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1340" windowHeight="6288" tabRatio="697" firstSheet="2" activeTab="15"/>
  </bookViews>
  <sheets>
    <sheet name="Documentation" sheetId="5" r:id="rId1"/>
    <sheet name="Nondegree Noncredit" sheetId="21" r:id="rId2"/>
    <sheet name="OCS" sheetId="20" r:id="rId3"/>
    <sheet name="REGIN" sheetId="17" r:id="rId4"/>
    <sheet name="OUTST" sheetId="16" r:id="rId5"/>
    <sheet name="INSTA" sheetId="15" r:id="rId6"/>
    <sheet name="PT-New" sheetId="19" r:id="rId7"/>
    <sheet name="FT-New" sheetId="18" r:id="rId8"/>
    <sheet name="PT-All" sheetId="3" r:id="rId9"/>
    <sheet name="FT-All" sheetId="1" r:id="rId10"/>
    <sheet name="Grad" sheetId="13" r:id="rId11"/>
    <sheet name="Senior" sheetId="12" r:id="rId12"/>
    <sheet name="Junior" sheetId="11" r:id="rId13"/>
    <sheet name="Soph" sheetId="10" r:id="rId14"/>
    <sheet name="Fresh" sheetId="9" r:id="rId15"/>
    <sheet name="All Students" sheetId="6" r:id="rId16"/>
    <sheet name="Summary by Level" sheetId="14" r:id="rId17"/>
    <sheet name="Summary by CIP" sheetId="7" r:id="rId18"/>
  </sheets>
  <definedNames>
    <definedName name="_xlnm.Print_Area" localSheetId="15">'All Students'!$A$1:$Z$229</definedName>
    <definedName name="_xlnm.Print_Area" localSheetId="14">Fresh!$A$1:$Z$328</definedName>
    <definedName name="_xlnm.Print_Area" localSheetId="9">'FT-All'!$A$1:$Z$565</definedName>
    <definedName name="_xlnm.Print_Area" localSheetId="10">Grad!$A$1:$Z$306</definedName>
    <definedName name="_xlnm.Print_Area" localSheetId="12">Junior!$A$1:$Z$339</definedName>
    <definedName name="_xlnm.Print_Area" localSheetId="11">Senior!$A$1:$Z$339</definedName>
    <definedName name="_xlnm.Print_Area" localSheetId="13">Soph!$A$1:$Z$336</definedName>
    <definedName name="_xlnm.Print_Titles" localSheetId="15">'All Students'!$5:$6</definedName>
    <definedName name="_xlnm.Print_Titles" localSheetId="8">'PT-All'!$5:$6</definedName>
  </definedNames>
  <calcPr calcId="125725"/>
</workbook>
</file>

<file path=xl/calcChain.xml><?xml version="1.0" encoding="utf-8"?>
<calcChain xmlns="http://schemas.openxmlformats.org/spreadsheetml/2006/main">
  <c r="Z541" i="15"/>
  <c r="Y541"/>
  <c r="X541"/>
  <c r="Y488"/>
  <c r="X488"/>
  <c r="Z487"/>
  <c r="Y487"/>
  <c r="X487"/>
  <c r="Y486"/>
  <c r="Z486" s="1"/>
  <c r="X486"/>
  <c r="Y485"/>
  <c r="X485"/>
  <c r="Y484"/>
  <c r="X484"/>
  <c r="Z484" s="1"/>
  <c r="Y483"/>
  <c r="X483"/>
  <c r="Y482"/>
  <c r="X482"/>
  <c r="Y481"/>
  <c r="Z481" s="1"/>
  <c r="X481"/>
  <c r="Y336"/>
  <c r="X336"/>
  <c r="Z336" s="1"/>
  <c r="Y335"/>
  <c r="X335"/>
  <c r="Z335" s="1"/>
  <c r="Z323"/>
  <c r="Y323"/>
  <c r="X323"/>
  <c r="Y322"/>
  <c r="X322"/>
  <c r="Y321"/>
  <c r="X321"/>
  <c r="Y320"/>
  <c r="X320"/>
  <c r="Y319"/>
  <c r="X319"/>
  <c r="Y318"/>
  <c r="X318"/>
  <c r="Y317"/>
  <c r="X317"/>
  <c r="Y316"/>
  <c r="X316"/>
  <c r="Y315"/>
  <c r="X315"/>
  <c r="Y314"/>
  <c r="Z314" s="1"/>
  <c r="X314"/>
  <c r="Y313"/>
  <c r="X313"/>
  <c r="Z313" s="1"/>
  <c r="Z178"/>
  <c r="Y178"/>
  <c r="X178"/>
  <c r="Y177"/>
  <c r="X177"/>
  <c r="Y123"/>
  <c r="X123"/>
  <c r="Z127"/>
  <c r="Y127"/>
  <c r="X127"/>
  <c r="Y126"/>
  <c r="X126"/>
  <c r="Y125"/>
  <c r="X125"/>
  <c r="Y124"/>
  <c r="X124"/>
  <c r="Z483" i="16"/>
  <c r="Y483"/>
  <c r="X483"/>
  <c r="Z482"/>
  <c r="Y482"/>
  <c r="X482"/>
  <c r="Z433"/>
  <c r="Y433"/>
  <c r="X433"/>
  <c r="Z432"/>
  <c r="Y432"/>
  <c r="X432"/>
  <c r="Y431"/>
  <c r="X431"/>
  <c r="Z431" s="1"/>
  <c r="Y430"/>
  <c r="X430"/>
  <c r="Z430" s="1"/>
  <c r="F289"/>
  <c r="B211" i="14" s="1"/>
  <c r="Y287" i="16"/>
  <c r="Z287" s="1"/>
  <c r="X287"/>
  <c r="Y286"/>
  <c r="X286"/>
  <c r="Z286" s="1"/>
  <c r="Y285"/>
  <c r="Z285" s="1"/>
  <c r="X285"/>
  <c r="Z284"/>
  <c r="Y284"/>
  <c r="X284"/>
  <c r="Y283"/>
  <c r="X283"/>
  <c r="Y282"/>
  <c r="X282"/>
  <c r="Y281"/>
  <c r="X281"/>
  <c r="Y163"/>
  <c r="X163"/>
  <c r="Y162"/>
  <c r="X162"/>
  <c r="Y219" i="17"/>
  <c r="Z219" s="1"/>
  <c r="X219"/>
  <c r="Z218"/>
  <c r="Y218"/>
  <c r="X218"/>
  <c r="Z217"/>
  <c r="Y217"/>
  <c r="X217"/>
  <c r="Z216"/>
  <c r="Y216"/>
  <c r="X216"/>
  <c r="Y215"/>
  <c r="X215"/>
  <c r="Y214"/>
  <c r="X214"/>
  <c r="Y213"/>
  <c r="X213"/>
  <c r="Z213" s="1"/>
  <c r="Z198"/>
  <c r="Y198"/>
  <c r="X198"/>
  <c r="W134"/>
  <c r="S224" i="14" s="1"/>
  <c r="S317" s="1"/>
  <c r="V134" i="17"/>
  <c r="R224" i="14" s="1"/>
  <c r="R317" s="1"/>
  <c r="U134" i="17"/>
  <c r="Q224" i="14" s="1"/>
  <c r="Q317" s="1"/>
  <c r="T134" i="17"/>
  <c r="P224" i="14" s="1"/>
  <c r="P317" s="1"/>
  <c r="S134" i="17"/>
  <c r="O224" i="14" s="1"/>
  <c r="R134" i="17"/>
  <c r="N224" i="14" s="1"/>
  <c r="N317" s="1"/>
  <c r="Q134" i="17"/>
  <c r="M224" i="14" s="1"/>
  <c r="M317" s="1"/>
  <c r="P134" i="17"/>
  <c r="L224" i="14" s="1"/>
  <c r="L317" s="1"/>
  <c r="O134" i="17"/>
  <c r="K224" i="14" s="1"/>
  <c r="N134" i="17"/>
  <c r="J224" i="14" s="1"/>
  <c r="J317" s="1"/>
  <c r="M134" i="17"/>
  <c r="I224" i="14" s="1"/>
  <c r="L134" i="17"/>
  <c r="H224" i="14" s="1"/>
  <c r="H317" s="1"/>
  <c r="K134" i="17"/>
  <c r="J134"/>
  <c r="I134"/>
  <c r="H134"/>
  <c r="G134"/>
  <c r="F134"/>
  <c r="B224" i="14" s="1"/>
  <c r="B317" s="1"/>
  <c r="Y133" i="17"/>
  <c r="X133"/>
  <c r="Y132"/>
  <c r="X132"/>
  <c r="Y131"/>
  <c r="Z131" s="1"/>
  <c r="X131"/>
  <c r="Z130"/>
  <c r="Y130"/>
  <c r="X130"/>
  <c r="Y118"/>
  <c r="X118"/>
  <c r="Z118" s="1"/>
  <c r="Z117"/>
  <c r="Y117"/>
  <c r="X117"/>
  <c r="Y68"/>
  <c r="X68"/>
  <c r="Y67"/>
  <c r="X67"/>
  <c r="Y66"/>
  <c r="Z66" s="1"/>
  <c r="X66"/>
  <c r="Y65"/>
  <c r="X65"/>
  <c r="Y64"/>
  <c r="X64"/>
  <c r="Y63"/>
  <c r="X63"/>
  <c r="Y41"/>
  <c r="X41"/>
  <c r="Y40"/>
  <c r="Z40" s="1"/>
  <c r="X40"/>
  <c r="Y39"/>
  <c r="X39"/>
  <c r="Y38"/>
  <c r="X38"/>
  <c r="Y37"/>
  <c r="X37"/>
  <c r="Y36"/>
  <c r="X36"/>
  <c r="Z155" i="20"/>
  <c r="Y155"/>
  <c r="X155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Z172" i="19"/>
  <c r="Y172"/>
  <c r="X172"/>
  <c r="Z171"/>
  <c r="Y171"/>
  <c r="X171"/>
  <c r="Y170"/>
  <c r="X170"/>
  <c r="Z155"/>
  <c r="Y155"/>
  <c r="X155"/>
  <c r="Y154"/>
  <c r="X154"/>
  <c r="Y153"/>
  <c r="X153"/>
  <c r="Z153" s="1"/>
  <c r="Y152"/>
  <c r="Z152" s="1"/>
  <c r="X152"/>
  <c r="Y151"/>
  <c r="X151"/>
  <c r="Z151" s="1"/>
  <c r="Y150"/>
  <c r="X150"/>
  <c r="Y112"/>
  <c r="X112"/>
  <c r="Z112" s="1"/>
  <c r="Z111"/>
  <c r="Y111"/>
  <c r="X111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Y105"/>
  <c r="X105"/>
  <c r="Y104"/>
  <c r="X104"/>
  <c r="Z104" s="1"/>
  <c r="Y40"/>
  <c r="X40"/>
  <c r="Z27"/>
  <c r="Y27"/>
  <c r="X27"/>
  <c r="Y26"/>
  <c r="X26"/>
  <c r="Y25"/>
  <c r="X25"/>
  <c r="Y24"/>
  <c r="X24"/>
  <c r="Y23"/>
  <c r="X23"/>
  <c r="Y22"/>
  <c r="X22"/>
  <c r="Z417" i="18"/>
  <c r="Y417"/>
  <c r="X417"/>
  <c r="Z416"/>
  <c r="Y416"/>
  <c r="X416"/>
  <c r="Z415"/>
  <c r="Y415"/>
  <c r="X415"/>
  <c r="Z414"/>
  <c r="Y414"/>
  <c r="X414"/>
  <c r="Y413"/>
  <c r="X413"/>
  <c r="Z413" s="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Y252"/>
  <c r="X252"/>
  <c r="Z251"/>
  <c r="Y251"/>
  <c r="X251"/>
  <c r="Y250"/>
  <c r="X250"/>
  <c r="Y249"/>
  <c r="X249"/>
  <c r="Y248"/>
  <c r="X248"/>
  <c r="Y247"/>
  <c r="X247"/>
  <c r="Y246"/>
  <c r="X246"/>
  <c r="Y245"/>
  <c r="X245"/>
  <c r="Y238"/>
  <c r="Z238" s="1"/>
  <c r="X238"/>
  <c r="Y237"/>
  <c r="X237"/>
  <c r="Y221"/>
  <c r="X221"/>
  <c r="Y220"/>
  <c r="X220"/>
  <c r="Y219"/>
  <c r="X219"/>
  <c r="Y218"/>
  <c r="X218"/>
  <c r="Y217"/>
  <c r="X217"/>
  <c r="Y216"/>
  <c r="X216"/>
  <c r="Y215"/>
  <c r="X215"/>
  <c r="Y214"/>
  <c r="X214"/>
  <c r="Y213"/>
  <c r="X213"/>
  <c r="Y212"/>
  <c r="X212"/>
  <c r="Y146"/>
  <c r="X146"/>
  <c r="Y145"/>
  <c r="X145"/>
  <c r="Z473" i="3"/>
  <c r="Y473"/>
  <c r="X473"/>
  <c r="Z472"/>
  <c r="Y472"/>
  <c r="X472"/>
  <c r="Z422"/>
  <c r="Y422"/>
  <c r="X422"/>
  <c r="Z421"/>
  <c r="Y421"/>
  <c r="X421"/>
  <c r="Y420"/>
  <c r="X420"/>
  <c r="Z420" s="1"/>
  <c r="Y419"/>
  <c r="X419"/>
  <c r="Z419" s="1"/>
  <c r="Y418"/>
  <c r="X418"/>
  <c r="Y417"/>
  <c r="X417"/>
  <c r="Y274"/>
  <c r="Z274" s="1"/>
  <c r="X274"/>
  <c r="Y273"/>
  <c r="X273"/>
  <c r="Z273" s="1"/>
  <c r="Z272"/>
  <c r="Y272"/>
  <c r="X272"/>
  <c r="Y271"/>
  <c r="Z271" s="1"/>
  <c r="X271"/>
  <c r="Y270"/>
  <c r="X270"/>
  <c r="Y269"/>
  <c r="X269"/>
  <c r="Y268"/>
  <c r="X268"/>
  <c r="Y267"/>
  <c r="X267"/>
  <c r="Y262"/>
  <c r="X262"/>
  <c r="Y261"/>
  <c r="X261"/>
  <c r="Y260"/>
  <c r="Z260" s="1"/>
  <c r="X260"/>
  <c r="Z259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Z247"/>
  <c r="Y247"/>
  <c r="X247"/>
  <c r="Z246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Z238" s="1"/>
  <c r="X238"/>
  <c r="Y237"/>
  <c r="X237"/>
  <c r="Z236"/>
  <c r="Y236"/>
  <c r="X236"/>
  <c r="Y235"/>
  <c r="X235"/>
  <c r="Y234"/>
  <c r="X234"/>
  <c r="Y233"/>
  <c r="X233"/>
  <c r="Y232"/>
  <c r="X232"/>
  <c r="Y231"/>
  <c r="X231"/>
  <c r="Y230"/>
  <c r="Z230" s="1"/>
  <c r="X230"/>
  <c r="Y229"/>
  <c r="X229"/>
  <c r="Y228"/>
  <c r="X228"/>
  <c r="Y227"/>
  <c r="X227"/>
  <c r="Y226"/>
  <c r="X226"/>
  <c r="Y225"/>
  <c r="X225"/>
  <c r="Y224"/>
  <c r="X224"/>
  <c r="Y223"/>
  <c r="X223"/>
  <c r="X266"/>
  <c r="Y219"/>
  <c r="Y168"/>
  <c r="X168"/>
  <c r="Y167"/>
  <c r="X167"/>
  <c r="Y166"/>
  <c r="X166"/>
  <c r="Y119"/>
  <c r="X119"/>
  <c r="Y118"/>
  <c r="X118"/>
  <c r="Y117"/>
  <c r="X117"/>
  <c r="Y116"/>
  <c r="X116"/>
  <c r="Y115"/>
  <c r="X115"/>
  <c r="Z524" i="1"/>
  <c r="Y524"/>
  <c r="X524"/>
  <c r="Z472"/>
  <c r="Y472"/>
  <c r="X472"/>
  <c r="Z471"/>
  <c r="Y471"/>
  <c r="X471"/>
  <c r="Y470"/>
  <c r="X470"/>
  <c r="Z324"/>
  <c r="Y324"/>
  <c r="X324"/>
  <c r="Y323"/>
  <c r="X323"/>
  <c r="Z312"/>
  <c r="Y312"/>
  <c r="X312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Z260" i="13"/>
  <c r="Y260"/>
  <c r="X260"/>
  <c r="Z208"/>
  <c r="Y208"/>
  <c r="X208"/>
  <c r="Y207"/>
  <c r="X207"/>
  <c r="Z207" s="1"/>
  <c r="Z206"/>
  <c r="Y206"/>
  <c r="X206"/>
  <c r="Z205"/>
  <c r="Y205"/>
  <c r="X205"/>
  <c r="Y204"/>
  <c r="Z204" s="1"/>
  <c r="X204"/>
  <c r="Y203"/>
  <c r="X203"/>
  <c r="Z203" s="1"/>
  <c r="Y202"/>
  <c r="X202"/>
  <c r="Y163"/>
  <c r="X163"/>
  <c r="Z163" s="1"/>
  <c r="Y145"/>
  <c r="X145"/>
  <c r="Z145" s="1"/>
  <c r="Y144"/>
  <c r="X144"/>
  <c r="Y143"/>
  <c r="X143"/>
  <c r="Y142"/>
  <c r="X142"/>
  <c r="Z142" s="1"/>
  <c r="Y141"/>
  <c r="X141"/>
  <c r="Y140"/>
  <c r="X140"/>
  <c r="Y139"/>
  <c r="X139"/>
  <c r="Z139" s="1"/>
  <c r="Y138"/>
  <c r="X138"/>
  <c r="Y137"/>
  <c r="X137"/>
  <c r="Y136"/>
  <c r="X136"/>
  <c r="Y135"/>
  <c r="X135"/>
  <c r="Z135" s="1"/>
  <c r="Y134"/>
  <c r="X134"/>
  <c r="Y74"/>
  <c r="X74"/>
  <c r="Z73"/>
  <c r="Y73"/>
  <c r="X73"/>
  <c r="Y18"/>
  <c r="X18"/>
  <c r="Y17"/>
  <c r="X17"/>
  <c r="Y16"/>
  <c r="X16"/>
  <c r="Z169" i="9"/>
  <c r="Y169"/>
  <c r="X169"/>
  <c r="Y168"/>
  <c r="X168"/>
  <c r="Y167"/>
  <c r="X167"/>
  <c r="Z166"/>
  <c r="Y166"/>
  <c r="X166"/>
  <c r="Y165"/>
  <c r="X165"/>
  <c r="Y164"/>
  <c r="X164"/>
  <c r="Y163"/>
  <c r="X163"/>
  <c r="Y162"/>
  <c r="Z162" s="1"/>
  <c r="X162"/>
  <c r="Y161"/>
  <c r="X161"/>
  <c r="Y160"/>
  <c r="X160"/>
  <c r="AB106" i="6"/>
  <c r="AB105"/>
  <c r="AB96"/>
  <c r="AB89"/>
  <c r="AB82"/>
  <c r="AB76"/>
  <c r="AB74"/>
  <c r="AB72"/>
  <c r="AB65"/>
  <c r="AB64"/>
  <c r="AB63"/>
  <c r="AB62"/>
  <c r="AB60"/>
  <c r="AB55"/>
  <c r="AB54"/>
  <c r="AB52"/>
  <c r="AB50"/>
  <c r="AB44"/>
  <c r="AB36"/>
  <c r="AB32"/>
  <c r="AB30"/>
  <c r="AB26"/>
  <c r="AB24"/>
  <c r="AB23"/>
  <c r="AB19"/>
  <c r="AB16"/>
  <c r="Z329"/>
  <c r="Y329"/>
  <c r="X329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Y568"/>
  <c r="X568"/>
  <c r="Y510"/>
  <c r="X510"/>
  <c r="Y509"/>
  <c r="X509"/>
  <c r="Y508"/>
  <c r="X508"/>
  <c r="Y507"/>
  <c r="X507"/>
  <c r="Y506"/>
  <c r="X506"/>
  <c r="Y505"/>
  <c r="X505"/>
  <c r="Y504"/>
  <c r="X504"/>
  <c r="Y354"/>
  <c r="X354"/>
  <c r="Y353"/>
  <c r="X353"/>
  <c r="Y334"/>
  <c r="X334"/>
  <c r="Y333"/>
  <c r="X333"/>
  <c r="Y332"/>
  <c r="X332"/>
  <c r="Y331"/>
  <c r="X331"/>
  <c r="Y330"/>
  <c r="X330"/>
  <c r="Y328"/>
  <c r="X328"/>
  <c r="Y327"/>
  <c r="X327"/>
  <c r="Y326"/>
  <c r="X326"/>
  <c r="Y325"/>
  <c r="X325"/>
  <c r="Y324"/>
  <c r="X324"/>
  <c r="Y323"/>
  <c r="X323"/>
  <c r="Y147"/>
  <c r="X147"/>
  <c r="Y188"/>
  <c r="X188"/>
  <c r="Y130"/>
  <c r="X130"/>
  <c r="Y129"/>
  <c r="X129"/>
  <c r="Y128"/>
  <c r="X128"/>
  <c r="W11" i="21"/>
  <c r="W9"/>
  <c r="V9"/>
  <c r="V11" s="1"/>
  <c r="U9"/>
  <c r="U11" s="1"/>
  <c r="T9"/>
  <c r="T11" s="1"/>
  <c r="S9"/>
  <c r="S11" s="1"/>
  <c r="R9"/>
  <c r="R11" s="1"/>
  <c r="Q9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Y8"/>
  <c r="X8"/>
  <c r="Y7"/>
  <c r="X7"/>
  <c r="Y151" i="20"/>
  <c r="X151"/>
  <c r="Y150"/>
  <c r="X150"/>
  <c r="Y149"/>
  <c r="Z149" s="1"/>
  <c r="X149"/>
  <c r="Y148"/>
  <c r="X148"/>
  <c r="Y147"/>
  <c r="X147"/>
  <c r="Z147" s="1"/>
  <c r="Y146"/>
  <c r="X146"/>
  <c r="Y145"/>
  <c r="X145"/>
  <c r="Y144"/>
  <c r="X144"/>
  <c r="Y143"/>
  <c r="X143"/>
  <c r="X83"/>
  <c r="X80"/>
  <c r="Y76"/>
  <c r="X76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Y166"/>
  <c r="Y167" s="1"/>
  <c r="X166"/>
  <c r="X167" s="1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Y93"/>
  <c r="Y94" s="1"/>
  <c r="X93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Y63"/>
  <c r="Y64" s="1"/>
  <c r="X63"/>
  <c r="X64" s="1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X7"/>
  <c r="Y7"/>
  <c r="X8"/>
  <c r="Y8"/>
  <c r="X9"/>
  <c r="Y9"/>
  <c r="X10"/>
  <c r="Y10"/>
  <c r="X11"/>
  <c r="Y11"/>
  <c r="X12"/>
  <c r="Y12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Y163"/>
  <c r="X163"/>
  <c r="Y162"/>
  <c r="X162"/>
  <c r="Y161"/>
  <c r="X161"/>
  <c r="Y160"/>
  <c r="X160"/>
  <c r="Y159"/>
  <c r="X159"/>
  <c r="Y158"/>
  <c r="X158"/>
  <c r="Y157"/>
  <c r="X157"/>
  <c r="Y156"/>
  <c r="X156"/>
  <c r="Y154"/>
  <c r="X154"/>
  <c r="Y153"/>
  <c r="X153"/>
  <c r="Y152"/>
  <c r="X152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W91"/>
  <c r="W96" s="1"/>
  <c r="V91"/>
  <c r="V96" s="1"/>
  <c r="U91"/>
  <c r="U96" s="1"/>
  <c r="T91"/>
  <c r="T96" s="1"/>
  <c r="S91"/>
  <c r="S96" s="1"/>
  <c r="R91"/>
  <c r="R96" s="1"/>
  <c r="Q91"/>
  <c r="Q96" s="1"/>
  <c r="P91"/>
  <c r="P96" s="1"/>
  <c r="O91"/>
  <c r="O96" s="1"/>
  <c r="N91"/>
  <c r="N96" s="1"/>
  <c r="M91"/>
  <c r="M96" s="1"/>
  <c r="L91"/>
  <c r="L96" s="1"/>
  <c r="K91"/>
  <c r="K96" s="1"/>
  <c r="J91"/>
  <c r="J96" s="1"/>
  <c r="I91"/>
  <c r="I96" s="1"/>
  <c r="H91"/>
  <c r="H96" s="1"/>
  <c r="G91"/>
  <c r="G96" s="1"/>
  <c r="F91"/>
  <c r="F96" s="1"/>
  <c r="Y90"/>
  <c r="X90"/>
  <c r="Y89"/>
  <c r="X89"/>
  <c r="Y88"/>
  <c r="X88"/>
  <c r="Y87"/>
  <c r="X87"/>
  <c r="Y86"/>
  <c r="X86"/>
  <c r="Y85"/>
  <c r="X85"/>
  <c r="Y84"/>
  <c r="X84"/>
  <c r="Y83"/>
  <c r="Y82"/>
  <c r="X82"/>
  <c r="Y81"/>
  <c r="X81"/>
  <c r="Y80"/>
  <c r="Y79"/>
  <c r="X79"/>
  <c r="Y78"/>
  <c r="X78"/>
  <c r="Y77"/>
  <c r="X77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Y174" i="19"/>
  <c r="X174"/>
  <c r="Y173"/>
  <c r="X173"/>
  <c r="Y169"/>
  <c r="X169"/>
  <c r="Y42"/>
  <c r="X42"/>
  <c r="Y41"/>
  <c r="X41"/>
  <c r="Y39"/>
  <c r="X39"/>
  <c r="Y374" i="18"/>
  <c r="X374"/>
  <c r="Y103"/>
  <c r="X103"/>
  <c r="Y429" i="16"/>
  <c r="X429"/>
  <c r="Y435"/>
  <c r="X435"/>
  <c r="Y434"/>
  <c r="X434"/>
  <c r="Y116"/>
  <c r="X116"/>
  <c r="Y115"/>
  <c r="X115"/>
  <c r="Y490" i="15"/>
  <c r="X490"/>
  <c r="Y489"/>
  <c r="X489"/>
  <c r="Y480"/>
  <c r="X480"/>
  <c r="Y130"/>
  <c r="X130"/>
  <c r="Y129"/>
  <c r="X129"/>
  <c r="Y128"/>
  <c r="X128"/>
  <c r="Y303" i="13"/>
  <c r="Y304" s="1"/>
  <c r="X303"/>
  <c r="X304" s="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Z282" s="1"/>
  <c r="X282"/>
  <c r="Y281"/>
  <c r="X281"/>
  <c r="Y280"/>
  <c r="X280"/>
  <c r="Y279"/>
  <c r="X279"/>
  <c r="Y278"/>
  <c r="X278"/>
  <c r="Y277"/>
  <c r="X277"/>
  <c r="Y276"/>
  <c r="X276"/>
  <c r="Y275"/>
  <c r="X275"/>
  <c r="Y274"/>
  <c r="X274"/>
  <c r="Y271"/>
  <c r="X271"/>
  <c r="Y270"/>
  <c r="X270"/>
  <c r="Y269"/>
  <c r="X269"/>
  <c r="Y268"/>
  <c r="Z268" s="1"/>
  <c r="X268"/>
  <c r="Y267"/>
  <c r="X267"/>
  <c r="Y266"/>
  <c r="X266"/>
  <c r="Y265"/>
  <c r="X265"/>
  <c r="Y264"/>
  <c r="X264"/>
  <c r="Y263"/>
  <c r="X263"/>
  <c r="Y262"/>
  <c r="X262"/>
  <c r="Y261"/>
  <c r="X261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4"/>
  <c r="X214"/>
  <c r="Y213"/>
  <c r="X213"/>
  <c r="Y212"/>
  <c r="X212"/>
  <c r="Y211"/>
  <c r="X211"/>
  <c r="Y210"/>
  <c r="X210"/>
  <c r="Y209"/>
  <c r="X209"/>
  <c r="Y201"/>
  <c r="X201"/>
  <c r="Y200"/>
  <c r="X200"/>
  <c r="Y199"/>
  <c r="X199"/>
  <c r="Y193"/>
  <c r="X193"/>
  <c r="Y181"/>
  <c r="Y182" s="1"/>
  <c r="X181"/>
  <c r="X182" s="1"/>
  <c r="Y178"/>
  <c r="X178"/>
  <c r="Y177"/>
  <c r="X177"/>
  <c r="Y176"/>
  <c r="X176"/>
  <c r="Y175"/>
  <c r="X175"/>
  <c r="Y174"/>
  <c r="X174"/>
  <c r="Y173"/>
  <c r="X173"/>
  <c r="Y172"/>
  <c r="X172"/>
  <c r="Y171"/>
  <c r="X171"/>
  <c r="Y168"/>
  <c r="X168"/>
  <c r="Y167"/>
  <c r="X167"/>
  <c r="Y166"/>
  <c r="X166"/>
  <c r="Y165"/>
  <c r="X165"/>
  <c r="Y164"/>
  <c r="X164"/>
  <c r="Y162"/>
  <c r="X162"/>
  <c r="Y161"/>
  <c r="X161"/>
  <c r="Y160"/>
  <c r="X160"/>
  <c r="Y159"/>
  <c r="Z159" s="1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7"/>
  <c r="Z147" s="1"/>
  <c r="X147"/>
  <c r="Y146"/>
  <c r="X146"/>
  <c r="Y133"/>
  <c r="X133"/>
  <c r="Y132"/>
  <c r="X132"/>
  <c r="Y126"/>
  <c r="Y127" s="1"/>
  <c r="X126"/>
  <c r="X127" s="1"/>
  <c r="Y113"/>
  <c r="Y114" s="1"/>
  <c r="X113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1"/>
  <c r="X81"/>
  <c r="Y80"/>
  <c r="X80"/>
  <c r="Y79"/>
  <c r="X79"/>
  <c r="Y78"/>
  <c r="X78"/>
  <c r="Y77"/>
  <c r="X77"/>
  <c r="Y76"/>
  <c r="X76"/>
  <c r="Y75"/>
  <c r="X75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Z40" s="1"/>
  <c r="X40"/>
  <c r="Y39"/>
  <c r="X39"/>
  <c r="Y38"/>
  <c r="X38"/>
  <c r="Y37"/>
  <c r="X37"/>
  <c r="Y36"/>
  <c r="X36"/>
  <c r="Y35"/>
  <c r="X35"/>
  <c r="Y34"/>
  <c r="Z34" s="1"/>
  <c r="X34"/>
  <c r="Y33"/>
  <c r="X33"/>
  <c r="Y32"/>
  <c r="X32"/>
  <c r="Y31"/>
  <c r="X31"/>
  <c r="Y30"/>
  <c r="X30"/>
  <c r="Y29"/>
  <c r="X29"/>
  <c r="Y28"/>
  <c r="X28"/>
  <c r="Y27"/>
  <c r="X27"/>
  <c r="Y24"/>
  <c r="X24"/>
  <c r="Y23"/>
  <c r="Z23" s="1"/>
  <c r="X23"/>
  <c r="Y22"/>
  <c r="X22"/>
  <c r="Y21"/>
  <c r="X21"/>
  <c r="Y20"/>
  <c r="X20"/>
  <c r="Y19"/>
  <c r="X19"/>
  <c r="Y15"/>
  <c r="X15"/>
  <c r="Y14"/>
  <c r="X14"/>
  <c r="Y13"/>
  <c r="X13"/>
  <c r="Y7"/>
  <c r="X7"/>
  <c r="Y475" i="1"/>
  <c r="X475"/>
  <c r="Y474"/>
  <c r="X474"/>
  <c r="Y473"/>
  <c r="X473"/>
  <c r="Y469"/>
  <c r="X469"/>
  <c r="X224"/>
  <c r="Y298"/>
  <c r="X298"/>
  <c r="Y297"/>
  <c r="X297"/>
  <c r="F507" i="3"/>
  <c r="G507"/>
  <c r="H507"/>
  <c r="D392" i="14" s="1"/>
  <c r="D447" s="1"/>
  <c r="I507" i="3"/>
  <c r="J507"/>
  <c r="F392" i="14" s="1"/>
  <c r="F447" s="1"/>
  <c r="K507" i="3"/>
  <c r="G392" i="14" s="1"/>
  <c r="G447" s="1"/>
  <c r="L507" i="3"/>
  <c r="H392" i="14" s="1"/>
  <c r="H447" s="1"/>
  <c r="M507" i="3"/>
  <c r="I392" i="14" s="1"/>
  <c r="I447" s="1"/>
  <c r="N507" i="3"/>
  <c r="J392" i="14" s="1"/>
  <c r="J447" s="1"/>
  <c r="O507" i="3"/>
  <c r="K392" i="14" s="1"/>
  <c r="P507" i="3"/>
  <c r="L392" i="14" s="1"/>
  <c r="L447" s="1"/>
  <c r="Q507" i="3"/>
  <c r="M392" i="14" s="1"/>
  <c r="M447" s="1"/>
  <c r="R507" i="3"/>
  <c r="N392" i="14" s="1"/>
  <c r="N447" s="1"/>
  <c r="S507" i="3"/>
  <c r="O392" i="14" s="1"/>
  <c r="O447" s="1"/>
  <c r="T507" i="3"/>
  <c r="P392" i="14" s="1"/>
  <c r="P447" s="1"/>
  <c r="U507" i="3"/>
  <c r="Q392" i="14" s="1"/>
  <c r="Q447" s="1"/>
  <c r="V507" i="3"/>
  <c r="R392" i="14" s="1"/>
  <c r="R447" s="1"/>
  <c r="W507" i="3"/>
  <c r="S392" i="14" s="1"/>
  <c r="S447" s="1"/>
  <c r="Y424" i="3"/>
  <c r="X424"/>
  <c r="Y423"/>
  <c r="X423"/>
  <c r="Y416"/>
  <c r="X416"/>
  <c r="Y122"/>
  <c r="X122"/>
  <c r="Y121"/>
  <c r="X121"/>
  <c r="Y120"/>
  <c r="X120"/>
  <c r="W235" i="17"/>
  <c r="S415" i="14" s="1"/>
  <c r="S480" s="1"/>
  <c r="V235" i="17"/>
  <c r="R415" i="14" s="1"/>
  <c r="R480" s="1"/>
  <c r="U235" i="17"/>
  <c r="Q415" i="14" s="1"/>
  <c r="Q480" s="1"/>
  <c r="T235" i="17"/>
  <c r="P415" i="14" s="1"/>
  <c r="P480" s="1"/>
  <c r="S235" i="17"/>
  <c r="O415" i="14" s="1"/>
  <c r="O480" s="1"/>
  <c r="R235" i="17"/>
  <c r="N415" i="14" s="1"/>
  <c r="N480" s="1"/>
  <c r="Q235" i="17"/>
  <c r="M415" i="14" s="1"/>
  <c r="M480" s="1"/>
  <c r="P235" i="17"/>
  <c r="L415" i="14" s="1"/>
  <c r="L480" s="1"/>
  <c r="O235" i="17"/>
  <c r="K415" i="14" s="1"/>
  <c r="N235" i="17"/>
  <c r="J415" i="14" s="1"/>
  <c r="M235" i="17"/>
  <c r="I415" i="14" s="1"/>
  <c r="I480" s="1"/>
  <c r="L235" i="17"/>
  <c r="H415" i="14" s="1"/>
  <c r="K235" i="17"/>
  <c r="G415" i="14" s="1"/>
  <c r="J235" i="17"/>
  <c r="F415" i="14" s="1"/>
  <c r="F480" s="1"/>
  <c r="I235" i="17"/>
  <c r="E415" i="14" s="1"/>
  <c r="E480" s="1"/>
  <c r="H235" i="17"/>
  <c r="D415" i="14" s="1"/>
  <c r="D480" s="1"/>
  <c r="G235" i="17"/>
  <c r="C415" i="14" s="1"/>
  <c r="C480" s="1"/>
  <c r="F235" i="17"/>
  <c r="B415" i="14" s="1"/>
  <c r="B480" s="1"/>
  <c r="Y234" i="17"/>
  <c r="X234"/>
  <c r="X235" s="1"/>
  <c r="W232"/>
  <c r="S397" i="14" s="1"/>
  <c r="S479" s="1"/>
  <c r="V232" i="17"/>
  <c r="R397" i="14" s="1"/>
  <c r="R479" s="1"/>
  <c r="U232" i="17"/>
  <c r="Q397" i="14" s="1"/>
  <c r="Q479" s="1"/>
  <c r="T232" i="17"/>
  <c r="P397" i="14" s="1"/>
  <c r="P479" s="1"/>
  <c r="S232" i="17"/>
  <c r="O397" i="14" s="1"/>
  <c r="O479" s="1"/>
  <c r="R232" i="17"/>
  <c r="N397" i="14" s="1"/>
  <c r="Q232" i="17"/>
  <c r="M397" i="14" s="1"/>
  <c r="M479" s="1"/>
  <c r="P232" i="17"/>
  <c r="L397" i="14" s="1"/>
  <c r="L479" s="1"/>
  <c r="O232" i="17"/>
  <c r="K397" i="14" s="1"/>
  <c r="K479" s="1"/>
  <c r="N232" i="17"/>
  <c r="J397" i="14" s="1"/>
  <c r="J479" s="1"/>
  <c r="M232" i="17"/>
  <c r="I397" i="14" s="1"/>
  <c r="I479" s="1"/>
  <c r="L232" i="17"/>
  <c r="H397" i="14" s="1"/>
  <c r="H479" s="1"/>
  <c r="K232" i="17"/>
  <c r="G397" i="14" s="1"/>
  <c r="J232" i="17"/>
  <c r="F397" i="14" s="1"/>
  <c r="F479" s="1"/>
  <c r="I232" i="17"/>
  <c r="E397" i="14" s="1"/>
  <c r="E479" s="1"/>
  <c r="H232" i="17"/>
  <c r="D397" i="14" s="1"/>
  <c r="D479" s="1"/>
  <c r="G232" i="17"/>
  <c r="C397" i="14" s="1"/>
  <c r="C479" s="1"/>
  <c r="F232" i="17"/>
  <c r="B397" i="14" s="1"/>
  <c r="B479" s="1"/>
  <c r="Y231" i="17"/>
  <c r="X231"/>
  <c r="Y230"/>
  <c r="X230"/>
  <c r="Y229"/>
  <c r="X229"/>
  <c r="Y228"/>
  <c r="X228"/>
  <c r="W226"/>
  <c r="S385" i="14" s="1"/>
  <c r="S478" s="1"/>
  <c r="V226" i="17"/>
  <c r="R385" i="14" s="1"/>
  <c r="R478" s="1"/>
  <c r="U226" i="17"/>
  <c r="Q385" i="14" s="1"/>
  <c r="Q478" s="1"/>
  <c r="T226" i="17"/>
  <c r="P385" i="14" s="1"/>
  <c r="P478" s="1"/>
  <c r="S226" i="17"/>
  <c r="O385" i="14" s="1"/>
  <c r="O478" s="1"/>
  <c r="R226" i="17"/>
  <c r="N385" i="14" s="1"/>
  <c r="N478" s="1"/>
  <c r="Q226" i="17"/>
  <c r="M385" i="14" s="1"/>
  <c r="M478" s="1"/>
  <c r="P226" i="17"/>
  <c r="O226"/>
  <c r="K385" i="14" s="1"/>
  <c r="K478" s="1"/>
  <c r="N226" i="17"/>
  <c r="J385" i="14" s="1"/>
  <c r="J478" s="1"/>
  <c r="M226" i="17"/>
  <c r="I385" i="14" s="1"/>
  <c r="I478" s="1"/>
  <c r="L226" i="17"/>
  <c r="H385" i="14" s="1"/>
  <c r="H478" s="1"/>
  <c r="K226" i="17"/>
  <c r="G385" i="14" s="1"/>
  <c r="G478" s="1"/>
  <c r="J226" i="17"/>
  <c r="F385" i="14" s="1"/>
  <c r="I226" i="17"/>
  <c r="E385" i="14" s="1"/>
  <c r="E478" s="1"/>
  <c r="H226" i="17"/>
  <c r="D385" i="14" s="1"/>
  <c r="D478" s="1"/>
  <c r="G226" i="17"/>
  <c r="C385" i="14" s="1"/>
  <c r="F226" i="17"/>
  <c r="B385" i="14" s="1"/>
  <c r="B478" s="1"/>
  <c r="Y225" i="17"/>
  <c r="X225"/>
  <c r="Y224"/>
  <c r="X224"/>
  <c r="Y223"/>
  <c r="X223"/>
  <c r="Y222"/>
  <c r="X222"/>
  <c r="Y221"/>
  <c r="X221"/>
  <c r="Y220"/>
  <c r="X220"/>
  <c r="Y212"/>
  <c r="X212"/>
  <c r="Y211"/>
  <c r="Z211" s="1"/>
  <c r="X211"/>
  <c r="Y210"/>
  <c r="X210"/>
  <c r="W208"/>
  <c r="S373" i="14" s="1"/>
  <c r="S477" s="1"/>
  <c r="V208" i="17"/>
  <c r="R373" i="14" s="1"/>
  <c r="R477" s="1"/>
  <c r="U208" i="17"/>
  <c r="Q373" i="14" s="1"/>
  <c r="Q477" s="1"/>
  <c r="T208" i="17"/>
  <c r="P373" i="14" s="1"/>
  <c r="P477" s="1"/>
  <c r="S208" i="17"/>
  <c r="R208"/>
  <c r="Q208"/>
  <c r="P208"/>
  <c r="L373" i="14" s="1"/>
  <c r="L477" s="1"/>
  <c r="O208" i="17"/>
  <c r="K373" i="14" s="1"/>
  <c r="K477" s="1"/>
  <c r="N208" i="17"/>
  <c r="J373" i="14" s="1"/>
  <c r="J477" s="1"/>
  <c r="M208" i="17"/>
  <c r="I373" i="14" s="1"/>
  <c r="I477" s="1"/>
  <c r="L208" i="17"/>
  <c r="H373" i="14" s="1"/>
  <c r="K208" i="17"/>
  <c r="G373" i="14" s="1"/>
  <c r="G477" s="1"/>
  <c r="J208" i="17"/>
  <c r="F373" i="14" s="1"/>
  <c r="F477" s="1"/>
  <c r="I208" i="17"/>
  <c r="E373" i="14" s="1"/>
  <c r="E477" s="1"/>
  <c r="H208" i="17"/>
  <c r="D373" i="14" s="1"/>
  <c r="D477" s="1"/>
  <c r="G208" i="17"/>
  <c r="C373" i="14" s="1"/>
  <c r="C477" s="1"/>
  <c r="F208" i="17"/>
  <c r="B373" i="14" s="1"/>
  <c r="B477" s="1"/>
  <c r="Y207" i="17"/>
  <c r="Y208" s="1"/>
  <c r="X207"/>
  <c r="X208" s="1"/>
  <c r="W205"/>
  <c r="V205"/>
  <c r="R361" i="14" s="1"/>
  <c r="U205" i="17"/>
  <c r="Q361" i="14" s="1"/>
  <c r="Q476" s="1"/>
  <c r="T205" i="17"/>
  <c r="P361" i="14" s="1"/>
  <c r="S205" i="17"/>
  <c r="O361" i="14" s="1"/>
  <c r="O476" s="1"/>
  <c r="R205" i="17"/>
  <c r="N361" i="14" s="1"/>
  <c r="N476" s="1"/>
  <c r="Q205" i="17"/>
  <c r="M361" i="14" s="1"/>
  <c r="P205" i="17"/>
  <c r="L361" i="14" s="1"/>
  <c r="L476" s="1"/>
  <c r="O205" i="17"/>
  <c r="N205"/>
  <c r="J361" i="14" s="1"/>
  <c r="J476" s="1"/>
  <c r="M205" i="17"/>
  <c r="I361" i="14" s="1"/>
  <c r="I476" s="1"/>
  <c r="L205" i="17"/>
  <c r="H361" i="14" s="1"/>
  <c r="H476" s="1"/>
  <c r="K205" i="17"/>
  <c r="G361" i="14" s="1"/>
  <c r="J205" i="17"/>
  <c r="F361" i="14" s="1"/>
  <c r="F476" s="1"/>
  <c r="I205" i="17"/>
  <c r="H205"/>
  <c r="D361" i="14" s="1"/>
  <c r="G205" i="17"/>
  <c r="C361" i="14" s="1"/>
  <c r="C476" s="1"/>
  <c r="F205" i="17"/>
  <c r="B361" i="14" s="1"/>
  <c r="B476" s="1"/>
  <c r="Y204" i="17"/>
  <c r="Z204" s="1"/>
  <c r="X204"/>
  <c r="Y203"/>
  <c r="X203"/>
  <c r="Y202"/>
  <c r="X202"/>
  <c r="Y201"/>
  <c r="X201"/>
  <c r="Y200"/>
  <c r="X200"/>
  <c r="Y199"/>
  <c r="X199"/>
  <c r="Y197"/>
  <c r="X197"/>
  <c r="Y196"/>
  <c r="X196"/>
  <c r="Y195"/>
  <c r="X195"/>
  <c r="Y194"/>
  <c r="X194"/>
  <c r="Y193"/>
  <c r="X193"/>
  <c r="Y192"/>
  <c r="X192"/>
  <c r="Y191"/>
  <c r="Z191" s="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Z167" s="1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Z155" s="1"/>
  <c r="X155"/>
  <c r="Y154"/>
  <c r="X154"/>
  <c r="W152"/>
  <c r="S343" i="14" s="1"/>
  <c r="S475" s="1"/>
  <c r="V152" i="17"/>
  <c r="R343" i="14" s="1"/>
  <c r="R475" s="1"/>
  <c r="U152" i="17"/>
  <c r="Q343" i="14" s="1"/>
  <c r="Q475" s="1"/>
  <c r="T152" i="17"/>
  <c r="P343" i="14" s="1"/>
  <c r="P475" s="1"/>
  <c r="S152" i="17"/>
  <c r="O343" i="14" s="1"/>
  <c r="O475" s="1"/>
  <c r="R152" i="17"/>
  <c r="N343" i="14" s="1"/>
  <c r="N475" s="1"/>
  <c r="Q152" i="17"/>
  <c r="M343" i="14" s="1"/>
  <c r="P152" i="17"/>
  <c r="L343" i="14" s="1"/>
  <c r="L475" s="1"/>
  <c r="O152" i="17"/>
  <c r="K343" i="14" s="1"/>
  <c r="K475" s="1"/>
  <c r="N152" i="17"/>
  <c r="J343" i="14" s="1"/>
  <c r="J475" s="1"/>
  <c r="M152" i="17"/>
  <c r="L152"/>
  <c r="H343" i="14" s="1"/>
  <c r="K152" i="17"/>
  <c r="G343" i="14" s="1"/>
  <c r="G475" s="1"/>
  <c r="J152" i="17"/>
  <c r="F343" i="14" s="1"/>
  <c r="F475" s="1"/>
  <c r="I152" i="17"/>
  <c r="E343" i="14" s="1"/>
  <c r="E475" s="1"/>
  <c r="H152" i="17"/>
  <c r="G152"/>
  <c r="C343" i="14" s="1"/>
  <c r="C475" s="1"/>
  <c r="F152" i="17"/>
  <c r="B343" i="14" s="1"/>
  <c r="B475" s="1"/>
  <c r="Y151" i="17"/>
  <c r="Y152" s="1"/>
  <c r="X151"/>
  <c r="X152" s="1"/>
  <c r="W140"/>
  <c r="S254" i="14" s="1"/>
  <c r="S319" s="1"/>
  <c r="V140" i="17"/>
  <c r="R254" i="14" s="1"/>
  <c r="R319" s="1"/>
  <c r="U140" i="17"/>
  <c r="Q254" i="14" s="1"/>
  <c r="T140" i="17"/>
  <c r="P254" i="14" s="1"/>
  <c r="P319" s="1"/>
  <c r="S140" i="17"/>
  <c r="O254" i="14" s="1"/>
  <c r="O319" s="1"/>
  <c r="R140" i="17"/>
  <c r="N254" i="14" s="1"/>
  <c r="N319" s="1"/>
  <c r="Q140" i="17"/>
  <c r="M254" i="14" s="1"/>
  <c r="M319" s="1"/>
  <c r="P140" i="17"/>
  <c r="L254" i="14" s="1"/>
  <c r="L319" s="1"/>
  <c r="O140" i="17"/>
  <c r="K254" i="14" s="1"/>
  <c r="K319" s="1"/>
  <c r="N140" i="17"/>
  <c r="J254" i="14" s="1"/>
  <c r="J319" s="1"/>
  <c r="M140" i="17"/>
  <c r="I254" i="14" s="1"/>
  <c r="L140" i="17"/>
  <c r="H254" i="14" s="1"/>
  <c r="H319" s="1"/>
  <c r="K140" i="17"/>
  <c r="G254" i="14" s="1"/>
  <c r="G319" s="1"/>
  <c r="J140" i="17"/>
  <c r="F254" i="14" s="1"/>
  <c r="F319" s="1"/>
  <c r="I140" i="17"/>
  <c r="E254" i="14" s="1"/>
  <c r="E319" s="1"/>
  <c r="H140" i="17"/>
  <c r="D254" i="14" s="1"/>
  <c r="D319" s="1"/>
  <c r="G140" i="17"/>
  <c r="C254" i="14" s="1"/>
  <c r="C319" s="1"/>
  <c r="F140" i="17"/>
  <c r="B254" i="14" s="1"/>
  <c r="B319" s="1"/>
  <c r="Y139" i="17"/>
  <c r="Y140" s="1"/>
  <c r="X139"/>
  <c r="X140" s="1"/>
  <c r="W137"/>
  <c r="S236" i="14" s="1"/>
  <c r="S318" s="1"/>
  <c r="V137" i="17"/>
  <c r="R236" i="14" s="1"/>
  <c r="R318" s="1"/>
  <c r="U137" i="17"/>
  <c r="T137"/>
  <c r="P236" i="14" s="1"/>
  <c r="P318" s="1"/>
  <c r="S137" i="17"/>
  <c r="O236" i="14" s="1"/>
  <c r="O318" s="1"/>
  <c r="R137" i="17"/>
  <c r="N236" i="14" s="1"/>
  <c r="N318" s="1"/>
  <c r="Q137" i="17"/>
  <c r="M236" i="14" s="1"/>
  <c r="P137" i="17"/>
  <c r="L236" i="14" s="1"/>
  <c r="L318" s="1"/>
  <c r="O137" i="17"/>
  <c r="K236" i="14" s="1"/>
  <c r="K318" s="1"/>
  <c r="N137" i="17"/>
  <c r="J236" i="14" s="1"/>
  <c r="J318" s="1"/>
  <c r="M137" i="17"/>
  <c r="I236" i="14" s="1"/>
  <c r="I318" s="1"/>
  <c r="L137" i="17"/>
  <c r="H236" i="14" s="1"/>
  <c r="H318" s="1"/>
  <c r="K137" i="17"/>
  <c r="G236" i="14" s="1"/>
  <c r="G318" s="1"/>
  <c r="J137" i="17"/>
  <c r="F236" i="14" s="1"/>
  <c r="F318" s="1"/>
  <c r="I137" i="17"/>
  <c r="E236" i="14" s="1"/>
  <c r="E318" s="1"/>
  <c r="H137" i="17"/>
  <c r="D236" i="14" s="1"/>
  <c r="D318" s="1"/>
  <c r="G137" i="17"/>
  <c r="C236" i="14" s="1"/>
  <c r="C318" s="1"/>
  <c r="F137" i="17"/>
  <c r="B236" i="14" s="1"/>
  <c r="B318" s="1"/>
  <c r="Y136" i="17"/>
  <c r="Y137" s="1"/>
  <c r="X136"/>
  <c r="G224" i="14"/>
  <c r="G317" s="1"/>
  <c r="F224"/>
  <c r="F317" s="1"/>
  <c r="E224"/>
  <c r="E317" s="1"/>
  <c r="D224"/>
  <c r="C224"/>
  <c r="W128" i="17"/>
  <c r="V128"/>
  <c r="R212" i="14" s="1"/>
  <c r="R316" s="1"/>
  <c r="U128" i="17"/>
  <c r="Q212" i="14" s="1"/>
  <c r="Q316" s="1"/>
  <c r="T128" i="17"/>
  <c r="P212" i="14" s="1"/>
  <c r="P316" s="1"/>
  <c r="S128" i="17"/>
  <c r="O212" i="14" s="1"/>
  <c r="O316" s="1"/>
  <c r="R128" i="17"/>
  <c r="N212" i="14" s="1"/>
  <c r="N316" s="1"/>
  <c r="Q128" i="17"/>
  <c r="M212" i="14" s="1"/>
  <c r="M316" s="1"/>
  <c r="P128" i="17"/>
  <c r="L212" i="14" s="1"/>
  <c r="L316" s="1"/>
  <c r="O128" i="17"/>
  <c r="K212" i="14" s="1"/>
  <c r="K316" s="1"/>
  <c r="N128" i="17"/>
  <c r="J212" i="14" s="1"/>
  <c r="J316" s="1"/>
  <c r="M128" i="17"/>
  <c r="I212" i="14" s="1"/>
  <c r="I316" s="1"/>
  <c r="L128" i="17"/>
  <c r="H212" i="14" s="1"/>
  <c r="K128" i="17"/>
  <c r="G212" i="14" s="1"/>
  <c r="G316" s="1"/>
  <c r="J128" i="17"/>
  <c r="F212" i="14" s="1"/>
  <c r="F316" s="1"/>
  <c r="I128" i="17"/>
  <c r="E212" i="14" s="1"/>
  <c r="H128" i="17"/>
  <c r="D212" i="14" s="1"/>
  <c r="D316" s="1"/>
  <c r="G128" i="17"/>
  <c r="C212" i="14" s="1"/>
  <c r="C316" s="1"/>
  <c r="F128" i="17"/>
  <c r="B212" i="14" s="1"/>
  <c r="B316" s="1"/>
  <c r="Y127" i="17"/>
  <c r="Y128" s="1"/>
  <c r="X127"/>
  <c r="W125"/>
  <c r="S200" i="14" s="1"/>
  <c r="S315" s="1"/>
  <c r="V125" i="17"/>
  <c r="R200" i="14" s="1"/>
  <c r="R315" s="1"/>
  <c r="U125" i="17"/>
  <c r="Q200" i="14" s="1"/>
  <c r="Q315" s="1"/>
  <c r="T125" i="17"/>
  <c r="P200" i="14" s="1"/>
  <c r="P315" s="1"/>
  <c r="S125" i="17"/>
  <c r="R125"/>
  <c r="N200" i="14" s="1"/>
  <c r="N315" s="1"/>
  <c r="Q125" i="17"/>
  <c r="M200" i="14" s="1"/>
  <c r="M315" s="1"/>
  <c r="P125" i="17"/>
  <c r="L200" i="14" s="1"/>
  <c r="O125" i="17"/>
  <c r="K200" i="14" s="1"/>
  <c r="K315" s="1"/>
  <c r="N125" i="17"/>
  <c r="J200" i="14" s="1"/>
  <c r="J315" s="1"/>
  <c r="M125" i="17"/>
  <c r="I200" i="14" s="1"/>
  <c r="I315" s="1"/>
  <c r="L125" i="17"/>
  <c r="H200" i="14" s="1"/>
  <c r="H315" s="1"/>
  <c r="K125" i="17"/>
  <c r="G200" i="14" s="1"/>
  <c r="G315" s="1"/>
  <c r="J125" i="17"/>
  <c r="F200" i="14" s="1"/>
  <c r="F315" s="1"/>
  <c r="I125" i="17"/>
  <c r="H125"/>
  <c r="D200" i="14" s="1"/>
  <c r="D315" s="1"/>
  <c r="G125" i="17"/>
  <c r="C200" i="14" s="1"/>
  <c r="F125" i="17"/>
  <c r="B200" i="14" s="1"/>
  <c r="Y124" i="17"/>
  <c r="X124"/>
  <c r="Y123"/>
  <c r="X123"/>
  <c r="Y122"/>
  <c r="X122"/>
  <c r="Y121"/>
  <c r="X121"/>
  <c r="Y120"/>
  <c r="X120"/>
  <c r="Y119"/>
  <c r="X119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W95"/>
  <c r="S182" i="14" s="1"/>
  <c r="S314" s="1"/>
  <c r="V95" i="17"/>
  <c r="R182" i="14" s="1"/>
  <c r="R314" s="1"/>
  <c r="U95" i="17"/>
  <c r="Q182" i="14" s="1"/>
  <c r="Q314" s="1"/>
  <c r="T95" i="17"/>
  <c r="P182" i="14" s="1"/>
  <c r="P314" s="1"/>
  <c r="S95" i="17"/>
  <c r="O182" i="14" s="1"/>
  <c r="O314" s="1"/>
  <c r="R95" i="17"/>
  <c r="N182" i="14" s="1"/>
  <c r="Q95" i="17"/>
  <c r="M182" i="14" s="1"/>
  <c r="M314" s="1"/>
  <c r="P95" i="17"/>
  <c r="L182" i="14" s="1"/>
  <c r="L314" s="1"/>
  <c r="O95" i="17"/>
  <c r="N95"/>
  <c r="J182" i="14" s="1"/>
  <c r="J314" s="1"/>
  <c r="M95" i="17"/>
  <c r="I182" i="14" s="1"/>
  <c r="L95" i="17"/>
  <c r="H182" i="14" s="1"/>
  <c r="H314" s="1"/>
  <c r="K95" i="17"/>
  <c r="J95"/>
  <c r="I95"/>
  <c r="E182" i="14" s="1"/>
  <c r="E314" s="1"/>
  <c r="H95" i="17"/>
  <c r="D182" i="14" s="1"/>
  <c r="D314" s="1"/>
  <c r="G95" i="17"/>
  <c r="C182" i="14" s="1"/>
  <c r="C314" s="1"/>
  <c r="F95" i="17"/>
  <c r="B182" i="14" s="1"/>
  <c r="B314" s="1"/>
  <c r="Y94" i="17"/>
  <c r="X94"/>
  <c r="X95" s="1"/>
  <c r="W82"/>
  <c r="S93" i="14" s="1"/>
  <c r="S158" s="1"/>
  <c r="V82" i="17"/>
  <c r="R93" i="14" s="1"/>
  <c r="R158" s="1"/>
  <c r="U82" i="17"/>
  <c r="Q93" i="14" s="1"/>
  <c r="Q158" s="1"/>
  <c r="T82" i="17"/>
  <c r="P93" i="14" s="1"/>
  <c r="S82" i="17"/>
  <c r="O93" i="14" s="1"/>
  <c r="O158" s="1"/>
  <c r="R82" i="17"/>
  <c r="N93" i="14" s="1"/>
  <c r="N158" s="1"/>
  <c r="Q82" i="17"/>
  <c r="M93" i="14" s="1"/>
  <c r="M158" s="1"/>
  <c r="P82" i="17"/>
  <c r="L93" i="14" s="1"/>
  <c r="L158" s="1"/>
  <c r="O82" i="17"/>
  <c r="K93" i="14" s="1"/>
  <c r="K158" s="1"/>
  <c r="N82" i="17"/>
  <c r="J93" i="14" s="1"/>
  <c r="J158" s="1"/>
  <c r="M82" i="17"/>
  <c r="I93" i="14" s="1"/>
  <c r="I158" s="1"/>
  <c r="L82" i="17"/>
  <c r="H93" i="14" s="1"/>
  <c r="H158" s="1"/>
  <c r="K82" i="17"/>
  <c r="G93" i="14" s="1"/>
  <c r="G158" s="1"/>
  <c r="J82" i="17"/>
  <c r="F93" i="14" s="1"/>
  <c r="F158" s="1"/>
  <c r="I82" i="17"/>
  <c r="E93" i="14" s="1"/>
  <c r="H82" i="17"/>
  <c r="D93" i="14" s="1"/>
  <c r="D158" s="1"/>
  <c r="G82" i="17"/>
  <c r="C93" i="14" s="1"/>
  <c r="C158" s="1"/>
  <c r="F82" i="17"/>
  <c r="B93" i="14" s="1"/>
  <c r="Y81" i="17"/>
  <c r="Y82" s="1"/>
  <c r="X81"/>
  <c r="X82" s="1"/>
  <c r="W79"/>
  <c r="S75" i="14" s="1"/>
  <c r="S157" s="1"/>
  <c r="V79" i="17"/>
  <c r="R75" i="14" s="1"/>
  <c r="R157" s="1"/>
  <c r="U79" i="17"/>
  <c r="Q75" i="14" s="1"/>
  <c r="Q157" s="1"/>
  <c r="T79" i="17"/>
  <c r="P75" i="14" s="1"/>
  <c r="P157" s="1"/>
  <c r="S79" i="17"/>
  <c r="O75" i="14" s="1"/>
  <c r="O157" s="1"/>
  <c r="R79" i="17"/>
  <c r="N75" i="14" s="1"/>
  <c r="N157" s="1"/>
  <c r="Q79" i="17"/>
  <c r="M75" i="14" s="1"/>
  <c r="M157" s="1"/>
  <c r="P79" i="17"/>
  <c r="L75" i="14" s="1"/>
  <c r="L157" s="1"/>
  <c r="O79" i="17"/>
  <c r="K75" i="14" s="1"/>
  <c r="K157" s="1"/>
  <c r="N79" i="17"/>
  <c r="J75" i="14" s="1"/>
  <c r="J157" s="1"/>
  <c r="M79" i="17"/>
  <c r="I75" i="14" s="1"/>
  <c r="I157" s="1"/>
  <c r="L79" i="17"/>
  <c r="H75" i="14" s="1"/>
  <c r="H157" s="1"/>
  <c r="K79" i="17"/>
  <c r="G75" i="14" s="1"/>
  <c r="G157" s="1"/>
  <c r="J79" i="17"/>
  <c r="F75" i="14" s="1"/>
  <c r="I79" i="17"/>
  <c r="E75" i="14" s="1"/>
  <c r="E157" s="1"/>
  <c r="H79" i="17"/>
  <c r="D75" i="14" s="1"/>
  <c r="D157" s="1"/>
  <c r="G79" i="17"/>
  <c r="C75" i="14" s="1"/>
  <c r="C157" s="1"/>
  <c r="F79" i="17"/>
  <c r="B75" i="14" s="1"/>
  <c r="Y78" i="17"/>
  <c r="X78"/>
  <c r="Y77"/>
  <c r="X77"/>
  <c r="Y76"/>
  <c r="X76"/>
  <c r="W74"/>
  <c r="S63" i="14" s="1"/>
  <c r="S156" s="1"/>
  <c r="V74" i="17"/>
  <c r="R63" i="14" s="1"/>
  <c r="R156" s="1"/>
  <c r="U74" i="17"/>
  <c r="Q63" i="14" s="1"/>
  <c r="Q156" s="1"/>
  <c r="T74" i="17"/>
  <c r="P63" i="14" s="1"/>
  <c r="P156" s="1"/>
  <c r="S74" i="17"/>
  <c r="O63" i="14" s="1"/>
  <c r="O156" s="1"/>
  <c r="R74" i="17"/>
  <c r="N63" i="14" s="1"/>
  <c r="N156" s="1"/>
  <c r="Q74" i="17"/>
  <c r="M63" i="14" s="1"/>
  <c r="P74" i="17"/>
  <c r="L63" i="14" s="1"/>
  <c r="L156" s="1"/>
  <c r="O74" i="17"/>
  <c r="K63" i="14" s="1"/>
  <c r="K156" s="1"/>
  <c r="N74" i="17"/>
  <c r="J63" i="14" s="1"/>
  <c r="J156" s="1"/>
  <c r="M74" i="17"/>
  <c r="I63" i="14" s="1"/>
  <c r="I156" s="1"/>
  <c r="L74" i="17"/>
  <c r="H63" i="14" s="1"/>
  <c r="K74" i="17"/>
  <c r="G63" i="14" s="1"/>
  <c r="G156" s="1"/>
  <c r="J74" i="17"/>
  <c r="F63" i="14" s="1"/>
  <c r="F156" s="1"/>
  <c r="I74" i="17"/>
  <c r="H74"/>
  <c r="G74"/>
  <c r="C63" i="14" s="1"/>
  <c r="C156" s="1"/>
  <c r="F74" i="17"/>
  <c r="B63" i="14" s="1"/>
  <c r="B156" s="1"/>
  <c r="Y73" i="17"/>
  <c r="X73"/>
  <c r="Y72"/>
  <c r="X72"/>
  <c r="Y71"/>
  <c r="X71"/>
  <c r="Y70"/>
  <c r="X70"/>
  <c r="Y69"/>
  <c r="X69"/>
  <c r="Y62"/>
  <c r="X62"/>
  <c r="Y61"/>
  <c r="X61"/>
  <c r="Y60"/>
  <c r="X60"/>
  <c r="W58"/>
  <c r="S51" i="14" s="1"/>
  <c r="S155" s="1"/>
  <c r="V58" i="17"/>
  <c r="R51" i="14" s="1"/>
  <c r="R155" s="1"/>
  <c r="U58" i="17"/>
  <c r="Q51" i="14" s="1"/>
  <c r="Q155" s="1"/>
  <c r="T58" i="17"/>
  <c r="P51" i="14" s="1"/>
  <c r="P155" s="1"/>
  <c r="S58" i="17"/>
  <c r="O51" i="14" s="1"/>
  <c r="O155" s="1"/>
  <c r="R58" i="17"/>
  <c r="N51" i="14" s="1"/>
  <c r="N155" s="1"/>
  <c r="Q58" i="17"/>
  <c r="M51" i="14" s="1"/>
  <c r="M155" s="1"/>
  <c r="P58" i="17"/>
  <c r="L51" i="14" s="1"/>
  <c r="L155" s="1"/>
  <c r="O58" i="17"/>
  <c r="K51" i="14" s="1"/>
  <c r="K155" s="1"/>
  <c r="N58" i="17"/>
  <c r="J51" i="14" s="1"/>
  <c r="J155" s="1"/>
  <c r="M58" i="17"/>
  <c r="I51" i="14" s="1"/>
  <c r="I155" s="1"/>
  <c r="L58" i="17"/>
  <c r="H51" i="14" s="1"/>
  <c r="H155" s="1"/>
  <c r="K58" i="17"/>
  <c r="G51" i="14" s="1"/>
  <c r="G155" s="1"/>
  <c r="J58" i="17"/>
  <c r="F51" i="14" s="1"/>
  <c r="F155" s="1"/>
  <c r="I58" i="17"/>
  <c r="E51" i="14" s="1"/>
  <c r="E155" s="1"/>
  <c r="H58" i="17"/>
  <c r="D51" i="14" s="1"/>
  <c r="D155" s="1"/>
  <c r="G58" i="17"/>
  <c r="C51" i="14" s="1"/>
  <c r="F58" i="17"/>
  <c r="B51" i="14" s="1"/>
  <c r="B155" s="1"/>
  <c r="Y57" i="17"/>
  <c r="X57"/>
  <c r="X58" s="1"/>
  <c r="W55"/>
  <c r="S39" i="14" s="1"/>
  <c r="S154" s="1"/>
  <c r="V55" i="17"/>
  <c r="R39" i="14" s="1"/>
  <c r="R154" s="1"/>
  <c r="U55" i="17"/>
  <c r="Q39" i="14" s="1"/>
  <c r="Q154" s="1"/>
  <c r="T55" i="17"/>
  <c r="S55"/>
  <c r="O39" i="14" s="1"/>
  <c r="O154" s="1"/>
  <c r="R55" i="17"/>
  <c r="N39" i="14" s="1"/>
  <c r="N154" s="1"/>
  <c r="Q55" i="17"/>
  <c r="M39" i="14" s="1"/>
  <c r="M154" s="1"/>
  <c r="P55" i="17"/>
  <c r="L39" i="14" s="1"/>
  <c r="L154" s="1"/>
  <c r="O55" i="17"/>
  <c r="K39" i="14" s="1"/>
  <c r="K154" s="1"/>
  <c r="N55" i="17"/>
  <c r="J39" i="14" s="1"/>
  <c r="J154" s="1"/>
  <c r="M55" i="17"/>
  <c r="I39" i="14" s="1"/>
  <c r="I154" s="1"/>
  <c r="L55" i="17"/>
  <c r="H39" i="14" s="1"/>
  <c r="K55" i="17"/>
  <c r="G39" i="14" s="1"/>
  <c r="G154" s="1"/>
  <c r="J55" i="17"/>
  <c r="F39" i="14" s="1"/>
  <c r="F154" s="1"/>
  <c r="I55" i="17"/>
  <c r="E39" i="14" s="1"/>
  <c r="H55" i="17"/>
  <c r="D39" i="14" s="1"/>
  <c r="D154" s="1"/>
  <c r="G55" i="17"/>
  <c r="F55"/>
  <c r="B39" i="14" s="1"/>
  <c r="B154" s="1"/>
  <c r="Y54" i="17"/>
  <c r="X54"/>
  <c r="Y53"/>
  <c r="X53"/>
  <c r="Y52"/>
  <c r="X52"/>
  <c r="Y51"/>
  <c r="X51"/>
  <c r="Y50"/>
  <c r="X50"/>
  <c r="Y49"/>
  <c r="Z49" s="1"/>
  <c r="X49"/>
  <c r="Y48"/>
  <c r="X48"/>
  <c r="Y47"/>
  <c r="X47"/>
  <c r="Y46"/>
  <c r="X46"/>
  <c r="Y45"/>
  <c r="X45"/>
  <c r="Y44"/>
  <c r="X44"/>
  <c r="Y43"/>
  <c r="X43"/>
  <c r="Y42"/>
  <c r="X42"/>
  <c r="Y35"/>
  <c r="X35"/>
  <c r="Y34"/>
  <c r="X34"/>
  <c r="Y33"/>
  <c r="X33"/>
  <c r="Y32"/>
  <c r="X32"/>
  <c r="Y31"/>
  <c r="Z31" s="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W8"/>
  <c r="V8"/>
  <c r="U8"/>
  <c r="Q21" i="14" s="1"/>
  <c r="Q153" s="1"/>
  <c r="T8" i="17"/>
  <c r="P21" i="14" s="1"/>
  <c r="P153" s="1"/>
  <c r="S8" i="17"/>
  <c r="O21" i="14" s="1"/>
  <c r="O153" s="1"/>
  <c r="R8" i="17"/>
  <c r="Q8"/>
  <c r="M21" i="14" s="1"/>
  <c r="M153" s="1"/>
  <c r="P8" i="17"/>
  <c r="L21" i="14" s="1"/>
  <c r="L153" s="1"/>
  <c r="O8" i="17"/>
  <c r="K21" i="14" s="1"/>
  <c r="N8" i="17"/>
  <c r="J21" i="14" s="1"/>
  <c r="J153" s="1"/>
  <c r="M8" i="17"/>
  <c r="I21" i="14" s="1"/>
  <c r="I153" s="1"/>
  <c r="L8" i="17"/>
  <c r="H21" i="14" s="1"/>
  <c r="H153" s="1"/>
  <c r="K8" i="17"/>
  <c r="J8"/>
  <c r="F21" i="14" s="1"/>
  <c r="F153" s="1"/>
  <c r="I8" i="17"/>
  <c r="E21" i="14" s="1"/>
  <c r="E153" s="1"/>
  <c r="H8" i="17"/>
  <c r="D21" i="14" s="1"/>
  <c r="D153" s="1"/>
  <c r="G8" i="17"/>
  <c r="C21" i="14" s="1"/>
  <c r="C153" s="1"/>
  <c r="F8" i="17"/>
  <c r="B21" i="14" s="1"/>
  <c r="Y7" i="17"/>
  <c r="Y8" s="1"/>
  <c r="X7"/>
  <c r="X8" s="1"/>
  <c r="W519" i="16"/>
  <c r="S414" i="14" s="1"/>
  <c r="S470" s="1"/>
  <c r="V519" i="16"/>
  <c r="R414" i="14" s="1"/>
  <c r="U519" i="16"/>
  <c r="Q414" i="14" s="1"/>
  <c r="T519" i="16"/>
  <c r="P414" i="14" s="1"/>
  <c r="P470" s="1"/>
  <c r="S519" i="16"/>
  <c r="O414" i="14" s="1"/>
  <c r="O470" s="1"/>
  <c r="R519" i="16"/>
  <c r="Q519"/>
  <c r="M414" i="14" s="1"/>
  <c r="M470" s="1"/>
  <c r="P519" i="16"/>
  <c r="L414" i="14" s="1"/>
  <c r="L470" s="1"/>
  <c r="O519" i="16"/>
  <c r="K414" i="14" s="1"/>
  <c r="K470" s="1"/>
  <c r="N519" i="16"/>
  <c r="J414" i="14" s="1"/>
  <c r="J470" s="1"/>
  <c r="M519" i="16"/>
  <c r="I414" i="14" s="1"/>
  <c r="I470" s="1"/>
  <c r="L519" i="16"/>
  <c r="H414" i="14" s="1"/>
  <c r="H470" s="1"/>
  <c r="K519" i="16"/>
  <c r="G414" i="14" s="1"/>
  <c r="G470" s="1"/>
  <c r="J519" i="16"/>
  <c r="F414" i="14" s="1"/>
  <c r="F470" s="1"/>
  <c r="I519" i="16"/>
  <c r="E414" i="14" s="1"/>
  <c r="E470" s="1"/>
  <c r="H519" i="16"/>
  <c r="D414" i="14" s="1"/>
  <c r="D470" s="1"/>
  <c r="G519" i="16"/>
  <c r="F519"/>
  <c r="B414" i="14" s="1"/>
  <c r="B470" s="1"/>
  <c r="Y518" i="16"/>
  <c r="Y519" s="1"/>
  <c r="X518"/>
  <c r="X519" s="1"/>
  <c r="W516"/>
  <c r="S396" i="14" s="1"/>
  <c r="S469" s="1"/>
  <c r="V516" i="16"/>
  <c r="R396" i="14" s="1"/>
  <c r="R469" s="1"/>
  <c r="U516" i="16"/>
  <c r="Q396" i="14" s="1"/>
  <c r="Q469" s="1"/>
  <c r="T516" i="16"/>
  <c r="P396" i="14" s="1"/>
  <c r="P469" s="1"/>
  <c r="S516" i="16"/>
  <c r="O396" i="14" s="1"/>
  <c r="O469" s="1"/>
  <c r="R516" i="16"/>
  <c r="N396" i="14" s="1"/>
  <c r="N469" s="1"/>
  <c r="Q516" i="16"/>
  <c r="M396" i="14" s="1"/>
  <c r="M469" s="1"/>
  <c r="P516" i="16"/>
  <c r="L396" i="14" s="1"/>
  <c r="L469" s="1"/>
  <c r="O516" i="16"/>
  <c r="K396" i="14" s="1"/>
  <c r="K469" s="1"/>
  <c r="N516" i="16"/>
  <c r="J396" i="14" s="1"/>
  <c r="J469" s="1"/>
  <c r="M516" i="16"/>
  <c r="I396" i="14" s="1"/>
  <c r="I469" s="1"/>
  <c r="L516" i="16"/>
  <c r="H396" i="14" s="1"/>
  <c r="H469" s="1"/>
  <c r="K516" i="16"/>
  <c r="G396" i="14" s="1"/>
  <c r="G469" s="1"/>
  <c r="J516" i="16"/>
  <c r="F396" i="14" s="1"/>
  <c r="F469" s="1"/>
  <c r="I516" i="16"/>
  <c r="E396" i="14" s="1"/>
  <c r="H516" i="16"/>
  <c r="D396" i="14" s="1"/>
  <c r="D469" s="1"/>
  <c r="G516" i="16"/>
  <c r="C396" i="14" s="1"/>
  <c r="C469" s="1"/>
  <c r="F516" i="16"/>
  <c r="B396" i="14" s="1"/>
  <c r="Y515" i="16"/>
  <c r="X515"/>
  <c r="Y514"/>
  <c r="X514"/>
  <c r="Y513"/>
  <c r="X513"/>
  <c r="Y512"/>
  <c r="X512"/>
  <c r="Y511"/>
  <c r="X511"/>
  <c r="Y510"/>
  <c r="X510"/>
  <c r="Y509"/>
  <c r="X509"/>
  <c r="Y508"/>
  <c r="Z508" s="1"/>
  <c r="X508"/>
  <c r="Y507"/>
  <c r="X507"/>
  <c r="Y506"/>
  <c r="X506"/>
  <c r="Y505"/>
  <c r="X505"/>
  <c r="Y504"/>
  <c r="Z504" s="1"/>
  <c r="X504"/>
  <c r="Y503"/>
  <c r="X503"/>
  <c r="Y502"/>
  <c r="X502"/>
  <c r="Y501"/>
  <c r="X501"/>
  <c r="Y500"/>
  <c r="X500"/>
  <c r="Y499"/>
  <c r="X499"/>
  <c r="Y498"/>
  <c r="X498"/>
  <c r="Y497"/>
  <c r="X497"/>
  <c r="Y496"/>
  <c r="Z496" s="1"/>
  <c r="X496"/>
  <c r="Y495"/>
  <c r="X495"/>
  <c r="Y494"/>
  <c r="X494"/>
  <c r="Y493"/>
  <c r="X493"/>
  <c r="W491"/>
  <c r="S384" i="14" s="1"/>
  <c r="S468" s="1"/>
  <c r="V491" i="16"/>
  <c r="R384" i="14" s="1"/>
  <c r="U491" i="16"/>
  <c r="Q384" i="14" s="1"/>
  <c r="Q468" s="1"/>
  <c r="T491" i="16"/>
  <c r="P384" i="14" s="1"/>
  <c r="P468" s="1"/>
  <c r="S491" i="16"/>
  <c r="O384" i="14" s="1"/>
  <c r="O468" s="1"/>
  <c r="R491" i="16"/>
  <c r="N384" i="14" s="1"/>
  <c r="N468" s="1"/>
  <c r="Q491" i="16"/>
  <c r="M384" i="14" s="1"/>
  <c r="M468" s="1"/>
  <c r="P491" i="16"/>
  <c r="L384" i="14" s="1"/>
  <c r="L468" s="1"/>
  <c r="O491" i="16"/>
  <c r="K384" i="14" s="1"/>
  <c r="K468" s="1"/>
  <c r="N491" i="16"/>
  <c r="M491"/>
  <c r="I384" i="14" s="1"/>
  <c r="I468" s="1"/>
  <c r="L491" i="16"/>
  <c r="H384" i="14" s="1"/>
  <c r="H468" s="1"/>
  <c r="K491" i="16"/>
  <c r="G384" i="14" s="1"/>
  <c r="J491" i="16"/>
  <c r="F384" i="14" s="1"/>
  <c r="F468" s="1"/>
  <c r="I491" i="16"/>
  <c r="E384" i="14" s="1"/>
  <c r="E468" s="1"/>
  <c r="H491" i="16"/>
  <c r="D384" i="14" s="1"/>
  <c r="G491" i="16"/>
  <c r="C384" i="14" s="1"/>
  <c r="C468" s="1"/>
  <c r="F491" i="16"/>
  <c r="B384" i="14" s="1"/>
  <c r="B468" s="1"/>
  <c r="Y490" i="16"/>
  <c r="X490"/>
  <c r="Y489"/>
  <c r="X489"/>
  <c r="Y488"/>
  <c r="X488"/>
  <c r="Y487"/>
  <c r="X487"/>
  <c r="Y486"/>
  <c r="X486"/>
  <c r="Y485"/>
  <c r="X485"/>
  <c r="Y484"/>
  <c r="X484"/>
  <c r="Y481"/>
  <c r="X481"/>
  <c r="Y480"/>
  <c r="X480"/>
  <c r="Y479"/>
  <c r="X479"/>
  <c r="Y478"/>
  <c r="X478"/>
  <c r="Y477"/>
  <c r="X477"/>
  <c r="Y476"/>
  <c r="X476"/>
  <c r="Y47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Y459"/>
  <c r="X459"/>
  <c r="Y458"/>
  <c r="X458"/>
  <c r="Y457"/>
  <c r="X457"/>
  <c r="Y456"/>
  <c r="X456"/>
  <c r="Y455"/>
  <c r="X455"/>
  <c r="Y454"/>
  <c r="X454"/>
  <c r="Y453"/>
  <c r="X453"/>
  <c r="Y452"/>
  <c r="X452"/>
  <c r="Y451"/>
  <c r="X451"/>
  <c r="Y450"/>
  <c r="X450"/>
  <c r="Y449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W438"/>
  <c r="S372" i="14" s="1"/>
  <c r="S467" s="1"/>
  <c r="V438" i="16"/>
  <c r="R372" i="14" s="1"/>
  <c r="R467" s="1"/>
  <c r="U438" i="16"/>
  <c r="Q372" i="14" s="1"/>
  <c r="T438" i="16"/>
  <c r="P372" i="14" s="1"/>
  <c r="S438" i="16"/>
  <c r="O372" i="14" s="1"/>
  <c r="O467" s="1"/>
  <c r="R438" i="16"/>
  <c r="N372" i="14" s="1"/>
  <c r="N467" s="1"/>
  <c r="Q438" i="16"/>
  <c r="M372" i="14" s="1"/>
  <c r="M467" s="1"/>
  <c r="P438" i="16"/>
  <c r="L372" i="14" s="1"/>
  <c r="L467" s="1"/>
  <c r="O438" i="16"/>
  <c r="K372" i="14" s="1"/>
  <c r="K467" s="1"/>
  <c r="N438" i="16"/>
  <c r="J372" i="14" s="1"/>
  <c r="J467" s="1"/>
  <c r="M438" i="16"/>
  <c r="I372" i="14" s="1"/>
  <c r="I467" s="1"/>
  <c r="L438" i="16"/>
  <c r="H372" i="14" s="1"/>
  <c r="H467" s="1"/>
  <c r="K438" i="16"/>
  <c r="J438"/>
  <c r="F372" i="14" s="1"/>
  <c r="F467" s="1"/>
  <c r="I438" i="16"/>
  <c r="H438"/>
  <c r="D372" i="14" s="1"/>
  <c r="D467" s="1"/>
  <c r="G438" i="16"/>
  <c r="C372" i="14" s="1"/>
  <c r="F438" i="16"/>
  <c r="B372" i="14" s="1"/>
  <c r="B467" s="1"/>
  <c r="Y437" i="16"/>
  <c r="X437"/>
  <c r="Y436"/>
  <c r="Z436" s="1"/>
  <c r="X436"/>
  <c r="Y428"/>
  <c r="X428"/>
  <c r="Y427"/>
  <c r="X427"/>
  <c r="W425"/>
  <c r="S360" i="14" s="1"/>
  <c r="S466" s="1"/>
  <c r="V425" i="16"/>
  <c r="R360" i="14" s="1"/>
  <c r="R466" s="1"/>
  <c r="U425" i="16"/>
  <c r="Q360" i="14" s="1"/>
  <c r="Q466" s="1"/>
  <c r="T425" i="16"/>
  <c r="P360" i="14" s="1"/>
  <c r="P466" s="1"/>
  <c r="S425" i="16"/>
  <c r="O360" i="14" s="1"/>
  <c r="O466" s="1"/>
  <c r="R425" i="16"/>
  <c r="N360" i="14" s="1"/>
  <c r="N466" s="1"/>
  <c r="Q425" i="16"/>
  <c r="M360" i="14" s="1"/>
  <c r="M466" s="1"/>
  <c r="P425" i="16"/>
  <c r="L360" i="14" s="1"/>
  <c r="L466" s="1"/>
  <c r="O425" i="16"/>
  <c r="K360" i="14" s="1"/>
  <c r="K466" s="1"/>
  <c r="N425" i="16"/>
  <c r="J360" i="14" s="1"/>
  <c r="J466" s="1"/>
  <c r="M425" i="16"/>
  <c r="I360" i="14" s="1"/>
  <c r="L425" i="16"/>
  <c r="K425"/>
  <c r="G360" i="14" s="1"/>
  <c r="G466" s="1"/>
  <c r="J425" i="16"/>
  <c r="F360" i="14" s="1"/>
  <c r="F466" s="1"/>
  <c r="I425" i="16"/>
  <c r="E360" i="14" s="1"/>
  <c r="E466" s="1"/>
  <c r="H425" i="16"/>
  <c r="D360" i="14" s="1"/>
  <c r="G425" i="16"/>
  <c r="C360" i="14" s="1"/>
  <c r="C466" s="1"/>
  <c r="F425" i="16"/>
  <c r="B360" i="14" s="1"/>
  <c r="Y424" i="16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Z406" s="1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Z394" s="1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Z382" s="1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Y373"/>
  <c r="X373"/>
  <c r="Y372"/>
  <c r="X372"/>
  <c r="Y371"/>
  <c r="X371"/>
  <c r="Y370"/>
  <c r="X370"/>
  <c r="Y369"/>
  <c r="X369"/>
  <c r="Y368"/>
  <c r="X368"/>
  <c r="Y367"/>
  <c r="X367"/>
  <c r="Y366"/>
  <c r="X366"/>
  <c r="Y365"/>
  <c r="X365"/>
  <c r="Y364"/>
  <c r="X364"/>
  <c r="Y363"/>
  <c r="X363"/>
  <c r="Y362"/>
  <c r="X362"/>
  <c r="Y361"/>
  <c r="Z361" s="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X341"/>
  <c r="Y340"/>
  <c r="X340"/>
  <c r="Y339"/>
  <c r="X339"/>
  <c r="Y338"/>
  <c r="X338"/>
  <c r="Y337"/>
  <c r="X337"/>
  <c r="Y336"/>
  <c r="X336"/>
  <c r="Y335"/>
  <c r="X335"/>
  <c r="Y334"/>
  <c r="X334"/>
  <c r="Y333"/>
  <c r="X333"/>
  <c r="Y332"/>
  <c r="X332"/>
  <c r="Y331"/>
  <c r="X331"/>
  <c r="Y330"/>
  <c r="X330"/>
  <c r="Y329"/>
  <c r="X329"/>
  <c r="Y328"/>
  <c r="X328"/>
  <c r="Y327"/>
  <c r="X327"/>
  <c r="W325"/>
  <c r="V325"/>
  <c r="R342" i="14" s="1"/>
  <c r="R465" s="1"/>
  <c r="U325" i="16"/>
  <c r="Q342" i="14" s="1"/>
  <c r="Q465" s="1"/>
  <c r="T325" i="16"/>
  <c r="P342" i="14" s="1"/>
  <c r="S325" i="16"/>
  <c r="O342" i="14" s="1"/>
  <c r="R325" i="16"/>
  <c r="N342" i="14" s="1"/>
  <c r="N465" s="1"/>
  <c r="Q325" i="16"/>
  <c r="M342" i="14" s="1"/>
  <c r="M465" s="1"/>
  <c r="P325" i="16"/>
  <c r="O325"/>
  <c r="N325"/>
  <c r="J342" i="14" s="1"/>
  <c r="M325" i="16"/>
  <c r="I342" i="14" s="1"/>
  <c r="I465" s="1"/>
  <c r="L325" i="16"/>
  <c r="H342" i="14" s="1"/>
  <c r="H465" s="1"/>
  <c r="K325" i="16"/>
  <c r="G342" i="14" s="1"/>
  <c r="J325" i="16"/>
  <c r="I325"/>
  <c r="E342" i="14" s="1"/>
  <c r="E465" s="1"/>
  <c r="H325" i="16"/>
  <c r="D342" i="14" s="1"/>
  <c r="D465" s="1"/>
  <c r="G325" i="16"/>
  <c r="C342" i="14" s="1"/>
  <c r="F325" i="16"/>
  <c r="B342" i="14" s="1"/>
  <c r="B465" s="1"/>
  <c r="Y324" i="16"/>
  <c r="X324"/>
  <c r="Y323"/>
  <c r="X323"/>
  <c r="Y322"/>
  <c r="X322"/>
  <c r="Y321"/>
  <c r="X321"/>
  <c r="Y320"/>
  <c r="X320"/>
  <c r="Y319"/>
  <c r="X319"/>
  <c r="W308"/>
  <c r="S253" i="14" s="1"/>
  <c r="V308" i="16"/>
  <c r="R253" i="14" s="1"/>
  <c r="R309" s="1"/>
  <c r="U308" i="16"/>
  <c r="Q253" i="14" s="1"/>
  <c r="Q309" s="1"/>
  <c r="T308" i="16"/>
  <c r="P253" i="14" s="1"/>
  <c r="P309" s="1"/>
  <c r="S308" i="16"/>
  <c r="O253" i="14" s="1"/>
  <c r="O309" s="1"/>
  <c r="R308" i="16"/>
  <c r="N253" i="14" s="1"/>
  <c r="Q308" i="16"/>
  <c r="M253" i="14" s="1"/>
  <c r="M309" s="1"/>
  <c r="P308" i="16"/>
  <c r="L253" i="14" s="1"/>
  <c r="O308" i="16"/>
  <c r="K253" i="14" s="1"/>
  <c r="K309" s="1"/>
  <c r="N308" i="16"/>
  <c r="J253" i="14" s="1"/>
  <c r="J309" s="1"/>
  <c r="M308" i="16"/>
  <c r="I253" i="14" s="1"/>
  <c r="I309" s="1"/>
  <c r="L308" i="16"/>
  <c r="H253" i="14" s="1"/>
  <c r="K308" i="16"/>
  <c r="G253" i="14" s="1"/>
  <c r="G309" s="1"/>
  <c r="J308" i="16"/>
  <c r="F253" i="14" s="1"/>
  <c r="F309" s="1"/>
  <c r="I308" i="16"/>
  <c r="E253" i="14" s="1"/>
  <c r="E309" s="1"/>
  <c r="H308" i="16"/>
  <c r="D253" i="14" s="1"/>
  <c r="D309" s="1"/>
  <c r="G308" i="16"/>
  <c r="C253" i="14" s="1"/>
  <c r="C309" s="1"/>
  <c r="F308" i="16"/>
  <c r="B253" i="14" s="1"/>
  <c r="B309" s="1"/>
  <c r="Y307" i="16"/>
  <c r="Y308" s="1"/>
  <c r="X307"/>
  <c r="W305"/>
  <c r="S235" i="14" s="1"/>
  <c r="S308" s="1"/>
  <c r="V305" i="16"/>
  <c r="U305"/>
  <c r="T305"/>
  <c r="P235" i="14" s="1"/>
  <c r="S305" i="16"/>
  <c r="O235" i="14" s="1"/>
  <c r="O308" s="1"/>
  <c r="R305" i="16"/>
  <c r="N235" i="14" s="1"/>
  <c r="Q305" i="16"/>
  <c r="M235" i="14" s="1"/>
  <c r="M308" s="1"/>
  <c r="P305" i="16"/>
  <c r="L235" i="14" s="1"/>
  <c r="L308" s="1"/>
  <c r="O305" i="16"/>
  <c r="K235" i="14" s="1"/>
  <c r="N305" i="16"/>
  <c r="J235" i="14" s="1"/>
  <c r="J308" s="1"/>
  <c r="M305" i="16"/>
  <c r="I235" i="14" s="1"/>
  <c r="I308" s="1"/>
  <c r="L305" i="16"/>
  <c r="H235" i="14" s="1"/>
  <c r="H308" s="1"/>
  <c r="K305" i="16"/>
  <c r="J305"/>
  <c r="F235" i="14" s="1"/>
  <c r="F308" s="1"/>
  <c r="I305" i="16"/>
  <c r="H305"/>
  <c r="D235" i="14" s="1"/>
  <c r="G305" i="16"/>
  <c r="C235" i="14" s="1"/>
  <c r="F305" i="16"/>
  <c r="B235" i="14" s="1"/>
  <c r="Y304" i="16"/>
  <c r="X304"/>
  <c r="Y303"/>
  <c r="X303"/>
  <c r="Y302"/>
  <c r="X302"/>
  <c r="W300"/>
  <c r="S223" i="14" s="1"/>
  <c r="V300" i="16"/>
  <c r="R223" i="14" s="1"/>
  <c r="R307" s="1"/>
  <c r="U300" i="16"/>
  <c r="Q223" i="14" s="1"/>
  <c r="Q307" s="1"/>
  <c r="T300" i="16"/>
  <c r="P223" i="14" s="1"/>
  <c r="P307" s="1"/>
  <c r="S300" i="16"/>
  <c r="O223" i="14" s="1"/>
  <c r="O307" s="1"/>
  <c r="R300" i="16"/>
  <c r="N223" i="14" s="1"/>
  <c r="N307" s="1"/>
  <c r="Q300" i="16"/>
  <c r="M223" i="14" s="1"/>
  <c r="P300" i="16"/>
  <c r="L223" i="14" s="1"/>
  <c r="L307" s="1"/>
  <c r="O300" i="16"/>
  <c r="K223" i="14" s="1"/>
  <c r="K307" s="1"/>
  <c r="N300" i="16"/>
  <c r="J223" i="14" s="1"/>
  <c r="J307" s="1"/>
  <c r="M300" i="16"/>
  <c r="I223" i="14" s="1"/>
  <c r="I307" s="1"/>
  <c r="L300" i="16"/>
  <c r="H223" i="14" s="1"/>
  <c r="K300" i="16"/>
  <c r="G223" i="14" s="1"/>
  <c r="G307" s="1"/>
  <c r="J300" i="16"/>
  <c r="F223" i="14" s="1"/>
  <c r="F307" s="1"/>
  <c r="I300" i="16"/>
  <c r="E223" i="14" s="1"/>
  <c r="E307" s="1"/>
  <c r="H300" i="16"/>
  <c r="G300"/>
  <c r="C223" i="14" s="1"/>
  <c r="C307" s="1"/>
  <c r="F300" i="16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W289"/>
  <c r="S211" i="14" s="1"/>
  <c r="S306" s="1"/>
  <c r="V289" i="16"/>
  <c r="R211" i="14" s="1"/>
  <c r="R306" s="1"/>
  <c r="U289" i="16"/>
  <c r="Q211" i="14" s="1"/>
  <c r="Q306" s="1"/>
  <c r="T289" i="16"/>
  <c r="P211" i="14" s="1"/>
  <c r="P306" s="1"/>
  <c r="S289" i="16"/>
  <c r="O211" i="14" s="1"/>
  <c r="R289" i="16"/>
  <c r="N211" i="14" s="1"/>
  <c r="N306" s="1"/>
  <c r="Q289" i="16"/>
  <c r="M211" i="14" s="1"/>
  <c r="M306" s="1"/>
  <c r="P289" i="16"/>
  <c r="O289"/>
  <c r="K211" i="14" s="1"/>
  <c r="N289" i="16"/>
  <c r="J211" i="14" s="1"/>
  <c r="J306" s="1"/>
  <c r="M289" i="16"/>
  <c r="I211" i="14" s="1"/>
  <c r="L289" i="16"/>
  <c r="H211" i="14" s="1"/>
  <c r="H306" s="1"/>
  <c r="K289" i="16"/>
  <c r="G211" i="14" s="1"/>
  <c r="G306" s="1"/>
  <c r="J289" i="16"/>
  <c r="F211" i="14" s="1"/>
  <c r="F306" s="1"/>
  <c r="I289" i="16"/>
  <c r="E211" i="14" s="1"/>
  <c r="H289" i="16"/>
  <c r="D211" i="14" s="1"/>
  <c r="G289" i="16"/>
  <c r="C211" i="14" s="1"/>
  <c r="C306" s="1"/>
  <c r="Y288" i="16"/>
  <c r="X288"/>
  <c r="Y280"/>
  <c r="X280"/>
  <c r="W278"/>
  <c r="S199" i="14" s="1"/>
  <c r="S305" s="1"/>
  <c r="V278" i="16"/>
  <c r="R199" i="14" s="1"/>
  <c r="R305" s="1"/>
  <c r="U278" i="16"/>
  <c r="Q199" i="14" s="1"/>
  <c r="Q305" s="1"/>
  <c r="T278" i="16"/>
  <c r="P199" i="14" s="1"/>
  <c r="P305" s="1"/>
  <c r="S278" i="16"/>
  <c r="O199" i="14" s="1"/>
  <c r="O305" s="1"/>
  <c r="R278" i="16"/>
  <c r="N199" i="14" s="1"/>
  <c r="N305" s="1"/>
  <c r="Q278" i="16"/>
  <c r="M199" i="14" s="1"/>
  <c r="M305" s="1"/>
  <c r="P278" i="16"/>
  <c r="L199" i="14" s="1"/>
  <c r="L305" s="1"/>
  <c r="O278" i="16"/>
  <c r="K199" i="14" s="1"/>
  <c r="K305" s="1"/>
  <c r="N278" i="16"/>
  <c r="J199" i="14" s="1"/>
  <c r="M278" i="16"/>
  <c r="I199" i="14" s="1"/>
  <c r="I305" s="1"/>
  <c r="L278" i="16"/>
  <c r="H199" i="14" s="1"/>
  <c r="H305" s="1"/>
  <c r="K278" i="16"/>
  <c r="G199" i="14" s="1"/>
  <c r="G305" s="1"/>
  <c r="J278" i="16"/>
  <c r="F199" i="14" s="1"/>
  <c r="F305" s="1"/>
  <c r="I278" i="16"/>
  <c r="E199" i="14" s="1"/>
  <c r="E305" s="1"/>
  <c r="H278" i="16"/>
  <c r="D199" i="14" s="1"/>
  <c r="D305" s="1"/>
  <c r="G278" i="16"/>
  <c r="C199" i="14" s="1"/>
  <c r="C305" s="1"/>
  <c r="F278" i="16"/>
  <c r="B199" i="14" s="1"/>
  <c r="B305" s="1"/>
  <c r="Y277" i="16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Z262" s="1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Z250" s="1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Z238" s="1"/>
  <c r="X238"/>
  <c r="Y237"/>
  <c r="X237"/>
  <c r="Y236"/>
  <c r="X236"/>
  <c r="Y235"/>
  <c r="X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Z226" s="1"/>
  <c r="X226"/>
  <c r="Y225"/>
  <c r="X225"/>
  <c r="Y224"/>
  <c r="X224"/>
  <c r="Y223"/>
  <c r="X223"/>
  <c r="Y222"/>
  <c r="X222"/>
  <c r="Y221"/>
  <c r="X221"/>
  <c r="Y220"/>
  <c r="X220"/>
  <c r="Y219"/>
  <c r="X219"/>
  <c r="Y218"/>
  <c r="X218"/>
  <c r="Y217"/>
  <c r="X217"/>
  <c r="Y216"/>
  <c r="X216"/>
  <c r="Y215"/>
  <c r="X215"/>
  <c r="Y214"/>
  <c r="X214"/>
  <c r="W212"/>
  <c r="S181" i="14" s="1"/>
  <c r="S304" s="1"/>
  <c r="V212" i="16"/>
  <c r="R181" i="14" s="1"/>
  <c r="R304" s="1"/>
  <c r="U212" i="16"/>
  <c r="Q181" i="14" s="1"/>
  <c r="Q304" s="1"/>
  <c r="T212" i="16"/>
  <c r="P181" i="14" s="1"/>
  <c r="P304" s="1"/>
  <c r="S212" i="16"/>
  <c r="O181" i="14" s="1"/>
  <c r="O304" s="1"/>
  <c r="R212" i="16"/>
  <c r="N181" i="14" s="1"/>
  <c r="N304" s="1"/>
  <c r="Q212" i="16"/>
  <c r="M181" i="14" s="1"/>
  <c r="M304" s="1"/>
  <c r="P212" i="16"/>
  <c r="L181" i="14" s="1"/>
  <c r="L304" s="1"/>
  <c r="O212" i="16"/>
  <c r="K181" i="14" s="1"/>
  <c r="K304" s="1"/>
  <c r="N212" i="16"/>
  <c r="J181" i="14" s="1"/>
  <c r="J304" s="1"/>
  <c r="M212" i="16"/>
  <c r="I181" i="14" s="1"/>
  <c r="I304" s="1"/>
  <c r="L212" i="16"/>
  <c r="H181" i="14" s="1"/>
  <c r="K212" i="16"/>
  <c r="G181" i="14" s="1"/>
  <c r="G304" s="1"/>
  <c r="J212" i="16"/>
  <c r="F181" i="14" s="1"/>
  <c r="I212" i="16"/>
  <c r="E181" i="14" s="1"/>
  <c r="E304" s="1"/>
  <c r="H212" i="16"/>
  <c r="D181" i="14" s="1"/>
  <c r="G212" i="16"/>
  <c r="F212"/>
  <c r="B181" i="14" s="1"/>
  <c r="B304" s="1"/>
  <c r="Y211" i="16"/>
  <c r="Y212" s="1"/>
  <c r="X211"/>
  <c r="W199"/>
  <c r="S92" i="14" s="1"/>
  <c r="S148" s="1"/>
  <c r="V199" i="16"/>
  <c r="R92" i="14" s="1"/>
  <c r="R148" s="1"/>
  <c r="U199" i="16"/>
  <c r="Q92" i="14" s="1"/>
  <c r="Q148" s="1"/>
  <c r="T199" i="16"/>
  <c r="P92" i="14" s="1"/>
  <c r="P148" s="1"/>
  <c r="S199" i="16"/>
  <c r="O92" i="14" s="1"/>
  <c r="O148" s="1"/>
  <c r="R199" i="16"/>
  <c r="N92" i="14" s="1"/>
  <c r="N148" s="1"/>
  <c r="Q199" i="16"/>
  <c r="M92" i="14" s="1"/>
  <c r="M148" s="1"/>
  <c r="P199" i="16"/>
  <c r="L92" i="14" s="1"/>
  <c r="O199" i="16"/>
  <c r="K92" i="14" s="1"/>
  <c r="K148" s="1"/>
  <c r="N199" i="16"/>
  <c r="J92" i="14" s="1"/>
  <c r="J148" s="1"/>
  <c r="M199" i="16"/>
  <c r="I92" i="14" s="1"/>
  <c r="I148" s="1"/>
  <c r="L199" i="16"/>
  <c r="H92" i="14" s="1"/>
  <c r="H148" s="1"/>
  <c r="K199" i="16"/>
  <c r="G92" i="14" s="1"/>
  <c r="J199" i="16"/>
  <c r="F92" i="14" s="1"/>
  <c r="F148" s="1"/>
  <c r="I199" i="16"/>
  <c r="E92" i="14" s="1"/>
  <c r="E148" s="1"/>
  <c r="H199" i="16"/>
  <c r="D92" i="14" s="1"/>
  <c r="G199" i="16"/>
  <c r="C92" i="14" s="1"/>
  <c r="F199" i="16"/>
  <c r="B92" i="14" s="1"/>
  <c r="Y198" i="16"/>
  <c r="Y199" s="1"/>
  <c r="X198"/>
  <c r="W196"/>
  <c r="S74" i="14" s="1"/>
  <c r="S147" s="1"/>
  <c r="V196" i="16"/>
  <c r="R74" i="14" s="1"/>
  <c r="U196" i="16"/>
  <c r="Q74" i="14" s="1"/>
  <c r="T196" i="16"/>
  <c r="P74" i="14" s="1"/>
  <c r="S196" i="16"/>
  <c r="R196"/>
  <c r="N74" i="14" s="1"/>
  <c r="Q196" i="16"/>
  <c r="M74" i="14" s="1"/>
  <c r="M147" s="1"/>
  <c r="P196" i="16"/>
  <c r="L74" i="14" s="1"/>
  <c r="O196" i="16"/>
  <c r="K74" i="14" s="1"/>
  <c r="N196" i="16"/>
  <c r="J74" i="14" s="1"/>
  <c r="M196" i="16"/>
  <c r="I74" i="14" s="1"/>
  <c r="I147" s="1"/>
  <c r="L196" i="16"/>
  <c r="H74" i="14" s="1"/>
  <c r="H147" s="1"/>
  <c r="K196" i="16"/>
  <c r="G74" i="14" s="1"/>
  <c r="J196" i="16"/>
  <c r="F74" i="14" s="1"/>
  <c r="F147" s="1"/>
  <c r="I196" i="16"/>
  <c r="E74" i="14" s="1"/>
  <c r="E147" s="1"/>
  <c r="H196" i="16"/>
  <c r="D74" i="14" s="1"/>
  <c r="D147" s="1"/>
  <c r="G196" i="16"/>
  <c r="C74" i="14" s="1"/>
  <c r="C147" s="1"/>
  <c r="F196" i="16"/>
  <c r="B74" i="14" s="1"/>
  <c r="Y195" i="16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8"/>
  <c r="X178"/>
  <c r="Y177"/>
  <c r="X177"/>
  <c r="Y176"/>
  <c r="X176"/>
  <c r="Y175"/>
  <c r="X175"/>
  <c r="Y174"/>
  <c r="X174"/>
  <c r="Y173"/>
  <c r="X173"/>
  <c r="W171"/>
  <c r="S62" i="14" s="1"/>
  <c r="S146" s="1"/>
  <c r="V171" i="16"/>
  <c r="R62" i="14" s="1"/>
  <c r="R146" s="1"/>
  <c r="U171" i="16"/>
  <c r="Q62" i="14" s="1"/>
  <c r="T171" i="16"/>
  <c r="P62" i="14" s="1"/>
  <c r="P146" s="1"/>
  <c r="S171" i="16"/>
  <c r="O62" i="14" s="1"/>
  <c r="O146" s="1"/>
  <c r="R171" i="16"/>
  <c r="N62" i="14" s="1"/>
  <c r="N146" s="1"/>
  <c r="Q171" i="16"/>
  <c r="M62" i="14" s="1"/>
  <c r="M146" s="1"/>
  <c r="P171" i="16"/>
  <c r="L62" i="14" s="1"/>
  <c r="L146" s="1"/>
  <c r="O171" i="16"/>
  <c r="K62" i="14" s="1"/>
  <c r="K146" s="1"/>
  <c r="N171" i="16"/>
  <c r="J62" i="14" s="1"/>
  <c r="M171" i="16"/>
  <c r="I62" i="14" s="1"/>
  <c r="I146" s="1"/>
  <c r="L171" i="16"/>
  <c r="H62" i="14" s="1"/>
  <c r="H146" s="1"/>
  <c r="K171" i="16"/>
  <c r="G62" i="14" s="1"/>
  <c r="G146" s="1"/>
  <c r="J171" i="16"/>
  <c r="F62" i="14" s="1"/>
  <c r="F146" s="1"/>
  <c r="I171" i="16"/>
  <c r="E62" i="14" s="1"/>
  <c r="H171" i="16"/>
  <c r="D62" i="14" s="1"/>
  <c r="D146" s="1"/>
  <c r="G171" i="16"/>
  <c r="C62" i="14" s="1"/>
  <c r="C146" s="1"/>
  <c r="F171" i="16"/>
  <c r="B62" i="14" s="1"/>
  <c r="B146" s="1"/>
  <c r="Y170" i="16"/>
  <c r="X170"/>
  <c r="Y169"/>
  <c r="X169"/>
  <c r="Y168"/>
  <c r="X168"/>
  <c r="Y167"/>
  <c r="X167"/>
  <c r="Y166"/>
  <c r="X166"/>
  <c r="Y165"/>
  <c r="X165"/>
  <c r="Y164"/>
  <c r="X164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Z153" s="1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W119"/>
  <c r="S50" i="14" s="1"/>
  <c r="S145" s="1"/>
  <c r="V119" i="16"/>
  <c r="U119"/>
  <c r="T119"/>
  <c r="P50" i="14" s="1"/>
  <c r="P145" s="1"/>
  <c r="S119" i="16"/>
  <c r="O50" i="14" s="1"/>
  <c r="R119" i="16"/>
  <c r="N50" i="14" s="1"/>
  <c r="N145" s="1"/>
  <c r="Q119" i="16"/>
  <c r="M50" i="14" s="1"/>
  <c r="P119" i="16"/>
  <c r="L50" i="14" s="1"/>
  <c r="O119" i="16"/>
  <c r="K50" i="14" s="1"/>
  <c r="K145" s="1"/>
  <c r="N119" i="16"/>
  <c r="J50" i="14" s="1"/>
  <c r="J145" s="1"/>
  <c r="M119" i="16"/>
  <c r="I50" i="14" s="1"/>
  <c r="I145" s="1"/>
  <c r="L119" i="16"/>
  <c r="H50" i="14" s="1"/>
  <c r="H145" s="1"/>
  <c r="K119" i="16"/>
  <c r="G50" i="14" s="1"/>
  <c r="G145" s="1"/>
  <c r="J119" i="16"/>
  <c r="F50" i="14" s="1"/>
  <c r="F145" s="1"/>
  <c r="I119" i="16"/>
  <c r="E50" i="14" s="1"/>
  <c r="E145" s="1"/>
  <c r="H119" i="16"/>
  <c r="D50" i="14" s="1"/>
  <c r="D145" s="1"/>
  <c r="G119" i="16"/>
  <c r="C50" i="14" s="1"/>
  <c r="F119" i="16"/>
  <c r="B50" i="14" s="1"/>
  <c r="B145" s="1"/>
  <c r="Y118" i="16"/>
  <c r="X118"/>
  <c r="Y117"/>
  <c r="X117"/>
  <c r="Y114"/>
  <c r="X114"/>
  <c r="Y113"/>
  <c r="X113"/>
  <c r="W111"/>
  <c r="V111"/>
  <c r="R38" i="14" s="1"/>
  <c r="R144" s="1"/>
  <c r="U111" i="16"/>
  <c r="Q38" i="14" s="1"/>
  <c r="Q144" s="1"/>
  <c r="T111" i="16"/>
  <c r="P38" i="14" s="1"/>
  <c r="P144" s="1"/>
  <c r="S111" i="16"/>
  <c r="O38" i="14" s="1"/>
  <c r="O144" s="1"/>
  <c r="R111" i="16"/>
  <c r="N38" i="14" s="1"/>
  <c r="N144" s="1"/>
  <c r="Q111" i="16"/>
  <c r="M38" i="14" s="1"/>
  <c r="M144" s="1"/>
  <c r="P111" i="16"/>
  <c r="L38" i="14" s="1"/>
  <c r="L144" s="1"/>
  <c r="O111" i="16"/>
  <c r="K38" i="14" s="1"/>
  <c r="N111" i="16"/>
  <c r="J38" i="14" s="1"/>
  <c r="J144" s="1"/>
  <c r="M111" i="16"/>
  <c r="I38" i="14" s="1"/>
  <c r="I144" s="1"/>
  <c r="L111" i="16"/>
  <c r="H38" i="14" s="1"/>
  <c r="H144" s="1"/>
  <c r="K111" i="16"/>
  <c r="G38" i="14" s="1"/>
  <c r="G144" s="1"/>
  <c r="J111" i="16"/>
  <c r="F38" i="14" s="1"/>
  <c r="I111" i="16"/>
  <c r="H111"/>
  <c r="D38" i="14" s="1"/>
  <c r="G111" i="16"/>
  <c r="C38" i="14" s="1"/>
  <c r="F111" i="16"/>
  <c r="B38" i="14" s="1"/>
  <c r="Y110" i="16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Z73" s="1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Z50" s="1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Z38" s="1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Z26" s="1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W13"/>
  <c r="S20" i="14" s="1"/>
  <c r="S143" s="1"/>
  <c r="V13" i="16"/>
  <c r="R20" i="14" s="1"/>
  <c r="U13" i="16"/>
  <c r="Q20" i="14" s="1"/>
  <c r="Q143" s="1"/>
  <c r="T13" i="16"/>
  <c r="S13"/>
  <c r="O20" i="14" s="1"/>
  <c r="O143" s="1"/>
  <c r="R13" i="16"/>
  <c r="N20" i="14" s="1"/>
  <c r="N143" s="1"/>
  <c r="Q13" i="16"/>
  <c r="P13"/>
  <c r="O13"/>
  <c r="N13"/>
  <c r="J20" i="14" s="1"/>
  <c r="M13" i="16"/>
  <c r="I20" i="14" s="1"/>
  <c r="I143" s="1"/>
  <c r="L13" i="16"/>
  <c r="K13"/>
  <c r="J13"/>
  <c r="I13"/>
  <c r="E20" i="14" s="1"/>
  <c r="E143" s="1"/>
  <c r="H13" i="16"/>
  <c r="D20" i="14" s="1"/>
  <c r="D143" s="1"/>
  <c r="G13" i="16"/>
  <c r="C20" i="14" s="1"/>
  <c r="F13" i="16"/>
  <c r="B20" i="14" s="1"/>
  <c r="B143" s="1"/>
  <c r="Y12" i="16"/>
  <c r="X12"/>
  <c r="Y11"/>
  <c r="X11"/>
  <c r="Y10"/>
  <c r="X10"/>
  <c r="Y9"/>
  <c r="X9"/>
  <c r="Y8"/>
  <c r="X8"/>
  <c r="Y7"/>
  <c r="X7"/>
  <c r="W579" i="15"/>
  <c r="S413" i="14" s="1"/>
  <c r="V579" i="15"/>
  <c r="R413" i="14" s="1"/>
  <c r="R459" s="1"/>
  <c r="U579" i="15"/>
  <c r="Q413" i="14" s="1"/>
  <c r="Q459" s="1"/>
  <c r="T579" i="15"/>
  <c r="P413" i="14" s="1"/>
  <c r="P459" s="1"/>
  <c r="S579" i="15"/>
  <c r="O413" i="14" s="1"/>
  <c r="R579" i="15"/>
  <c r="N413" i="14" s="1"/>
  <c r="N459" s="1"/>
  <c r="Q579" i="15"/>
  <c r="M413" i="14" s="1"/>
  <c r="M459" s="1"/>
  <c r="P579" i="15"/>
  <c r="L413" i="14" s="1"/>
  <c r="O579" i="15"/>
  <c r="K413" i="14" s="1"/>
  <c r="K459" s="1"/>
  <c r="N579" i="15"/>
  <c r="J413" i="14" s="1"/>
  <c r="J459" s="1"/>
  <c r="M579" i="15"/>
  <c r="I413" i="14" s="1"/>
  <c r="L579" i="15"/>
  <c r="H413" i="14" s="1"/>
  <c r="H459" s="1"/>
  <c r="K579" i="15"/>
  <c r="G413" i="14" s="1"/>
  <c r="J579" i="15"/>
  <c r="F413" i="14" s="1"/>
  <c r="I579" i="15"/>
  <c r="E413" i="14" s="1"/>
  <c r="H579" i="15"/>
  <c r="D413" i="14" s="1"/>
  <c r="G579" i="15"/>
  <c r="C413" i="14" s="1"/>
  <c r="C459" s="1"/>
  <c r="F579" i="15"/>
  <c r="B413" i="14" s="1"/>
  <c r="B459" s="1"/>
  <c r="Y578" i="15"/>
  <c r="Z578" s="1"/>
  <c r="Z579" s="1"/>
  <c r="X578"/>
  <c r="X579" s="1"/>
  <c r="W576"/>
  <c r="S395" i="14" s="1"/>
  <c r="V576" i="15"/>
  <c r="R395" i="14" s="1"/>
  <c r="U576" i="15"/>
  <c r="Q395" i="14" s="1"/>
  <c r="T576" i="15"/>
  <c r="P395" i="14" s="1"/>
  <c r="P458" s="1"/>
  <c r="S576" i="15"/>
  <c r="O395" i="14" s="1"/>
  <c r="O458" s="1"/>
  <c r="R576" i="15"/>
  <c r="N395" i="14" s="1"/>
  <c r="N458" s="1"/>
  <c r="Q576" i="15"/>
  <c r="M395" i="14" s="1"/>
  <c r="P576" i="15"/>
  <c r="L395" i="14" s="1"/>
  <c r="L458" s="1"/>
  <c r="O576" i="15"/>
  <c r="N576"/>
  <c r="J395" i="14" s="1"/>
  <c r="J458" s="1"/>
  <c r="M576" i="15"/>
  <c r="I395" i="14" s="1"/>
  <c r="I458" s="1"/>
  <c r="L576" i="15"/>
  <c r="H395" i="14" s="1"/>
  <c r="K576" i="15"/>
  <c r="G395" i="14" s="1"/>
  <c r="G458" s="1"/>
  <c r="J576" i="15"/>
  <c r="F395" i="14" s="1"/>
  <c r="I576" i="15"/>
  <c r="E395" i="14" s="1"/>
  <c r="E458" s="1"/>
  <c r="H576" i="15"/>
  <c r="D395" i="14" s="1"/>
  <c r="D458" s="1"/>
  <c r="G576" i="15"/>
  <c r="C395" i="14" s="1"/>
  <c r="C458" s="1"/>
  <c r="F576" i="15"/>
  <c r="B395" i="14" s="1"/>
  <c r="Y575" i="15"/>
  <c r="X575"/>
  <c r="Y574"/>
  <c r="X574"/>
  <c r="Y573"/>
  <c r="X573"/>
  <c r="Y572"/>
  <c r="X572"/>
  <c r="Y571"/>
  <c r="X571"/>
  <c r="Y570"/>
  <c r="X570"/>
  <c r="Y569"/>
  <c r="X569"/>
  <c r="Y568"/>
  <c r="X568"/>
  <c r="Y567"/>
  <c r="X567"/>
  <c r="Y566"/>
  <c r="X566"/>
  <c r="Y565"/>
  <c r="X565"/>
  <c r="Y564"/>
  <c r="X564"/>
  <c r="Y563"/>
  <c r="X563"/>
  <c r="Y562"/>
  <c r="X562"/>
  <c r="Y561"/>
  <c r="X561"/>
  <c r="Y560"/>
  <c r="X560"/>
  <c r="Y559"/>
  <c r="X559"/>
  <c r="Y558"/>
  <c r="X558"/>
  <c r="Y557"/>
  <c r="X557"/>
  <c r="Y556"/>
  <c r="X556"/>
  <c r="Y555"/>
  <c r="X555"/>
  <c r="Y554"/>
  <c r="X554"/>
  <c r="Y553"/>
  <c r="X553"/>
  <c r="Y552"/>
  <c r="X552"/>
  <c r="Y551"/>
  <c r="X551"/>
  <c r="W549"/>
  <c r="S383" i="14" s="1"/>
  <c r="V549" i="15"/>
  <c r="R383" i="14" s="1"/>
  <c r="R457" s="1"/>
  <c r="U549" i="15"/>
  <c r="Q383" i="14" s="1"/>
  <c r="Q457" s="1"/>
  <c r="T549" i="15"/>
  <c r="P383" i="14" s="1"/>
  <c r="P457" s="1"/>
  <c r="S549" i="15"/>
  <c r="O383" i="14" s="1"/>
  <c r="R549" i="15"/>
  <c r="N383" i="14" s="1"/>
  <c r="N457" s="1"/>
  <c r="Q549" i="15"/>
  <c r="M383" i="14" s="1"/>
  <c r="P549" i="15"/>
  <c r="L383" i="14" s="1"/>
  <c r="L457" s="1"/>
  <c r="O549" i="15"/>
  <c r="K383" i="14" s="1"/>
  <c r="K457" s="1"/>
  <c r="N549" i="15"/>
  <c r="J383" i="14" s="1"/>
  <c r="M549" i="15"/>
  <c r="I383" i="14" s="1"/>
  <c r="L549" i="15"/>
  <c r="H383" i="14" s="1"/>
  <c r="H457" s="1"/>
  <c r="K549" i="15"/>
  <c r="G383" i="14" s="1"/>
  <c r="G457" s="1"/>
  <c r="J549" i="15"/>
  <c r="F383" i="14" s="1"/>
  <c r="F457" s="1"/>
  <c r="I549" i="15"/>
  <c r="E383" i="14" s="1"/>
  <c r="H549" i="15"/>
  <c r="D383" i="14" s="1"/>
  <c r="G549" i="15"/>
  <c r="C383" i="14" s="1"/>
  <c r="C457" s="1"/>
  <c r="F549" i="15"/>
  <c r="B383" i="14" s="1"/>
  <c r="Y548" i="15"/>
  <c r="X548"/>
  <c r="Y547"/>
  <c r="X547"/>
  <c r="Y546"/>
  <c r="X546"/>
  <c r="Y545"/>
  <c r="X545"/>
  <c r="Y544"/>
  <c r="X544"/>
  <c r="Y543"/>
  <c r="X543"/>
  <c r="Y542"/>
  <c r="X542"/>
  <c r="Y540"/>
  <c r="X540"/>
  <c r="Y539"/>
  <c r="X539"/>
  <c r="Y538"/>
  <c r="X538"/>
  <c r="Y537"/>
  <c r="X537"/>
  <c r="Y536"/>
  <c r="X536"/>
  <c r="Y535"/>
  <c r="X535"/>
  <c r="Y534"/>
  <c r="X534"/>
  <c r="Y533"/>
  <c r="X533"/>
  <c r="Y532"/>
  <c r="X532"/>
  <c r="Y531"/>
  <c r="X531"/>
  <c r="Y530"/>
  <c r="X530"/>
  <c r="Y529"/>
  <c r="X529"/>
  <c r="Y528"/>
  <c r="X528"/>
  <c r="Y527"/>
  <c r="X527"/>
  <c r="Y526"/>
  <c r="X526"/>
  <c r="Y525"/>
  <c r="X525"/>
  <c r="Y524"/>
  <c r="X524"/>
  <c r="Y523"/>
  <c r="X523"/>
  <c r="Y522"/>
  <c r="X522"/>
  <c r="Y521"/>
  <c r="X521"/>
  <c r="Y520"/>
  <c r="X520"/>
  <c r="Y519"/>
  <c r="X519"/>
  <c r="Y518"/>
  <c r="X518"/>
  <c r="Y517"/>
  <c r="X517"/>
  <c r="Y516"/>
  <c r="X516"/>
  <c r="Y515"/>
  <c r="X515"/>
  <c r="Y514"/>
  <c r="X514"/>
  <c r="Y513"/>
  <c r="X513"/>
  <c r="Y512"/>
  <c r="X512"/>
  <c r="Y511"/>
  <c r="X511"/>
  <c r="Y510"/>
  <c r="X510"/>
  <c r="Y509"/>
  <c r="X509"/>
  <c r="Y508"/>
  <c r="X508"/>
  <c r="Y507"/>
  <c r="X507"/>
  <c r="Y506"/>
  <c r="X506"/>
  <c r="Y505"/>
  <c r="X505"/>
  <c r="Y504"/>
  <c r="X504"/>
  <c r="Y503"/>
  <c r="X503"/>
  <c r="Y502"/>
  <c r="X502"/>
  <c r="Y501"/>
  <c r="X501"/>
  <c r="Y500"/>
  <c r="X500"/>
  <c r="Y499"/>
  <c r="X499"/>
  <c r="Y498"/>
  <c r="X498"/>
  <c r="Y497"/>
  <c r="X497"/>
  <c r="Y496"/>
  <c r="X496"/>
  <c r="Y495"/>
  <c r="X495"/>
  <c r="W493"/>
  <c r="S371" i="14" s="1"/>
  <c r="S456" s="1"/>
  <c r="V493" i="15"/>
  <c r="R371" i="14" s="1"/>
  <c r="R456" s="1"/>
  <c r="U493" i="15"/>
  <c r="Q371" i="14" s="1"/>
  <c r="Q456" s="1"/>
  <c r="T493" i="15"/>
  <c r="P371" i="14" s="1"/>
  <c r="P456" s="1"/>
  <c r="S493" i="15"/>
  <c r="O371" i="14" s="1"/>
  <c r="O456" s="1"/>
  <c r="R493" i="15"/>
  <c r="N371" i="14" s="1"/>
  <c r="Q493" i="15"/>
  <c r="M371" i="14" s="1"/>
  <c r="M456" s="1"/>
  <c r="P493" i="15"/>
  <c r="L371" i="14" s="1"/>
  <c r="L456" s="1"/>
  <c r="O493" i="15"/>
  <c r="K371" i="14" s="1"/>
  <c r="N493" i="15"/>
  <c r="J371" i="14" s="1"/>
  <c r="J456" s="1"/>
  <c r="M493" i="15"/>
  <c r="I371" i="14" s="1"/>
  <c r="L493" i="15"/>
  <c r="H371" i="14" s="1"/>
  <c r="H456" s="1"/>
  <c r="K493" i="15"/>
  <c r="G371" i="14" s="1"/>
  <c r="J493" i="15"/>
  <c r="F371" i="14" s="1"/>
  <c r="I493" i="15"/>
  <c r="E371" i="14" s="1"/>
  <c r="E456" s="1"/>
  <c r="H493" i="15"/>
  <c r="D371" i="14" s="1"/>
  <c r="D456" s="1"/>
  <c r="G493" i="15"/>
  <c r="C371" i="14" s="1"/>
  <c r="C456" s="1"/>
  <c r="F493" i="15"/>
  <c r="B371" i="14" s="1"/>
  <c r="Y492" i="15"/>
  <c r="X492"/>
  <c r="Y491"/>
  <c r="X491"/>
  <c r="Y479"/>
  <c r="X479"/>
  <c r="Y478"/>
  <c r="X478"/>
  <c r="W476"/>
  <c r="S359" i="14" s="1"/>
  <c r="S455" s="1"/>
  <c r="V476" i="15"/>
  <c r="R359" i="14" s="1"/>
  <c r="R455" s="1"/>
  <c r="U476" i="15"/>
  <c r="Q359" i="14" s="1"/>
  <c r="Q455" s="1"/>
  <c r="T476" i="15"/>
  <c r="P359" i="14" s="1"/>
  <c r="P455" s="1"/>
  <c r="S476" i="15"/>
  <c r="O359" i="14" s="1"/>
  <c r="O455" s="1"/>
  <c r="R476" i="15"/>
  <c r="N359" i="14" s="1"/>
  <c r="Q476" i="15"/>
  <c r="M359" i="14" s="1"/>
  <c r="M455" s="1"/>
  <c r="P476" i="15"/>
  <c r="L359" i="14" s="1"/>
  <c r="O476" i="15"/>
  <c r="K359" i="14" s="1"/>
  <c r="K455" s="1"/>
  <c r="N476" i="15"/>
  <c r="J359" i="14" s="1"/>
  <c r="J455" s="1"/>
  <c r="M476" i="15"/>
  <c r="L476"/>
  <c r="K476"/>
  <c r="J476"/>
  <c r="I476"/>
  <c r="E359" i="14" s="1"/>
  <c r="E455" s="1"/>
  <c r="H476" i="15"/>
  <c r="D359" i="14" s="1"/>
  <c r="D455" s="1"/>
  <c r="G476" i="15"/>
  <c r="C359" i="14" s="1"/>
  <c r="C455" s="1"/>
  <c r="F476" i="15"/>
  <c r="B359" i="14" s="1"/>
  <c r="B455" s="1"/>
  <c r="Y475" i="15"/>
  <c r="X475"/>
  <c r="Y474"/>
  <c r="X474"/>
  <c r="Y473"/>
  <c r="X473"/>
  <c r="Y472"/>
  <c r="X472"/>
  <c r="Y471"/>
  <c r="X471"/>
  <c r="Y470"/>
  <c r="X470"/>
  <c r="Y469"/>
  <c r="X469"/>
  <c r="Y468"/>
  <c r="X468"/>
  <c r="Y467"/>
  <c r="X467"/>
  <c r="Y466"/>
  <c r="X466"/>
  <c r="Y465"/>
  <c r="X465"/>
  <c r="Y464"/>
  <c r="X464"/>
  <c r="Y463"/>
  <c r="X463"/>
  <c r="Y462"/>
  <c r="X462"/>
  <c r="Y461"/>
  <c r="X461"/>
  <c r="Y460"/>
  <c r="X460"/>
  <c r="Y459"/>
  <c r="X459"/>
  <c r="Y458"/>
  <c r="X458"/>
  <c r="Y457"/>
  <c r="X457"/>
  <c r="Y456"/>
  <c r="X456"/>
  <c r="Y455"/>
  <c r="X455"/>
  <c r="Y454"/>
  <c r="X454"/>
  <c r="Y453"/>
  <c r="X453"/>
  <c r="Y452"/>
  <c r="X452"/>
  <c r="Y451"/>
  <c r="X451"/>
  <c r="Y450"/>
  <c r="X450"/>
  <c r="Y449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Y431"/>
  <c r="X431"/>
  <c r="Y430"/>
  <c r="X430"/>
  <c r="Y429"/>
  <c r="X429"/>
  <c r="Y428"/>
  <c r="X428"/>
  <c r="Y427"/>
  <c r="X427"/>
  <c r="Y426"/>
  <c r="X426"/>
  <c r="Y425"/>
  <c r="X425"/>
  <c r="Y424"/>
  <c r="X424"/>
  <c r="Y423"/>
  <c r="X423"/>
  <c r="Y422"/>
  <c r="X422"/>
  <c r="Y421"/>
  <c r="X421"/>
  <c r="Y420"/>
  <c r="X420"/>
  <c r="Y419"/>
  <c r="X419"/>
  <c r="Y418"/>
  <c r="X418"/>
  <c r="Y417"/>
  <c r="X417"/>
  <c r="Y416"/>
  <c r="X416"/>
  <c r="Y415"/>
  <c r="X415"/>
  <c r="Y414"/>
  <c r="X414"/>
  <c r="Y413"/>
  <c r="X413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Z387" s="1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Y378"/>
  <c r="X378"/>
  <c r="Y377"/>
  <c r="X377"/>
  <c r="Y376"/>
  <c r="X376"/>
  <c r="Y375"/>
  <c r="X375"/>
  <c r="Y374"/>
  <c r="X374"/>
  <c r="Y373"/>
  <c r="X373"/>
  <c r="Y372"/>
  <c r="X372"/>
  <c r="Y371"/>
  <c r="X371"/>
  <c r="Y370"/>
  <c r="X370"/>
  <c r="Y369"/>
  <c r="X369"/>
  <c r="Y368"/>
  <c r="X368"/>
  <c r="W366"/>
  <c r="V366"/>
  <c r="R341" i="14" s="1"/>
  <c r="R454" s="1"/>
  <c r="U366" i="15"/>
  <c r="Q341" i="14" s="1"/>
  <c r="T366" i="15"/>
  <c r="S366"/>
  <c r="O341" i="14" s="1"/>
  <c r="O454" s="1"/>
  <c r="R366" i="15"/>
  <c r="Q366"/>
  <c r="M341" i="14" s="1"/>
  <c r="P366" i="15"/>
  <c r="L341" i="14" s="1"/>
  <c r="L454" s="1"/>
  <c r="O366" i="15"/>
  <c r="K341" i="14" s="1"/>
  <c r="K454" s="1"/>
  <c r="N366" i="15"/>
  <c r="J341" i="14" s="1"/>
  <c r="J454" s="1"/>
  <c r="M366" i="15"/>
  <c r="I341" i="14" s="1"/>
  <c r="L366" i="15"/>
  <c r="H341" i="14" s="1"/>
  <c r="H454" s="1"/>
  <c r="K366" i="15"/>
  <c r="G341" i="14" s="1"/>
  <c r="G454" s="1"/>
  <c r="J366" i="15"/>
  <c r="F341" i="14" s="1"/>
  <c r="F454" s="1"/>
  <c r="I366" i="15"/>
  <c r="E341" i="14" s="1"/>
  <c r="E454" s="1"/>
  <c r="H366" i="15"/>
  <c r="G366"/>
  <c r="F366"/>
  <c r="B341" i="14" s="1"/>
  <c r="Y365" i="15"/>
  <c r="X365"/>
  <c r="Y364"/>
  <c r="X364"/>
  <c r="Y363"/>
  <c r="X363"/>
  <c r="W352"/>
  <c r="S252" i="14" s="1"/>
  <c r="S298" s="1"/>
  <c r="V352" i="15"/>
  <c r="R252" i="14" s="1"/>
  <c r="R298" s="1"/>
  <c r="U352" i="15"/>
  <c r="Q252" i="14" s="1"/>
  <c r="Q298" s="1"/>
  <c r="T352" i="15"/>
  <c r="P252" i="14" s="1"/>
  <c r="P298" s="1"/>
  <c r="S352" i="15"/>
  <c r="O252" i="14" s="1"/>
  <c r="O298" s="1"/>
  <c r="R352" i="15"/>
  <c r="N252" i="14" s="1"/>
  <c r="N298" s="1"/>
  <c r="Q352" i="15"/>
  <c r="M252" i="14" s="1"/>
  <c r="M298" s="1"/>
  <c r="P352" i="15"/>
  <c r="L252" i="14" s="1"/>
  <c r="L298" s="1"/>
  <c r="O352" i="15"/>
  <c r="K252" i="14" s="1"/>
  <c r="N352" i="15"/>
  <c r="J252" i="14" s="1"/>
  <c r="M352" i="15"/>
  <c r="I252" i="14" s="1"/>
  <c r="I298" s="1"/>
  <c r="L352" i="15"/>
  <c r="H252" i="14" s="1"/>
  <c r="H298" s="1"/>
  <c r="K352" i="15"/>
  <c r="G252" i="14" s="1"/>
  <c r="J352" i="15"/>
  <c r="F252" i="14" s="1"/>
  <c r="F298" s="1"/>
  <c r="I352" i="15"/>
  <c r="E252" i="14" s="1"/>
  <c r="H352" i="15"/>
  <c r="D252" i="14" s="1"/>
  <c r="D298" s="1"/>
  <c r="G352" i="15"/>
  <c r="C252" i="14" s="1"/>
  <c r="C298" s="1"/>
  <c r="F352" i="15"/>
  <c r="B252" i="14" s="1"/>
  <c r="B298" s="1"/>
  <c r="Y351" i="15"/>
  <c r="X351"/>
  <c r="X352" s="1"/>
  <c r="W349"/>
  <c r="S234" i="14" s="1"/>
  <c r="V349" i="15"/>
  <c r="R234" i="14" s="1"/>
  <c r="R297" s="1"/>
  <c r="U349" i="15"/>
  <c r="Q234" i="14" s="1"/>
  <c r="Q297" s="1"/>
  <c r="T349" i="15"/>
  <c r="P234" i="14" s="1"/>
  <c r="P297" s="1"/>
  <c r="S349" i="15"/>
  <c r="O234" i="14" s="1"/>
  <c r="R349" i="15"/>
  <c r="N234" i="14" s="1"/>
  <c r="N297" s="1"/>
  <c r="Q349" i="15"/>
  <c r="M234" i="14" s="1"/>
  <c r="P349" i="15"/>
  <c r="L234" i="14" s="1"/>
  <c r="O349" i="15"/>
  <c r="K234" i="14" s="1"/>
  <c r="K297" s="1"/>
  <c r="N349" i="15"/>
  <c r="J234" i="14" s="1"/>
  <c r="J297" s="1"/>
  <c r="M349" i="15"/>
  <c r="I234" i="14" s="1"/>
  <c r="L349" i="15"/>
  <c r="K349"/>
  <c r="G234" i="14" s="1"/>
  <c r="G297" s="1"/>
  <c r="J349" i="15"/>
  <c r="F234" i="14" s="1"/>
  <c r="F297" s="1"/>
  <c r="I349" i="15"/>
  <c r="E234" i="14" s="1"/>
  <c r="H349" i="15"/>
  <c r="D234" i="14" s="1"/>
  <c r="D297" s="1"/>
  <c r="G349" i="15"/>
  <c r="C234" i="14" s="1"/>
  <c r="F349" i="15"/>
  <c r="B234" i="14" s="1"/>
  <c r="B297" s="1"/>
  <c r="Y348" i="15"/>
  <c r="X348"/>
  <c r="Y347"/>
  <c r="X347"/>
  <c r="Y346"/>
  <c r="X346"/>
  <c r="Y345"/>
  <c r="X345"/>
  <c r="Y344"/>
  <c r="X344"/>
  <c r="W342"/>
  <c r="S222" i="14" s="1"/>
  <c r="S296" s="1"/>
  <c r="V342" i="15"/>
  <c r="U342"/>
  <c r="T342"/>
  <c r="S342"/>
  <c r="O222" i="14" s="1"/>
  <c r="O296" s="1"/>
  <c r="R342" i="15"/>
  <c r="N222" i="14" s="1"/>
  <c r="Q342" i="15"/>
  <c r="M222" i="14" s="1"/>
  <c r="M296" s="1"/>
  <c r="P342" i="15"/>
  <c r="L222" i="14" s="1"/>
  <c r="L296" s="1"/>
  <c r="O342" i="15"/>
  <c r="K222" i="14" s="1"/>
  <c r="K296" s="1"/>
  <c r="N342" i="15"/>
  <c r="J222" i="14" s="1"/>
  <c r="J296" s="1"/>
  <c r="M342" i="15"/>
  <c r="I222" i="14" s="1"/>
  <c r="I296" s="1"/>
  <c r="L342" i="15"/>
  <c r="H222" i="14" s="1"/>
  <c r="H296" s="1"/>
  <c r="K342" i="15"/>
  <c r="G222" i="14" s="1"/>
  <c r="J342" i="15"/>
  <c r="F222" i="14" s="1"/>
  <c r="I342" i="15"/>
  <c r="E222" i="14" s="1"/>
  <c r="E296" s="1"/>
  <c r="H342" i="15"/>
  <c r="D222" i="14" s="1"/>
  <c r="D296" s="1"/>
  <c r="G342" i="15"/>
  <c r="C222" i="14" s="1"/>
  <c r="C296" s="1"/>
  <c r="F342" i="15"/>
  <c r="B222" i="14" s="1"/>
  <c r="B296" s="1"/>
  <c r="Y341" i="15"/>
  <c r="X341"/>
  <c r="Y340"/>
  <c r="X340"/>
  <c r="Y339"/>
  <c r="X339"/>
  <c r="Y338"/>
  <c r="X338"/>
  <c r="Y337"/>
  <c r="X337"/>
  <c r="Y334"/>
  <c r="X334"/>
  <c r="Y333"/>
  <c r="X333"/>
  <c r="Y332"/>
  <c r="X332"/>
  <c r="Y331"/>
  <c r="X331"/>
  <c r="Y330"/>
  <c r="X330"/>
  <c r="Y329"/>
  <c r="X329"/>
  <c r="Y328"/>
  <c r="X328"/>
  <c r="W326"/>
  <c r="S210" i="14" s="1"/>
  <c r="S295" s="1"/>
  <c r="V326" i="15"/>
  <c r="R210" i="14" s="1"/>
  <c r="U326" i="15"/>
  <c r="Q210" i="14" s="1"/>
  <c r="Q295" s="1"/>
  <c r="T326" i="15"/>
  <c r="P210" i="14" s="1"/>
  <c r="P295" s="1"/>
  <c r="S326" i="15"/>
  <c r="O210" i="14" s="1"/>
  <c r="O295" s="1"/>
  <c r="R326" i="15"/>
  <c r="N210" i="14" s="1"/>
  <c r="N295" s="1"/>
  <c r="Q326" i="15"/>
  <c r="M210" i="14" s="1"/>
  <c r="P326" i="15"/>
  <c r="L210" i="14" s="1"/>
  <c r="O326" i="15"/>
  <c r="K210" i="14" s="1"/>
  <c r="K295" s="1"/>
  <c r="N326" i="15"/>
  <c r="M326"/>
  <c r="I210" i="14" s="1"/>
  <c r="I295" s="1"/>
  <c r="L326" i="15"/>
  <c r="H210" i="14" s="1"/>
  <c r="H295" s="1"/>
  <c r="K326" i="15"/>
  <c r="G210" i="14" s="1"/>
  <c r="J326" i="15"/>
  <c r="F210" i="14" s="1"/>
  <c r="I326" i="15"/>
  <c r="E210" i="14" s="1"/>
  <c r="H326" i="15"/>
  <c r="D210" i="14" s="1"/>
  <c r="D295" s="1"/>
  <c r="G326" i="15"/>
  <c r="C210" i="14" s="1"/>
  <c r="C295" s="1"/>
  <c r="F326" i="15"/>
  <c r="B210" i="14" s="1"/>
  <c r="Y325" i="15"/>
  <c r="X325"/>
  <c r="Y324"/>
  <c r="X324"/>
  <c r="Y312"/>
  <c r="X312"/>
  <c r="Y311"/>
  <c r="X311"/>
  <c r="W309"/>
  <c r="V309"/>
  <c r="R198" i="14" s="1"/>
  <c r="R294" s="1"/>
  <c r="U309" i="15"/>
  <c r="Q198" i="14" s="1"/>
  <c r="Q294" s="1"/>
  <c r="T309" i="15"/>
  <c r="P198" i="14" s="1"/>
  <c r="S309" i="15"/>
  <c r="O198" i="14" s="1"/>
  <c r="R309" i="15"/>
  <c r="N198" i="14" s="1"/>
  <c r="N294" s="1"/>
  <c r="Q309" i="15"/>
  <c r="M198" i="14" s="1"/>
  <c r="M294" s="1"/>
  <c r="P309" i="15"/>
  <c r="L198" i="14" s="1"/>
  <c r="L294" s="1"/>
  <c r="O309" i="15"/>
  <c r="K198" i="14" s="1"/>
  <c r="N309" i="15"/>
  <c r="J198" i="14" s="1"/>
  <c r="J294" s="1"/>
  <c r="M309" i="15"/>
  <c r="I198" i="14" s="1"/>
  <c r="L309" i="15"/>
  <c r="H198" i="14" s="1"/>
  <c r="H294" s="1"/>
  <c r="K309" i="15"/>
  <c r="G198" i="14" s="1"/>
  <c r="G294" s="1"/>
  <c r="J309" i="15"/>
  <c r="F198" i="14" s="1"/>
  <c r="F294" s="1"/>
  <c r="I309" i="15"/>
  <c r="H309"/>
  <c r="D198" i="14" s="1"/>
  <c r="G309" i="15"/>
  <c r="C198" i="14" s="1"/>
  <c r="C294" s="1"/>
  <c r="F309" i="15"/>
  <c r="B198" i="14" s="1"/>
  <c r="B294" s="1"/>
  <c r="Y308" i="15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X278"/>
  <c r="Y277"/>
  <c r="X277"/>
  <c r="Y276"/>
  <c r="X276"/>
  <c r="Y275"/>
  <c r="X275"/>
  <c r="Y274"/>
  <c r="X274"/>
  <c r="Y273"/>
  <c r="X273"/>
  <c r="Y272"/>
  <c r="X272"/>
  <c r="Y271"/>
  <c r="X271"/>
  <c r="Y270"/>
  <c r="X270"/>
  <c r="Y269"/>
  <c r="X269"/>
  <c r="Y268"/>
  <c r="X268"/>
  <c r="Y267"/>
  <c r="X267"/>
  <c r="Y266"/>
  <c r="X266"/>
  <c r="Y265"/>
  <c r="X265"/>
  <c r="Y264"/>
  <c r="X264"/>
  <c r="Y263"/>
  <c r="X263"/>
  <c r="Y262"/>
  <c r="X262"/>
  <c r="Y261"/>
  <c r="X261"/>
  <c r="Y260"/>
  <c r="X260"/>
  <c r="Y259"/>
  <c r="X259"/>
  <c r="Y258"/>
  <c r="X258"/>
  <c r="Y257"/>
  <c r="X257"/>
  <c r="Y256"/>
  <c r="X256"/>
  <c r="Y255"/>
  <c r="X255"/>
  <c r="Y254"/>
  <c r="X254"/>
  <c r="Y253"/>
  <c r="X253"/>
  <c r="Y252"/>
  <c r="X252"/>
  <c r="Y251"/>
  <c r="X251"/>
  <c r="Y250"/>
  <c r="X250"/>
  <c r="Y249"/>
  <c r="X249"/>
  <c r="Y248"/>
  <c r="X248"/>
  <c r="Y247"/>
  <c r="X247"/>
  <c r="Y246"/>
  <c r="X246"/>
  <c r="Y245"/>
  <c r="X245"/>
  <c r="Y244"/>
  <c r="X244"/>
  <c r="Y243"/>
  <c r="X243"/>
  <c r="Y242"/>
  <c r="X242"/>
  <c r="Y241"/>
  <c r="X241"/>
  <c r="Y240"/>
  <c r="X240"/>
  <c r="Y239"/>
  <c r="X239"/>
  <c r="Y238"/>
  <c r="X238"/>
  <c r="Y237"/>
  <c r="X237"/>
  <c r="Y236"/>
  <c r="X236"/>
  <c r="Y235"/>
  <c r="X235"/>
  <c r="Y234"/>
  <c r="X234"/>
  <c r="W232"/>
  <c r="S180" i="14" s="1"/>
  <c r="V232" i="15"/>
  <c r="R180" i="14" s="1"/>
  <c r="R293" s="1"/>
  <c r="U232" i="15"/>
  <c r="Q180" i="14" s="1"/>
  <c r="T232" i="15"/>
  <c r="P180" i="14" s="1"/>
  <c r="P293" s="1"/>
  <c r="S232" i="15"/>
  <c r="O180" i="14" s="1"/>
  <c r="O293" s="1"/>
  <c r="R232" i="15"/>
  <c r="N180" i="14" s="1"/>
  <c r="N293" s="1"/>
  <c r="Q232" i="15"/>
  <c r="M180" i="14" s="1"/>
  <c r="P232" i="15"/>
  <c r="O232"/>
  <c r="N232"/>
  <c r="J180" i="14" s="1"/>
  <c r="J293" s="1"/>
  <c r="M232" i="15"/>
  <c r="I180" i="14" s="1"/>
  <c r="I293" s="1"/>
  <c r="L232" i="15"/>
  <c r="H180" i="14" s="1"/>
  <c r="H293" s="1"/>
  <c r="K232" i="15"/>
  <c r="G180" i="14" s="1"/>
  <c r="J232" i="15"/>
  <c r="F180" i="14" s="1"/>
  <c r="I232" i="15"/>
  <c r="E180" i="14" s="1"/>
  <c r="H232" i="15"/>
  <c r="D180" i="14" s="1"/>
  <c r="D293" s="1"/>
  <c r="G232" i="15"/>
  <c r="C180" i="14" s="1"/>
  <c r="F232" i="15"/>
  <c r="Y231"/>
  <c r="X231"/>
  <c r="W219"/>
  <c r="S91" i="14" s="1"/>
  <c r="V219" i="15"/>
  <c r="R91" i="14" s="1"/>
  <c r="U219" i="15"/>
  <c r="Q91" i="14" s="1"/>
  <c r="Q137" s="1"/>
  <c r="T219" i="15"/>
  <c r="P91" i="14" s="1"/>
  <c r="P137" s="1"/>
  <c r="S219" i="15"/>
  <c r="O91" i="14" s="1"/>
  <c r="O137" s="1"/>
  <c r="R219" i="15"/>
  <c r="N91" i="14" s="1"/>
  <c r="N137" s="1"/>
  <c r="Q219" i="15"/>
  <c r="M91" i="14" s="1"/>
  <c r="P219" i="15"/>
  <c r="L91" i="14" s="1"/>
  <c r="L137" s="1"/>
  <c r="O219" i="15"/>
  <c r="K91" i="14" s="1"/>
  <c r="N219" i="15"/>
  <c r="J91" i="14" s="1"/>
  <c r="J137" s="1"/>
  <c r="M219" i="15"/>
  <c r="I91" i="14" s="1"/>
  <c r="I137" s="1"/>
  <c r="L219" i="15"/>
  <c r="H91" i="14" s="1"/>
  <c r="K219" i="15"/>
  <c r="G91" i="14" s="1"/>
  <c r="G137" s="1"/>
  <c r="J219" i="15"/>
  <c r="F91" i="14" s="1"/>
  <c r="I219" i="15"/>
  <c r="E91" i="14" s="1"/>
  <c r="H219" i="15"/>
  <c r="D91" i="14" s="1"/>
  <c r="D137" s="1"/>
  <c r="G219" i="15"/>
  <c r="C91" i="14" s="1"/>
  <c r="F219" i="15"/>
  <c r="B91" i="14" s="1"/>
  <c r="B137" s="1"/>
  <c r="Y218" i="15"/>
  <c r="Y219" s="1"/>
  <c r="X218"/>
  <c r="X219" s="1"/>
  <c r="W216"/>
  <c r="S73" i="14" s="1"/>
  <c r="S136" s="1"/>
  <c r="V216" i="15"/>
  <c r="R73" i="14" s="1"/>
  <c r="R136" s="1"/>
  <c r="U216" i="15"/>
  <c r="Q73" i="14" s="1"/>
  <c r="Q136" s="1"/>
  <c r="T216" i="15"/>
  <c r="P73" i="14" s="1"/>
  <c r="P136" s="1"/>
  <c r="S216" i="15"/>
  <c r="O73" i="14" s="1"/>
  <c r="O136" s="1"/>
  <c r="R216" i="15"/>
  <c r="N73" i="14" s="1"/>
  <c r="N136" s="1"/>
  <c r="Q216" i="15"/>
  <c r="M73" i="14" s="1"/>
  <c r="P216" i="15"/>
  <c r="L73" i="14" s="1"/>
  <c r="L136" s="1"/>
  <c r="O216" i="15"/>
  <c r="K73" i="14" s="1"/>
  <c r="K136" s="1"/>
  <c r="N216" i="15"/>
  <c r="J73" i="14" s="1"/>
  <c r="J136" s="1"/>
  <c r="M216" i="15"/>
  <c r="I73" i="14" s="1"/>
  <c r="L216" i="15"/>
  <c r="H73" i="14" s="1"/>
  <c r="H136" s="1"/>
  <c r="K216" i="15"/>
  <c r="G73" i="14" s="1"/>
  <c r="G136" s="1"/>
  <c r="J216" i="15"/>
  <c r="F73" i="14" s="1"/>
  <c r="F136" s="1"/>
  <c r="I216" i="15"/>
  <c r="E73" i="14" s="1"/>
  <c r="E136" s="1"/>
  <c r="H216" i="15"/>
  <c r="D73" i="14" s="1"/>
  <c r="G216" i="15"/>
  <c r="C73" i="14" s="1"/>
  <c r="F216" i="15"/>
  <c r="B73" i="14" s="1"/>
  <c r="Y215" i="15"/>
  <c r="X215"/>
  <c r="Y214"/>
  <c r="X214"/>
  <c r="Y213"/>
  <c r="X213"/>
  <c r="Y212"/>
  <c r="X212"/>
  <c r="Y211"/>
  <c r="X211"/>
  <c r="Y210"/>
  <c r="X210"/>
  <c r="Y209"/>
  <c r="X209"/>
  <c r="Y208"/>
  <c r="X208"/>
  <c r="Y207"/>
  <c r="X207"/>
  <c r="Y206"/>
  <c r="X206"/>
  <c r="Y205"/>
  <c r="X205"/>
  <c r="Y204"/>
  <c r="X204"/>
  <c r="Y203"/>
  <c r="X203"/>
  <c r="Y202"/>
  <c r="X202"/>
  <c r="Y201"/>
  <c r="X201"/>
  <c r="Y200"/>
  <c r="X200"/>
  <c r="Y199"/>
  <c r="X199"/>
  <c r="Y198"/>
  <c r="X198"/>
  <c r="Y197"/>
  <c r="X197"/>
  <c r="Y196"/>
  <c r="X196"/>
  <c r="Y195"/>
  <c r="X195"/>
  <c r="Y194"/>
  <c r="X194"/>
  <c r="Y193"/>
  <c r="X193"/>
  <c r="Y192"/>
  <c r="X192"/>
  <c r="Y191"/>
  <c r="X191"/>
  <c r="W189"/>
  <c r="S61" i="14" s="1"/>
  <c r="V189" i="15"/>
  <c r="R61" i="14" s="1"/>
  <c r="R135" s="1"/>
  <c r="U189" i="15"/>
  <c r="Q61" i="14" s="1"/>
  <c r="Q135" s="1"/>
  <c r="T189" i="15"/>
  <c r="P61" i="14" s="1"/>
  <c r="P135" s="1"/>
  <c r="S189" i="15"/>
  <c r="O61" i="14" s="1"/>
  <c r="R189" i="15"/>
  <c r="Q189"/>
  <c r="M61" i="14" s="1"/>
  <c r="M135" s="1"/>
  <c r="P189" i="15"/>
  <c r="L61" i="14" s="1"/>
  <c r="L135" s="1"/>
  <c r="O189" i="15"/>
  <c r="K61" i="14" s="1"/>
  <c r="K135" s="1"/>
  <c r="N189" i="15"/>
  <c r="J61" i="14" s="1"/>
  <c r="M189" i="15"/>
  <c r="I61" i="14" s="1"/>
  <c r="L189" i="15"/>
  <c r="H61" i="14" s="1"/>
  <c r="H135" s="1"/>
  <c r="K189" i="15"/>
  <c r="G61" i="14" s="1"/>
  <c r="G135" s="1"/>
  <c r="J189" i="15"/>
  <c r="F61" i="14" s="1"/>
  <c r="F135" s="1"/>
  <c r="I189" i="15"/>
  <c r="E61" i="14" s="1"/>
  <c r="H189" i="15"/>
  <c r="D61" i="14" s="1"/>
  <c r="G189" i="15"/>
  <c r="C61" i="14" s="1"/>
  <c r="C135" s="1"/>
  <c r="F189" i="15"/>
  <c r="B61" i="14" s="1"/>
  <c r="Y188" i="15"/>
  <c r="X188"/>
  <c r="Y187"/>
  <c r="X187"/>
  <c r="Y186"/>
  <c r="X186"/>
  <c r="Y185"/>
  <c r="X185"/>
  <c r="Y184"/>
  <c r="X184"/>
  <c r="Y183"/>
  <c r="X183"/>
  <c r="Y182"/>
  <c r="X182"/>
  <c r="Y181"/>
  <c r="X181"/>
  <c r="Y180"/>
  <c r="X180"/>
  <c r="Y179"/>
  <c r="X179"/>
  <c r="Y176"/>
  <c r="X176"/>
  <c r="Y175"/>
  <c r="X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Y155"/>
  <c r="X155"/>
  <c r="Y154"/>
  <c r="X154"/>
  <c r="Y153"/>
  <c r="X153"/>
  <c r="Y152"/>
  <c r="X152"/>
  <c r="Y151"/>
  <c r="X151"/>
  <c r="Y150"/>
  <c r="X150"/>
  <c r="Y149"/>
  <c r="X149"/>
  <c r="Y148"/>
  <c r="X148"/>
  <c r="Y147"/>
  <c r="X147"/>
  <c r="Y146"/>
  <c r="X146"/>
  <c r="Y145"/>
  <c r="X145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W133"/>
  <c r="S49" i="14" s="1"/>
  <c r="V133" i="15"/>
  <c r="R49" i="14" s="1"/>
  <c r="R134" s="1"/>
  <c r="U133" i="15"/>
  <c r="T133"/>
  <c r="S133"/>
  <c r="O49" i="14" s="1"/>
  <c r="O134" s="1"/>
  <c r="R133" i="15"/>
  <c r="N49" i="14" s="1"/>
  <c r="Q133" i="15"/>
  <c r="M49" i="14" s="1"/>
  <c r="M134" s="1"/>
  <c r="P133" i="15"/>
  <c r="L49" i="14" s="1"/>
  <c r="L134" s="1"/>
  <c r="O133" i="15"/>
  <c r="K49" i="14" s="1"/>
  <c r="N133" i="15"/>
  <c r="J49" i="14" s="1"/>
  <c r="M133" i="15"/>
  <c r="I49" i="14" s="1"/>
  <c r="I134" s="1"/>
  <c r="L133" i="15"/>
  <c r="H49" i="14" s="1"/>
  <c r="K133" i="15"/>
  <c r="G49" i="14" s="1"/>
  <c r="J133" i="15"/>
  <c r="I133"/>
  <c r="H133"/>
  <c r="D49" i="14" s="1"/>
  <c r="D134" s="1"/>
  <c r="G133" i="15"/>
  <c r="C49" i="14" s="1"/>
  <c r="C134" s="1"/>
  <c r="F133" i="15"/>
  <c r="B49" i="14" s="1"/>
  <c r="B134" s="1"/>
  <c r="Y132" i="15"/>
  <c r="X132"/>
  <c r="Y131"/>
  <c r="X131"/>
  <c r="Y122"/>
  <c r="X122"/>
  <c r="Y121"/>
  <c r="X121"/>
  <c r="W119"/>
  <c r="V119"/>
  <c r="R37" i="14" s="1"/>
  <c r="R133" s="1"/>
  <c r="U119" i="15"/>
  <c r="Q37" i="14" s="1"/>
  <c r="Q133" s="1"/>
  <c r="T119" i="15"/>
  <c r="P37" i="14" s="1"/>
  <c r="S119" i="15"/>
  <c r="O37" i="14" s="1"/>
  <c r="O133" s="1"/>
  <c r="R119" i="15"/>
  <c r="N37" i="14" s="1"/>
  <c r="Q119" i="15"/>
  <c r="M37" i="14" s="1"/>
  <c r="M133" s="1"/>
  <c r="P119" i="15"/>
  <c r="L37" i="14" s="1"/>
  <c r="O119" i="15"/>
  <c r="K37" i="14" s="1"/>
  <c r="K133" s="1"/>
  <c r="N119" i="15"/>
  <c r="J37" i="14" s="1"/>
  <c r="J133" s="1"/>
  <c r="M119" i="15"/>
  <c r="I37" i="14" s="1"/>
  <c r="I133" s="1"/>
  <c r="L119" i="15"/>
  <c r="K119"/>
  <c r="J119"/>
  <c r="F37" i="14" s="1"/>
  <c r="F133" s="1"/>
  <c r="I119" i="15"/>
  <c r="E37" i="14" s="1"/>
  <c r="E133" s="1"/>
  <c r="H119" i="15"/>
  <c r="G119"/>
  <c r="C37" i="14" s="1"/>
  <c r="F119" i="15"/>
  <c r="B37" i="14" s="1"/>
  <c r="B133" s="1"/>
  <c r="Y118" i="15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Y106"/>
  <c r="X106"/>
  <c r="Y105"/>
  <c r="X105"/>
  <c r="Y104"/>
  <c r="X10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W10"/>
  <c r="S19" i="14" s="1"/>
  <c r="S132" s="1"/>
  <c r="V10" i="15"/>
  <c r="R19" i="14" s="1"/>
  <c r="R132" s="1"/>
  <c r="U10" i="15"/>
  <c r="Q19" i="14" s="1"/>
  <c r="T10" i="15"/>
  <c r="P19" i="14" s="1"/>
  <c r="P132" s="1"/>
  <c r="S10" i="15"/>
  <c r="O19" i="14" s="1"/>
  <c r="R10" i="15"/>
  <c r="N19" i="14" s="1"/>
  <c r="Q10" i="15"/>
  <c r="M19" i="14" s="1"/>
  <c r="P10" i="15"/>
  <c r="O10"/>
  <c r="K19" i="14" s="1"/>
  <c r="N10" i="15"/>
  <c r="J19" i="14" s="1"/>
  <c r="J132" s="1"/>
  <c r="M10" i="15"/>
  <c r="I19" i="14" s="1"/>
  <c r="I132" s="1"/>
  <c r="L10" i="15"/>
  <c r="H19" i="14" s="1"/>
  <c r="K10" i="15"/>
  <c r="G19" i="14" s="1"/>
  <c r="J10" i="15"/>
  <c r="F19" i="14" s="1"/>
  <c r="F132" s="1"/>
  <c r="I10" i="15"/>
  <c r="E19" i="14" s="1"/>
  <c r="E132" s="1"/>
  <c r="H10" i="15"/>
  <c r="D19" i="14" s="1"/>
  <c r="D132" s="1"/>
  <c r="G10" i="15"/>
  <c r="C19" i="14" s="1"/>
  <c r="F10" i="15"/>
  <c r="B19" i="14" s="1"/>
  <c r="B132" s="1"/>
  <c r="Y9" i="15"/>
  <c r="X9"/>
  <c r="Y8"/>
  <c r="X8"/>
  <c r="Y7"/>
  <c r="X7"/>
  <c r="W221" i="19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Y220"/>
  <c r="Y221" s="1"/>
  <c r="X220"/>
  <c r="X221" s="1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Y217"/>
  <c r="X217"/>
  <c r="Y216"/>
  <c r="X216"/>
  <c r="Y215"/>
  <c r="X215"/>
  <c r="Y214"/>
  <c r="X214"/>
  <c r="Y213"/>
  <c r="X213"/>
  <c r="Y212"/>
  <c r="X212"/>
  <c r="Y211"/>
  <c r="X211"/>
  <c r="Y210"/>
  <c r="X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Y207"/>
  <c r="X207"/>
  <c r="Y206"/>
  <c r="X206"/>
  <c r="Y205"/>
  <c r="X205"/>
  <c r="Y204"/>
  <c r="X204"/>
  <c r="Y203"/>
  <c r="X203"/>
  <c r="Y202"/>
  <c r="X202"/>
  <c r="Y201"/>
  <c r="X201"/>
  <c r="Y200"/>
  <c r="X200"/>
  <c r="Y199"/>
  <c r="X199"/>
  <c r="Y198"/>
  <c r="X198"/>
  <c r="Y197"/>
  <c r="X197"/>
  <c r="Y196"/>
  <c r="X196"/>
  <c r="Y195"/>
  <c r="X195"/>
  <c r="Y194"/>
  <c r="X194"/>
  <c r="Y193"/>
  <c r="X193"/>
  <c r="Y192"/>
  <c r="X192"/>
  <c r="Y191"/>
  <c r="X191"/>
  <c r="Y190"/>
  <c r="X190"/>
  <c r="Y189"/>
  <c r="X189"/>
  <c r="Y188"/>
  <c r="X188"/>
  <c r="Y187"/>
  <c r="X187"/>
  <c r="Y186"/>
  <c r="Z186" s="1"/>
  <c r="X186"/>
  <c r="Y185"/>
  <c r="X185"/>
  <c r="Y184"/>
  <c r="X184"/>
  <c r="Y183"/>
  <c r="X183"/>
  <c r="Y182"/>
  <c r="X182"/>
  <c r="Y181"/>
  <c r="X181"/>
  <c r="Y180"/>
  <c r="X180"/>
  <c r="Y179"/>
  <c r="X179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Y176"/>
  <c r="X176"/>
  <c r="Y175"/>
  <c r="X175"/>
  <c r="Y168"/>
  <c r="X168"/>
  <c r="Y167"/>
  <c r="X167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Y164"/>
  <c r="X164"/>
  <c r="Y163"/>
  <c r="X163"/>
  <c r="Y162"/>
  <c r="X162"/>
  <c r="Y161"/>
  <c r="X161"/>
  <c r="Y160"/>
  <c r="X160"/>
  <c r="Y159"/>
  <c r="X159"/>
  <c r="Y158"/>
  <c r="Z158" s="1"/>
  <c r="X158"/>
  <c r="Y157"/>
  <c r="X157"/>
  <c r="Y156"/>
  <c r="X156"/>
  <c r="Y149"/>
  <c r="X149"/>
  <c r="Y148"/>
  <c r="X148"/>
  <c r="Y147"/>
  <c r="X147"/>
  <c r="Y146"/>
  <c r="X146"/>
  <c r="Y145"/>
  <c r="X145"/>
  <c r="Y144"/>
  <c r="Z144" s="1"/>
  <c r="X144"/>
  <c r="Y143"/>
  <c r="X143"/>
  <c r="Y142"/>
  <c r="X142"/>
  <c r="Y141"/>
  <c r="X141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Y138"/>
  <c r="X138"/>
  <c r="Y137"/>
  <c r="X137"/>
  <c r="Y136"/>
  <c r="X136"/>
  <c r="Y135"/>
  <c r="X13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Y123"/>
  <c r="X123"/>
  <c r="X124" s="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Y120"/>
  <c r="X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Y117"/>
  <c r="X117"/>
  <c r="Y116"/>
  <c r="X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Y113"/>
  <c r="X113"/>
  <c r="Y110"/>
  <c r="X110"/>
  <c r="Y109"/>
  <c r="X109"/>
  <c r="Y106"/>
  <c r="X106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Y101"/>
  <c r="Y102" s="1"/>
  <c r="X101"/>
  <c r="X102" s="1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Y88"/>
  <c r="Y89" s="1"/>
  <c r="X88"/>
  <c r="X89" s="1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Y85"/>
  <c r="X85"/>
  <c r="Y84"/>
  <c r="X84"/>
  <c r="Y83"/>
  <c r="X83"/>
  <c r="Y82"/>
  <c r="X82"/>
  <c r="Y81"/>
  <c r="X81"/>
  <c r="Y80"/>
  <c r="X80"/>
  <c r="Y79"/>
  <c r="X79"/>
  <c r="Y78"/>
  <c r="X78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Y44"/>
  <c r="X44"/>
  <c r="Y43"/>
  <c r="Z43" s="1"/>
  <c r="X43"/>
  <c r="Y38"/>
  <c r="X38"/>
  <c r="Y37"/>
  <c r="X37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Y34"/>
  <c r="X34"/>
  <c r="Y33"/>
  <c r="X33"/>
  <c r="Y32"/>
  <c r="X32"/>
  <c r="Y31"/>
  <c r="X31"/>
  <c r="Y30"/>
  <c r="X30"/>
  <c r="Y29"/>
  <c r="X29"/>
  <c r="Y28"/>
  <c r="X28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Y10"/>
  <c r="X10"/>
  <c r="Y9"/>
  <c r="X9"/>
  <c r="Y8"/>
  <c r="X8"/>
  <c r="Y7"/>
  <c r="X7"/>
  <c r="W454" i="18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Y453"/>
  <c r="X453"/>
  <c r="X454" s="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Y450"/>
  <c r="X450"/>
  <c r="Y449"/>
  <c r="X449"/>
  <c r="Y448"/>
  <c r="X448"/>
  <c r="Y447"/>
  <c r="X447"/>
  <c r="Y446"/>
  <c r="X446"/>
  <c r="Y445"/>
  <c r="X445"/>
  <c r="Y444"/>
  <c r="X444"/>
  <c r="Y443"/>
  <c r="X443"/>
  <c r="Y442"/>
  <c r="X442"/>
  <c r="Y441"/>
  <c r="X441"/>
  <c r="Y440"/>
  <c r="X440"/>
  <c r="Y439"/>
  <c r="X439"/>
  <c r="Y438"/>
  <c r="X438"/>
  <c r="Y437"/>
  <c r="X437"/>
  <c r="Y436"/>
  <c r="X436"/>
  <c r="Y435"/>
  <c r="X435"/>
  <c r="Y434"/>
  <c r="X434"/>
  <c r="Y433"/>
  <c r="X433"/>
  <c r="Y432"/>
  <c r="X432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Y429"/>
  <c r="X429"/>
  <c r="Y428"/>
  <c r="X428"/>
  <c r="Y427"/>
  <c r="X427"/>
  <c r="Y426"/>
  <c r="X426"/>
  <c r="Y425"/>
  <c r="X425"/>
  <c r="Y424"/>
  <c r="X424"/>
  <c r="Y423"/>
  <c r="X423"/>
  <c r="Y422"/>
  <c r="X422"/>
  <c r="Y421"/>
  <c r="X421"/>
  <c r="Y420"/>
  <c r="X420"/>
  <c r="Y419"/>
  <c r="X419"/>
  <c r="Y418"/>
  <c r="X418"/>
  <c r="Y412"/>
  <c r="X412"/>
  <c r="Y411"/>
  <c r="X411"/>
  <c r="Y410"/>
  <c r="X410"/>
  <c r="Y409"/>
  <c r="X409"/>
  <c r="Y408"/>
  <c r="X408"/>
  <c r="Y407"/>
  <c r="X407"/>
  <c r="Y406"/>
  <c r="X406"/>
  <c r="Y405"/>
  <c r="X405"/>
  <c r="Y404"/>
  <c r="X404"/>
  <c r="Y403"/>
  <c r="X403"/>
  <c r="Y402"/>
  <c r="X402"/>
  <c r="Y401"/>
  <c r="X401"/>
  <c r="Y400"/>
  <c r="X400"/>
  <c r="Y399"/>
  <c r="X399"/>
  <c r="Y398"/>
  <c r="X398"/>
  <c r="Y397"/>
  <c r="X397"/>
  <c r="Y396"/>
  <c r="X396"/>
  <c r="Y395"/>
  <c r="X395"/>
  <c r="Y394"/>
  <c r="X394"/>
  <c r="Y393"/>
  <c r="X393"/>
  <c r="Y392"/>
  <c r="X392"/>
  <c r="Y391"/>
  <c r="X391"/>
  <c r="Y390"/>
  <c r="X390"/>
  <c r="Y389"/>
  <c r="X389"/>
  <c r="Y388"/>
  <c r="X388"/>
  <c r="Y387"/>
  <c r="X387"/>
  <c r="Y386"/>
  <c r="X386"/>
  <c r="Y385"/>
  <c r="X385"/>
  <c r="Y384"/>
  <c r="X384"/>
  <c r="Y383"/>
  <c r="X383"/>
  <c r="Y382"/>
  <c r="X382"/>
  <c r="Y381"/>
  <c r="X381"/>
  <c r="Y380"/>
  <c r="X380"/>
  <c r="Y379"/>
  <c r="X379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Y376"/>
  <c r="X376"/>
  <c r="Y375"/>
  <c r="X375"/>
  <c r="Y373"/>
  <c r="X373"/>
  <c r="Y372"/>
  <c r="X372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Y369"/>
  <c r="X369"/>
  <c r="Y368"/>
  <c r="X368"/>
  <c r="Y367"/>
  <c r="X367"/>
  <c r="Y366"/>
  <c r="X366"/>
  <c r="Y365"/>
  <c r="X365"/>
  <c r="Y364"/>
  <c r="X364"/>
  <c r="Y363"/>
  <c r="X363"/>
  <c r="Y362"/>
  <c r="X362"/>
  <c r="Y361"/>
  <c r="X361"/>
  <c r="Y360"/>
  <c r="X360"/>
  <c r="Y359"/>
  <c r="X359"/>
  <c r="Y358"/>
  <c r="X358"/>
  <c r="Y357"/>
  <c r="X357"/>
  <c r="Y356"/>
  <c r="X356"/>
  <c r="Y355"/>
  <c r="X355"/>
  <c r="Y354"/>
  <c r="X354"/>
  <c r="Y353"/>
  <c r="X353"/>
  <c r="Y352"/>
  <c r="X352"/>
  <c r="Y351"/>
  <c r="X351"/>
  <c r="Y350"/>
  <c r="X350"/>
  <c r="Y349"/>
  <c r="X349"/>
  <c r="Y348"/>
  <c r="X348"/>
  <c r="Y347"/>
  <c r="X347"/>
  <c r="Y346"/>
  <c r="X346"/>
  <c r="Y345"/>
  <c r="X345"/>
  <c r="Y344"/>
  <c r="X344"/>
  <c r="Y343"/>
  <c r="X343"/>
  <c r="Y342"/>
  <c r="X342"/>
  <c r="Y341"/>
  <c r="X341"/>
  <c r="Y340"/>
  <c r="X340"/>
  <c r="Y339"/>
  <c r="X339"/>
  <c r="Y338"/>
  <c r="X338"/>
  <c r="Y337"/>
  <c r="X337"/>
  <c r="Y336"/>
  <c r="X336"/>
  <c r="Y335"/>
  <c r="X335"/>
  <c r="Y334"/>
  <c r="X334"/>
  <c r="Y333"/>
  <c r="X333"/>
  <c r="Y332"/>
  <c r="X332"/>
  <c r="Y331"/>
  <c r="X331"/>
  <c r="Y330"/>
  <c r="X330"/>
  <c r="Y329"/>
  <c r="X329"/>
  <c r="Y328"/>
  <c r="X328"/>
  <c r="Y327"/>
  <c r="X327"/>
  <c r="Y326"/>
  <c r="X326"/>
  <c r="Y325"/>
  <c r="X325"/>
  <c r="Y324"/>
  <c r="X324"/>
  <c r="Y323"/>
  <c r="X323"/>
  <c r="Y322"/>
  <c r="X322"/>
  <c r="Y321"/>
  <c r="X321"/>
  <c r="Y320"/>
  <c r="X320"/>
  <c r="Y319"/>
  <c r="X319"/>
  <c r="Y318"/>
  <c r="X318"/>
  <c r="Y317"/>
  <c r="X317"/>
  <c r="Y316"/>
  <c r="X316"/>
  <c r="Y315"/>
  <c r="X315"/>
  <c r="Y314"/>
  <c r="X314"/>
  <c r="Y313"/>
  <c r="X313"/>
  <c r="Y312"/>
  <c r="X312"/>
  <c r="Y311"/>
  <c r="X311"/>
  <c r="Y310"/>
  <c r="X310"/>
  <c r="Y309"/>
  <c r="X309"/>
  <c r="Y308"/>
  <c r="X308"/>
  <c r="Y307"/>
  <c r="X307"/>
  <c r="Y306"/>
  <c r="X306"/>
  <c r="Y305"/>
  <c r="X305"/>
  <c r="Y304"/>
  <c r="X304"/>
  <c r="Y303"/>
  <c r="X303"/>
  <c r="Y302"/>
  <c r="X302"/>
  <c r="Y301"/>
  <c r="X301"/>
  <c r="Y300"/>
  <c r="X300"/>
  <c r="Y299"/>
  <c r="X299"/>
  <c r="Y298"/>
  <c r="X298"/>
  <c r="Y297"/>
  <c r="X297"/>
  <c r="Y296"/>
  <c r="X296"/>
  <c r="Y295"/>
  <c r="X295"/>
  <c r="Y294"/>
  <c r="X294"/>
  <c r="Y293"/>
  <c r="X293"/>
  <c r="Y292"/>
  <c r="X292"/>
  <c r="Y291"/>
  <c r="X291"/>
  <c r="Y290"/>
  <c r="X290"/>
  <c r="Y289"/>
  <c r="X289"/>
  <c r="Y288"/>
  <c r="X288"/>
  <c r="Y287"/>
  <c r="X287"/>
  <c r="Y286"/>
  <c r="X286"/>
  <c r="Y285"/>
  <c r="X285"/>
  <c r="Y284"/>
  <c r="X284"/>
  <c r="Y283"/>
  <c r="X283"/>
  <c r="Y282"/>
  <c r="X282"/>
  <c r="Y281"/>
  <c r="X281"/>
  <c r="Y280"/>
  <c r="X280"/>
  <c r="Y279"/>
  <c r="X279"/>
  <c r="Y278"/>
  <c r="X278"/>
  <c r="Y277"/>
  <c r="X277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Y274"/>
  <c r="X274"/>
  <c r="Y273"/>
  <c r="X273"/>
  <c r="Y272"/>
  <c r="X272"/>
  <c r="Y271"/>
  <c r="X27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Y259"/>
  <c r="X259"/>
  <c r="X260" s="1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Y256"/>
  <c r="X256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Y253"/>
  <c r="X253"/>
  <c r="Y244"/>
  <c r="X244"/>
  <c r="Y243"/>
  <c r="X243"/>
  <c r="Y242"/>
  <c r="X242"/>
  <c r="Y239"/>
  <c r="X239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Y234"/>
  <c r="X234"/>
  <c r="Y233"/>
  <c r="X233"/>
  <c r="Y232"/>
  <c r="X232"/>
  <c r="Y231"/>
  <c r="X231"/>
  <c r="Y230"/>
  <c r="X230"/>
  <c r="Y229"/>
  <c r="X229"/>
  <c r="Y228"/>
  <c r="X228"/>
  <c r="Y227"/>
  <c r="X227"/>
  <c r="Y226"/>
  <c r="X226"/>
  <c r="Y225"/>
  <c r="X225"/>
  <c r="Y224"/>
  <c r="Z224" s="1"/>
  <c r="X224"/>
  <c r="Y223"/>
  <c r="X223"/>
  <c r="Y222"/>
  <c r="X222"/>
  <c r="Y211"/>
  <c r="X211"/>
  <c r="Y210"/>
  <c r="X210"/>
  <c r="Y209"/>
  <c r="X209"/>
  <c r="Y208"/>
  <c r="X208"/>
  <c r="Y207"/>
  <c r="X207"/>
  <c r="Y206"/>
  <c r="X206"/>
  <c r="Y205"/>
  <c r="X205"/>
  <c r="Y204"/>
  <c r="X204"/>
  <c r="Y203"/>
  <c r="X203"/>
  <c r="Y202"/>
  <c r="Z202" s="1"/>
  <c r="X202"/>
  <c r="Y201"/>
  <c r="X201"/>
  <c r="Y200"/>
  <c r="X200"/>
  <c r="Y199"/>
  <c r="X199"/>
  <c r="Y198"/>
  <c r="X198"/>
  <c r="Y197"/>
  <c r="X197"/>
  <c r="Y196"/>
  <c r="X196"/>
  <c r="Y195"/>
  <c r="X195"/>
  <c r="Y194"/>
  <c r="X194"/>
  <c r="Y193"/>
  <c r="X193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Y190"/>
  <c r="Y191" s="1"/>
  <c r="X190"/>
  <c r="X191" s="1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Y177"/>
  <c r="Y178" s="1"/>
  <c r="X177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Y174"/>
  <c r="X174"/>
  <c r="Y173"/>
  <c r="X173"/>
  <c r="Y172"/>
  <c r="X172"/>
  <c r="Y171"/>
  <c r="X171"/>
  <c r="Y170"/>
  <c r="X170"/>
  <c r="Y169"/>
  <c r="X169"/>
  <c r="Y168"/>
  <c r="X168"/>
  <c r="Y167"/>
  <c r="X167"/>
  <c r="Y166"/>
  <c r="X166"/>
  <c r="Y165"/>
  <c r="X165"/>
  <c r="Y164"/>
  <c r="X164"/>
  <c r="Y163"/>
  <c r="X163"/>
  <c r="Y162"/>
  <c r="X162"/>
  <c r="Y161"/>
  <c r="X161"/>
  <c r="Y160"/>
  <c r="X160"/>
  <c r="Y159"/>
  <c r="X159"/>
  <c r="Y158"/>
  <c r="X158"/>
  <c r="Y157"/>
  <c r="X157"/>
  <c r="Y156"/>
  <c r="X156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Y153"/>
  <c r="X153"/>
  <c r="Y152"/>
  <c r="X152"/>
  <c r="Y151"/>
  <c r="X151"/>
  <c r="Y150"/>
  <c r="X150"/>
  <c r="Y149"/>
  <c r="X149"/>
  <c r="Y148"/>
  <c r="X148"/>
  <c r="Y147"/>
  <c r="X147"/>
  <c r="Y144"/>
  <c r="X144"/>
  <c r="Y143"/>
  <c r="X143"/>
  <c r="Y142"/>
  <c r="X142"/>
  <c r="Y141"/>
  <c r="X141"/>
  <c r="Y140"/>
  <c r="X140"/>
  <c r="Y139"/>
  <c r="X139"/>
  <c r="Y138"/>
  <c r="X138"/>
  <c r="Y137"/>
  <c r="X137"/>
  <c r="Y136"/>
  <c r="X136"/>
  <c r="Y135"/>
  <c r="X135"/>
  <c r="Y134"/>
  <c r="X134"/>
  <c r="Y133"/>
  <c r="X133"/>
  <c r="Y132"/>
  <c r="X132"/>
  <c r="Y131"/>
  <c r="X131"/>
  <c r="Y130"/>
  <c r="X130"/>
  <c r="Y129"/>
  <c r="X129"/>
  <c r="Y128"/>
  <c r="X128"/>
  <c r="Y127"/>
  <c r="X127"/>
  <c r="Y126"/>
  <c r="X126"/>
  <c r="Y125"/>
  <c r="X125"/>
  <c r="Y124"/>
  <c r="X124"/>
  <c r="Y123"/>
  <c r="X123"/>
  <c r="Y122"/>
  <c r="X122"/>
  <c r="Y121"/>
  <c r="X121"/>
  <c r="Y120"/>
  <c r="X120"/>
  <c r="Y119"/>
  <c r="X119"/>
  <c r="Y118"/>
  <c r="X118"/>
  <c r="Y117"/>
  <c r="X117"/>
  <c r="Y116"/>
  <c r="X116"/>
  <c r="Y115"/>
  <c r="X115"/>
  <c r="Y114"/>
  <c r="X114"/>
  <c r="Y113"/>
  <c r="X113"/>
  <c r="Y112"/>
  <c r="X112"/>
  <c r="Y111"/>
  <c r="X111"/>
  <c r="Y110"/>
  <c r="X110"/>
  <c r="Y109"/>
  <c r="X109"/>
  <c r="Y108"/>
  <c r="X108"/>
  <c r="Y107"/>
  <c r="X107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Y104"/>
  <c r="X104"/>
  <c r="Y102"/>
  <c r="X102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Z51" s="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Y10"/>
  <c r="X10"/>
  <c r="Y9"/>
  <c r="X9"/>
  <c r="Y8"/>
  <c r="X8"/>
  <c r="Y7"/>
  <c r="X7"/>
  <c r="Y514" i="6"/>
  <c r="X514"/>
  <c r="Y513"/>
  <c r="X513"/>
  <c r="Y512"/>
  <c r="X512"/>
  <c r="Y511"/>
  <c r="X511"/>
  <c r="Y503"/>
  <c r="X503"/>
  <c r="Y366"/>
  <c r="X366"/>
  <c r="Y365"/>
  <c r="X365"/>
  <c r="Y364"/>
  <c r="X364"/>
  <c r="Y363"/>
  <c r="X363"/>
  <c r="Y362"/>
  <c r="X362"/>
  <c r="Y133"/>
  <c r="X133"/>
  <c r="Y132"/>
  <c r="X132"/>
  <c r="Y131"/>
  <c r="X131"/>
  <c r="Y127"/>
  <c r="X127"/>
  <c r="Y126"/>
  <c r="X126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305" i="3"/>
  <c r="Y305"/>
  <c r="X306"/>
  <c r="Y306"/>
  <c r="X307"/>
  <c r="Y307"/>
  <c r="X308"/>
  <c r="Y308"/>
  <c r="X309"/>
  <c r="Y309"/>
  <c r="X310"/>
  <c r="Y310"/>
  <c r="X313"/>
  <c r="Y313"/>
  <c r="X314"/>
  <c r="Y314"/>
  <c r="X315"/>
  <c r="Y315"/>
  <c r="X316"/>
  <c r="Y316"/>
  <c r="X317"/>
  <c r="Y317"/>
  <c r="X318"/>
  <c r="Y318"/>
  <c r="X319"/>
  <c r="Y319"/>
  <c r="X320"/>
  <c r="Y320"/>
  <c r="X321"/>
  <c r="Y321"/>
  <c r="X322"/>
  <c r="Y322"/>
  <c r="X323"/>
  <c r="Y323"/>
  <c r="X324"/>
  <c r="Y324"/>
  <c r="X325"/>
  <c r="Y325"/>
  <c r="X326"/>
  <c r="Y326"/>
  <c r="X327"/>
  <c r="Y327"/>
  <c r="X328"/>
  <c r="Y328"/>
  <c r="X329"/>
  <c r="Y329"/>
  <c r="X330"/>
  <c r="Y330"/>
  <c r="X331"/>
  <c r="Y331"/>
  <c r="X332"/>
  <c r="Y332"/>
  <c r="X333"/>
  <c r="Y333"/>
  <c r="X334"/>
  <c r="Y334"/>
  <c r="X335"/>
  <c r="Y335"/>
  <c r="X336"/>
  <c r="Y336"/>
  <c r="X337"/>
  <c r="Y337"/>
  <c r="X338"/>
  <c r="Y338"/>
  <c r="X339"/>
  <c r="Y339"/>
  <c r="X340"/>
  <c r="Y340"/>
  <c r="X341"/>
  <c r="Y341"/>
  <c r="X342"/>
  <c r="Y342"/>
  <c r="X343"/>
  <c r="Y343"/>
  <c r="X344"/>
  <c r="Y344"/>
  <c r="X345"/>
  <c r="Y345"/>
  <c r="X346"/>
  <c r="Y346"/>
  <c r="X347"/>
  <c r="Y347"/>
  <c r="X348"/>
  <c r="Y348"/>
  <c r="X349"/>
  <c r="Y349"/>
  <c r="X350"/>
  <c r="Y350"/>
  <c r="X351"/>
  <c r="Y351"/>
  <c r="X352"/>
  <c r="Y352"/>
  <c r="X353"/>
  <c r="Y353"/>
  <c r="X354"/>
  <c r="Y354"/>
  <c r="X355"/>
  <c r="Y355"/>
  <c r="X356"/>
  <c r="Y356"/>
  <c r="X357"/>
  <c r="Y357"/>
  <c r="X358"/>
  <c r="Y358"/>
  <c r="X359"/>
  <c r="Y359"/>
  <c r="X360"/>
  <c r="Y360"/>
  <c r="X361"/>
  <c r="Y361"/>
  <c r="X362"/>
  <c r="Y362"/>
  <c r="X363"/>
  <c r="Y363"/>
  <c r="X364"/>
  <c r="Y364"/>
  <c r="X365"/>
  <c r="Y365"/>
  <c r="X366"/>
  <c r="Y366"/>
  <c r="X367"/>
  <c r="Y367"/>
  <c r="X368"/>
  <c r="Y368"/>
  <c r="X369"/>
  <c r="Y369"/>
  <c r="X370"/>
  <c r="Y370"/>
  <c r="X371"/>
  <c r="Y371"/>
  <c r="X372"/>
  <c r="Y372"/>
  <c r="X373"/>
  <c r="Y373"/>
  <c r="X374"/>
  <c r="Y374"/>
  <c r="X375"/>
  <c r="Y375"/>
  <c r="X376"/>
  <c r="Y376"/>
  <c r="X377"/>
  <c r="Y377"/>
  <c r="X378"/>
  <c r="Y378"/>
  <c r="X379"/>
  <c r="Y379"/>
  <c r="X380"/>
  <c r="Y380"/>
  <c r="X381"/>
  <c r="Y381"/>
  <c r="X382"/>
  <c r="Y382"/>
  <c r="X383"/>
  <c r="Y383"/>
  <c r="X384"/>
  <c r="Y384"/>
  <c r="X385"/>
  <c r="Y385"/>
  <c r="X386"/>
  <c r="Y386"/>
  <c r="X387"/>
  <c r="Y387"/>
  <c r="X388"/>
  <c r="Y388"/>
  <c r="X389"/>
  <c r="Y389"/>
  <c r="X390"/>
  <c r="Y390"/>
  <c r="X391"/>
  <c r="Y391"/>
  <c r="X392"/>
  <c r="Y392"/>
  <c r="X393"/>
  <c r="Y393"/>
  <c r="X394"/>
  <c r="Y394"/>
  <c r="X395"/>
  <c r="Y395"/>
  <c r="X396"/>
  <c r="Y396"/>
  <c r="X397"/>
  <c r="Y397"/>
  <c r="X398"/>
  <c r="Y398"/>
  <c r="X399"/>
  <c r="Y399"/>
  <c r="X400"/>
  <c r="Y400"/>
  <c r="X401"/>
  <c r="Y401"/>
  <c r="X402"/>
  <c r="Y402"/>
  <c r="X403"/>
  <c r="Y403"/>
  <c r="X404"/>
  <c r="Y404"/>
  <c r="X405"/>
  <c r="Y405"/>
  <c r="X406"/>
  <c r="Y406"/>
  <c r="X407"/>
  <c r="Y407"/>
  <c r="X408"/>
  <c r="Y408"/>
  <c r="X409"/>
  <c r="Y409"/>
  <c r="X410"/>
  <c r="Y410"/>
  <c r="X411"/>
  <c r="Y411"/>
  <c r="X414"/>
  <c r="Y414"/>
  <c r="X415"/>
  <c r="Y415"/>
  <c r="X425"/>
  <c r="Y425"/>
  <c r="X426"/>
  <c r="Y426"/>
  <c r="X429"/>
  <c r="Y429"/>
  <c r="X430"/>
  <c r="Y430"/>
  <c r="X431"/>
  <c r="Y431"/>
  <c r="X432"/>
  <c r="Y432"/>
  <c r="X433"/>
  <c r="Y433"/>
  <c r="X434"/>
  <c r="Y434"/>
  <c r="X435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Y450"/>
  <c r="X451"/>
  <c r="Y451"/>
  <c r="X452"/>
  <c r="Y452"/>
  <c r="X453"/>
  <c r="Y453"/>
  <c r="X454"/>
  <c r="Y454"/>
  <c r="X455"/>
  <c r="Y455"/>
  <c r="X456"/>
  <c r="Y456"/>
  <c r="X457"/>
  <c r="Y457"/>
  <c r="X458"/>
  <c r="Y458"/>
  <c r="X459"/>
  <c r="Y459"/>
  <c r="X460"/>
  <c r="Y460"/>
  <c r="X461"/>
  <c r="Y461"/>
  <c r="X462"/>
  <c r="Y462"/>
  <c r="X463"/>
  <c r="Y463"/>
  <c r="X464"/>
  <c r="Y464"/>
  <c r="X465"/>
  <c r="Y465"/>
  <c r="X466"/>
  <c r="Y466"/>
  <c r="X467"/>
  <c r="Y467"/>
  <c r="X468"/>
  <c r="Y468"/>
  <c r="X469"/>
  <c r="Y469"/>
  <c r="X470"/>
  <c r="Y470"/>
  <c r="X471"/>
  <c r="Y471"/>
  <c r="X474"/>
  <c r="Y474"/>
  <c r="X475"/>
  <c r="Y475"/>
  <c r="X476"/>
  <c r="Y476"/>
  <c r="X477"/>
  <c r="Y477"/>
  <c r="X478"/>
  <c r="Y478"/>
  <c r="X479"/>
  <c r="Y479"/>
  <c r="X480"/>
  <c r="Y480"/>
  <c r="X483"/>
  <c r="Y483"/>
  <c r="X484"/>
  <c r="Y484"/>
  <c r="X485"/>
  <c r="Y485"/>
  <c r="X486"/>
  <c r="Y486"/>
  <c r="X487"/>
  <c r="Y487"/>
  <c r="X488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Y498"/>
  <c r="X499"/>
  <c r="Y499"/>
  <c r="X500"/>
  <c r="Y500"/>
  <c r="X501"/>
  <c r="Y501"/>
  <c r="X502"/>
  <c r="Y502"/>
  <c r="X503"/>
  <c r="Y503"/>
  <c r="X504"/>
  <c r="Y504"/>
  <c r="X505"/>
  <c r="Y505"/>
  <c r="X506"/>
  <c r="Y506"/>
  <c r="X509"/>
  <c r="X510" s="1"/>
  <c r="Y509"/>
  <c r="Y510" s="1"/>
  <c r="W311"/>
  <c r="S338" i="14" s="1"/>
  <c r="S443" s="1"/>
  <c r="W412" i="3"/>
  <c r="S356" i="14" s="1"/>
  <c r="W427" i="3"/>
  <c r="S368" i="14" s="1"/>
  <c r="S445" s="1"/>
  <c r="W481" i="3"/>
  <c r="S380" i="14" s="1"/>
  <c r="W510" i="3"/>
  <c r="S410" i="14" s="1"/>
  <c r="S448" s="1"/>
  <c r="V311" i="3"/>
  <c r="R338" i="14" s="1"/>
  <c r="R443" s="1"/>
  <c r="V412" i="3"/>
  <c r="V427"/>
  <c r="R368" i="14" s="1"/>
  <c r="R445" s="1"/>
  <c r="V481" i="3"/>
  <c r="R380" i="14" s="1"/>
  <c r="V510" i="3"/>
  <c r="R410" i="14" s="1"/>
  <c r="U311" i="3"/>
  <c r="Q338" i="14" s="1"/>
  <c r="Q443" s="1"/>
  <c r="U412" i="3"/>
  <c r="Q356" i="14" s="1"/>
  <c r="Q444" s="1"/>
  <c r="U427" i="3"/>
  <c r="Q368" i="14" s="1"/>
  <c r="U481" i="3"/>
  <c r="Q380" i="14" s="1"/>
  <c r="Q446" s="1"/>
  <c r="U510" i="3"/>
  <c r="Q410" i="14" s="1"/>
  <c r="Q448" s="1"/>
  <c r="T311" i="3"/>
  <c r="P338" i="14" s="1"/>
  <c r="P443" s="1"/>
  <c r="T412" i="3"/>
  <c r="P356" i="14" s="1"/>
  <c r="P444" s="1"/>
  <c r="T427" i="3"/>
  <c r="P368" i="14" s="1"/>
  <c r="P445" s="1"/>
  <c r="T481" i="3"/>
  <c r="P380" i="14" s="1"/>
  <c r="P446" s="1"/>
  <c r="T510" i="3"/>
  <c r="S311"/>
  <c r="O338" i="14" s="1"/>
  <c r="S412" i="3"/>
  <c r="O356" i="14" s="1"/>
  <c r="O444" s="1"/>
  <c r="S427" i="3"/>
  <c r="O368" i="14" s="1"/>
  <c r="O445" s="1"/>
  <c r="S481" i="3"/>
  <c r="O380" i="14" s="1"/>
  <c r="O446" s="1"/>
  <c r="S510" i="3"/>
  <c r="O410" i="14" s="1"/>
  <c r="O448" s="1"/>
  <c r="R311" i="3"/>
  <c r="R412"/>
  <c r="N356" i="14" s="1"/>
  <c r="R427" i="3"/>
  <c r="N368" i="14" s="1"/>
  <c r="N445" s="1"/>
  <c r="R481" i="3"/>
  <c r="N380" i="14" s="1"/>
  <c r="N446" s="1"/>
  <c r="R510" i="3"/>
  <c r="N410" i="14" s="1"/>
  <c r="N448" s="1"/>
  <c r="Q311" i="3"/>
  <c r="M338" i="14" s="1"/>
  <c r="M443" s="1"/>
  <c r="Q412" i="3"/>
  <c r="M356" i="14" s="1"/>
  <c r="M444" s="1"/>
  <c r="Q427" i="3"/>
  <c r="M368" i="14" s="1"/>
  <c r="M445" s="1"/>
  <c r="Q481" i="3"/>
  <c r="M380" i="14" s="1"/>
  <c r="M446" s="1"/>
  <c r="Q510" i="3"/>
  <c r="M410" i="14" s="1"/>
  <c r="M448" s="1"/>
  <c r="P311" i="3"/>
  <c r="L338" i="14" s="1"/>
  <c r="L443" s="1"/>
  <c r="P412" i="3"/>
  <c r="L356" i="14" s="1"/>
  <c r="L444" s="1"/>
  <c r="P427" i="3"/>
  <c r="P481"/>
  <c r="L380" i="14" s="1"/>
  <c r="L446" s="1"/>
  <c r="P510" i="3"/>
  <c r="L410" i="14" s="1"/>
  <c r="L448" s="1"/>
  <c r="O311" i="3"/>
  <c r="O412"/>
  <c r="K356" i="14" s="1"/>
  <c r="K444" s="1"/>
  <c r="O427" i="3"/>
  <c r="K368" i="14" s="1"/>
  <c r="O481" i="3"/>
  <c r="K380" i="14" s="1"/>
  <c r="K446" s="1"/>
  <c r="O510" i="3"/>
  <c r="K410" i="14" s="1"/>
  <c r="K448" s="1"/>
  <c r="N311" i="3"/>
  <c r="J338" i="14" s="1"/>
  <c r="J443" s="1"/>
  <c r="N412" i="3"/>
  <c r="J356" i="14" s="1"/>
  <c r="N427" i="3"/>
  <c r="J368" i="14" s="1"/>
  <c r="J445" s="1"/>
  <c r="N481" i="3"/>
  <c r="J380" i="14" s="1"/>
  <c r="J446" s="1"/>
  <c r="N510" i="3"/>
  <c r="J410" i="14" s="1"/>
  <c r="M311" i="3"/>
  <c r="I338" i="14" s="1"/>
  <c r="I443" s="1"/>
  <c r="M412" i="3"/>
  <c r="I356" i="14" s="1"/>
  <c r="I444" s="1"/>
  <c r="M427" i="3"/>
  <c r="I368" i="14" s="1"/>
  <c r="I445" s="1"/>
  <c r="M481" i="3"/>
  <c r="I380" i="14" s="1"/>
  <c r="M510" i="3"/>
  <c r="I410" i="14" s="1"/>
  <c r="I448" s="1"/>
  <c r="L311" i="3"/>
  <c r="L412"/>
  <c r="H356" i="14" s="1"/>
  <c r="L427" i="3"/>
  <c r="H368" i="14" s="1"/>
  <c r="H445" s="1"/>
  <c r="L481" i="3"/>
  <c r="H380" i="14" s="1"/>
  <c r="H446" s="1"/>
  <c r="L510" i="3"/>
  <c r="H410" i="14" s="1"/>
  <c r="H448" s="1"/>
  <c r="K311" i="3"/>
  <c r="G338" i="14" s="1"/>
  <c r="K412" i="3"/>
  <c r="G356" i="14" s="1"/>
  <c r="G444" s="1"/>
  <c r="K427" i="3"/>
  <c r="G368" i="14" s="1"/>
  <c r="G445" s="1"/>
  <c r="K481" i="3"/>
  <c r="G380" i="14" s="1"/>
  <c r="G446" s="1"/>
  <c r="K510" i="3"/>
  <c r="G410" i="14" s="1"/>
  <c r="G448" s="1"/>
  <c r="J311" i="3"/>
  <c r="F338" i="14" s="1"/>
  <c r="F443" s="1"/>
  <c r="J412" i="3"/>
  <c r="J427"/>
  <c r="F368" i="14" s="1"/>
  <c r="F445" s="1"/>
  <c r="J481" i="3"/>
  <c r="F380" i="14" s="1"/>
  <c r="J510" i="3"/>
  <c r="F410" i="14" s="1"/>
  <c r="I311" i="3"/>
  <c r="E338" i="14" s="1"/>
  <c r="E443" s="1"/>
  <c r="I412" i="3"/>
  <c r="E356" i="14" s="1"/>
  <c r="E444" s="1"/>
  <c r="I427" i="3"/>
  <c r="E368" i="14" s="1"/>
  <c r="I481" i="3"/>
  <c r="E380" i="14" s="1"/>
  <c r="E446" s="1"/>
  <c r="I510" i="3"/>
  <c r="E410" i="14" s="1"/>
  <c r="E448" s="1"/>
  <c r="H311" i="3"/>
  <c r="D338" i="14" s="1"/>
  <c r="D443" s="1"/>
  <c r="H412" i="3"/>
  <c r="D356" i="14" s="1"/>
  <c r="H427" i="3"/>
  <c r="D368" i="14" s="1"/>
  <c r="D445" s="1"/>
  <c r="H481" i="3"/>
  <c r="D380" i="14" s="1"/>
  <c r="H510" i="3"/>
  <c r="D410" i="14" s="1"/>
  <c r="D448" s="1"/>
  <c r="G311" i="3"/>
  <c r="C338" i="14" s="1"/>
  <c r="C443" s="1"/>
  <c r="G412" i="3"/>
  <c r="C356" i="14" s="1"/>
  <c r="G427" i="3"/>
  <c r="C368" i="14" s="1"/>
  <c r="G481" i="3"/>
  <c r="C380" i="14" s="1"/>
  <c r="G510" i="3"/>
  <c r="C410" i="14" s="1"/>
  <c r="F311" i="3"/>
  <c r="B338" i="14" s="1"/>
  <c r="B443" s="1"/>
  <c r="F412" i="3"/>
  <c r="B356" i="14" s="1"/>
  <c r="F427" i="3"/>
  <c r="B368" i="14" s="1"/>
  <c r="B445" s="1"/>
  <c r="F481" i="3"/>
  <c r="B380" i="14" s="1"/>
  <c r="F510" i="3"/>
  <c r="B410" i="14" s="1"/>
  <c r="B448" s="1"/>
  <c r="X219" i="3"/>
  <c r="X220" s="1"/>
  <c r="X222"/>
  <c r="Y222"/>
  <c r="X263"/>
  <c r="Y263"/>
  <c r="Y266"/>
  <c r="X275"/>
  <c r="Y275"/>
  <c r="X278"/>
  <c r="Y278"/>
  <c r="X279"/>
  <c r="Y279"/>
  <c r="X280"/>
  <c r="Y280"/>
  <c r="X281"/>
  <c r="Y281"/>
  <c r="X282"/>
  <c r="Y282"/>
  <c r="X283"/>
  <c r="Y283"/>
  <c r="X284"/>
  <c r="Y284"/>
  <c r="X285"/>
  <c r="Y285"/>
  <c r="X288"/>
  <c r="Y288"/>
  <c r="X289"/>
  <c r="Y289"/>
  <c r="X290"/>
  <c r="Y290"/>
  <c r="X293"/>
  <c r="Y293"/>
  <c r="Y294" s="1"/>
  <c r="W220"/>
  <c r="W264"/>
  <c r="S195" i="14" s="1"/>
  <c r="S283" s="1"/>
  <c r="W276" i="3"/>
  <c r="S207" i="14" s="1"/>
  <c r="S284" s="1"/>
  <c r="W286" i="3"/>
  <c r="S219" i="14" s="1"/>
  <c r="S285" s="1"/>
  <c r="W291" i="3"/>
  <c r="S231" i="14" s="1"/>
  <c r="S286" s="1"/>
  <c r="W294" i="3"/>
  <c r="S249" i="14" s="1"/>
  <c r="S287" s="1"/>
  <c r="V220" i="3"/>
  <c r="R177" i="14" s="1"/>
  <c r="R282" s="1"/>
  <c r="V264" i="3"/>
  <c r="V276"/>
  <c r="R207" i="14" s="1"/>
  <c r="R284" s="1"/>
  <c r="V286" i="3"/>
  <c r="R219" i="14" s="1"/>
  <c r="V291" i="3"/>
  <c r="R231" i="14" s="1"/>
  <c r="R286" s="1"/>
  <c r="V294" i="3"/>
  <c r="R249" i="14" s="1"/>
  <c r="R287" s="1"/>
  <c r="U220" i="3"/>
  <c r="Q177" i="14" s="1"/>
  <c r="Q282" s="1"/>
  <c r="U264" i="3"/>
  <c r="U276"/>
  <c r="Q207" i="14" s="1"/>
  <c r="Q284" s="1"/>
  <c r="U286" i="3"/>
  <c r="Q219" i="14" s="1"/>
  <c r="Q285" s="1"/>
  <c r="U291" i="3"/>
  <c r="Q231" i="14" s="1"/>
  <c r="Q286" s="1"/>
  <c r="U294" i="3"/>
  <c r="Q249" i="14" s="1"/>
  <c r="Q287" s="1"/>
  <c r="T220" i="3"/>
  <c r="P177" i="14" s="1"/>
  <c r="P282" s="1"/>
  <c r="T264" i="3"/>
  <c r="P195" i="14" s="1"/>
  <c r="P283" s="1"/>
  <c r="T276" i="3"/>
  <c r="P207" i="14" s="1"/>
  <c r="P284" s="1"/>
  <c r="T286" i="3"/>
  <c r="T291"/>
  <c r="P231" i="14" s="1"/>
  <c r="P286" s="1"/>
  <c r="T294" i="3"/>
  <c r="P249" i="14" s="1"/>
  <c r="P287" s="1"/>
  <c r="S220" i="3"/>
  <c r="S264"/>
  <c r="O195" i="14" s="1"/>
  <c r="O283" s="1"/>
  <c r="S276" i="3"/>
  <c r="O207" i="14" s="1"/>
  <c r="S286" i="3"/>
  <c r="O219" i="14" s="1"/>
  <c r="O285" s="1"/>
  <c r="S291" i="3"/>
  <c r="O231" i="14" s="1"/>
  <c r="S294" i="3"/>
  <c r="O249" i="14" s="1"/>
  <c r="O287" s="1"/>
  <c r="R220" i="3"/>
  <c r="R264"/>
  <c r="N195" i="14" s="1"/>
  <c r="N283" s="1"/>
  <c r="R276" i="3"/>
  <c r="N207" i="14" s="1"/>
  <c r="N284" s="1"/>
  <c r="R286" i="3"/>
  <c r="N219" i="14" s="1"/>
  <c r="N285" s="1"/>
  <c r="R291" i="3"/>
  <c r="N231" i="14" s="1"/>
  <c r="N286" s="1"/>
  <c r="R294" i="3"/>
  <c r="N249" i="14" s="1"/>
  <c r="Q220" i="3"/>
  <c r="M177" i="14" s="1"/>
  <c r="M282" s="1"/>
  <c r="Q264" i="3"/>
  <c r="M195" i="14" s="1"/>
  <c r="Q276" i="3"/>
  <c r="M207" i="14" s="1"/>
  <c r="M284" s="1"/>
  <c r="Q286" i="3"/>
  <c r="M219" i="14" s="1"/>
  <c r="M285" s="1"/>
  <c r="Q291" i="3"/>
  <c r="M231" i="14" s="1"/>
  <c r="M286" s="1"/>
  <c r="Q294" i="3"/>
  <c r="M249" i="14" s="1"/>
  <c r="M287" s="1"/>
  <c r="P220" i="3"/>
  <c r="L177" i="14" s="1"/>
  <c r="L282" s="1"/>
  <c r="P264" i="3"/>
  <c r="L195" i="14" s="1"/>
  <c r="L283" s="1"/>
  <c r="P276" i="3"/>
  <c r="L207" i="14" s="1"/>
  <c r="L284" s="1"/>
  <c r="P286" i="3"/>
  <c r="P291"/>
  <c r="L231" i="14" s="1"/>
  <c r="L286" s="1"/>
  <c r="P294" i="3"/>
  <c r="L249" i="14" s="1"/>
  <c r="O220" i="3"/>
  <c r="O264"/>
  <c r="K195" i="14" s="1"/>
  <c r="K283" s="1"/>
  <c r="O276" i="3"/>
  <c r="K207" i="14" s="1"/>
  <c r="O286" i="3"/>
  <c r="K219" i="14" s="1"/>
  <c r="K285" s="1"/>
  <c r="O291" i="3"/>
  <c r="K231" i="14" s="1"/>
  <c r="O294" i="3"/>
  <c r="K249" i="14" s="1"/>
  <c r="N220" i="3"/>
  <c r="J177" i="14" s="1"/>
  <c r="J282" s="1"/>
  <c r="N264" i="3"/>
  <c r="J195" i="14" s="1"/>
  <c r="J283" s="1"/>
  <c r="N276" i="3"/>
  <c r="J207" i="14" s="1"/>
  <c r="J284" s="1"/>
  <c r="N286" i="3"/>
  <c r="J219" i="14" s="1"/>
  <c r="J285" s="1"/>
  <c r="N291" i="3"/>
  <c r="J231" i="14" s="1"/>
  <c r="J286" s="1"/>
  <c r="N294" i="3"/>
  <c r="J249" i="14" s="1"/>
  <c r="J287" s="1"/>
  <c r="M220" i="3"/>
  <c r="I177" i="14" s="1"/>
  <c r="I282" s="1"/>
  <c r="M264" i="3"/>
  <c r="I195" i="14" s="1"/>
  <c r="M276" i="3"/>
  <c r="I207" i="14" s="1"/>
  <c r="M286" i="3"/>
  <c r="I219" i="14" s="1"/>
  <c r="M291" i="3"/>
  <c r="I231" i="14" s="1"/>
  <c r="I286" s="1"/>
  <c r="M294" i="3"/>
  <c r="I249" i="14" s="1"/>
  <c r="L220" i="3"/>
  <c r="H177" i="14" s="1"/>
  <c r="H282" s="1"/>
  <c r="L264" i="3"/>
  <c r="H195" i="14" s="1"/>
  <c r="L276" i="3"/>
  <c r="H207" i="14" s="1"/>
  <c r="L286" i="3"/>
  <c r="H219" i="14" s="1"/>
  <c r="H285" s="1"/>
  <c r="L291" i="3"/>
  <c r="H231" i="14" s="1"/>
  <c r="H286" s="1"/>
  <c r="L294" i="3"/>
  <c r="H249" i="14" s="1"/>
  <c r="K220" i="3"/>
  <c r="G177" i="14" s="1"/>
  <c r="G282" s="1"/>
  <c r="K264" i="3"/>
  <c r="G195" i="14" s="1"/>
  <c r="G283" s="1"/>
  <c r="K276" i="3"/>
  <c r="G207" i="14" s="1"/>
  <c r="G284" s="1"/>
  <c r="K286" i="3"/>
  <c r="G219" i="14" s="1"/>
  <c r="G285" s="1"/>
  <c r="K291" i="3"/>
  <c r="G231" i="14" s="1"/>
  <c r="G286" s="1"/>
  <c r="K294" i="3"/>
  <c r="G249" i="14" s="1"/>
  <c r="G287" s="1"/>
  <c r="J220" i="3"/>
  <c r="F177" i="14" s="1"/>
  <c r="F282" s="1"/>
  <c r="J264" i="3"/>
  <c r="F195" i="14" s="1"/>
  <c r="J276" i="3"/>
  <c r="F207" i="14" s="1"/>
  <c r="F284" s="1"/>
  <c r="J286" i="3"/>
  <c r="F219" i="14" s="1"/>
  <c r="J291" i="3"/>
  <c r="F231" i="14" s="1"/>
  <c r="F286" s="1"/>
  <c r="J294" i="3"/>
  <c r="F249" i="14" s="1"/>
  <c r="F287" s="1"/>
  <c r="I220" i="3"/>
  <c r="E177" i="14" s="1"/>
  <c r="E282" s="1"/>
  <c r="I264" i="3"/>
  <c r="E195" i="14" s="1"/>
  <c r="I276" i="3"/>
  <c r="E207" i="14" s="1"/>
  <c r="I286" i="3"/>
  <c r="E219" i="14" s="1"/>
  <c r="E285" s="1"/>
  <c r="I291" i="3"/>
  <c r="E231" i="14" s="1"/>
  <c r="I294" i="3"/>
  <c r="E249" i="14" s="1"/>
  <c r="E287" s="1"/>
  <c r="H220" i="3"/>
  <c r="D177" i="14" s="1"/>
  <c r="D282" s="1"/>
  <c r="H264" i="3"/>
  <c r="H276"/>
  <c r="D207" i="14" s="1"/>
  <c r="H286" i="3"/>
  <c r="D219" i="14" s="1"/>
  <c r="D285" s="1"/>
  <c r="H291" i="3"/>
  <c r="D231" i="14" s="1"/>
  <c r="H294" i="3"/>
  <c r="D249" i="14" s="1"/>
  <c r="G220" i="3"/>
  <c r="C177" i="14" s="1"/>
  <c r="G264" i="3"/>
  <c r="C195" i="14" s="1"/>
  <c r="G276" i="3"/>
  <c r="C207" i="14" s="1"/>
  <c r="C284" s="1"/>
  <c r="G286" i="3"/>
  <c r="C219" i="14" s="1"/>
  <c r="C285" s="1"/>
  <c r="G291" i="3"/>
  <c r="C231" i="14" s="1"/>
  <c r="G294" i="3"/>
  <c r="C249" i="14" s="1"/>
  <c r="C287" s="1"/>
  <c r="F220" i="3"/>
  <c r="B177" i="14" s="1"/>
  <c r="B282" s="1"/>
  <c r="F264" i="3"/>
  <c r="B195" i="14" s="1"/>
  <c r="B283" s="1"/>
  <c r="F276" i="3"/>
  <c r="B207" i="14" s="1"/>
  <c r="B284" s="1"/>
  <c r="F286" i="3"/>
  <c r="F291"/>
  <c r="B231" i="14" s="1"/>
  <c r="B286" s="1"/>
  <c r="F294" i="3"/>
  <c r="B249" i="14" s="1"/>
  <c r="B287" s="1"/>
  <c r="X7" i="3"/>
  <c r="Y7"/>
  <c r="X8"/>
  <c r="Y8"/>
  <c r="X9"/>
  <c r="Y9"/>
  <c r="X10"/>
  <c r="Y10"/>
  <c r="X11"/>
  <c r="Y11"/>
  <c r="X12"/>
  <c r="Y12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Z52" s="1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Z64" s="1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3"/>
  <c r="Y113"/>
  <c r="X114"/>
  <c r="Y114"/>
  <c r="X123"/>
  <c r="Y123"/>
  <c r="X124"/>
  <c r="Y124"/>
  <c r="X127"/>
  <c r="Y127"/>
  <c r="X128"/>
  <c r="Y128"/>
  <c r="X129"/>
  <c r="Y129"/>
  <c r="X130"/>
  <c r="Y130"/>
  <c r="X131"/>
  <c r="Y131"/>
  <c r="X132"/>
  <c r="Y132"/>
  <c r="X133"/>
  <c r="Y133"/>
  <c r="X134"/>
  <c r="Y134"/>
  <c r="X135"/>
  <c r="Y135"/>
  <c r="X136"/>
  <c r="Z136" s="1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Z154" s="1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9"/>
  <c r="Z169" s="1"/>
  <c r="Y169"/>
  <c r="X170"/>
  <c r="Y170"/>
  <c r="X171"/>
  <c r="Y171"/>
  <c r="X172"/>
  <c r="Y172"/>
  <c r="X173"/>
  <c r="Y173"/>
  <c r="X174"/>
  <c r="Y174"/>
  <c r="X175"/>
  <c r="Z175" s="1"/>
  <c r="Y175"/>
  <c r="X176"/>
  <c r="Y176"/>
  <c r="X177"/>
  <c r="Y177"/>
  <c r="X178"/>
  <c r="Y178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6"/>
  <c r="Y206"/>
  <c r="Y207" s="1"/>
  <c r="W13"/>
  <c r="S16" i="14" s="1"/>
  <c r="W111" i="3"/>
  <c r="S34" i="14" s="1"/>
  <c r="S122" s="1"/>
  <c r="W125" i="3"/>
  <c r="S46" i="14" s="1"/>
  <c r="S123" s="1"/>
  <c r="W179" i="3"/>
  <c r="S58" i="14" s="1"/>
  <c r="S124" s="1"/>
  <c r="W204" i="3"/>
  <c r="S70" i="14" s="1"/>
  <c r="S125" s="1"/>
  <c r="W207" i="3"/>
  <c r="S88" i="14" s="1"/>
  <c r="V13" i="3"/>
  <c r="V111"/>
  <c r="R34" i="14" s="1"/>
  <c r="R122" s="1"/>
  <c r="V125" i="3"/>
  <c r="R46" i="14" s="1"/>
  <c r="R123" s="1"/>
  <c r="V179" i="3"/>
  <c r="R58" i="14" s="1"/>
  <c r="R124" s="1"/>
  <c r="V204" i="3"/>
  <c r="R70" i="14" s="1"/>
  <c r="R125" s="1"/>
  <c r="V207" i="3"/>
  <c r="R88" i="14" s="1"/>
  <c r="R126" s="1"/>
  <c r="U13" i="3"/>
  <c r="Q16" i="14" s="1"/>
  <c r="Q121" s="1"/>
  <c r="U111" i="3"/>
  <c r="Q34" i="14" s="1"/>
  <c r="U125" i="3"/>
  <c r="Q46" i="14" s="1"/>
  <c r="Q123" s="1"/>
  <c r="U179" i="3"/>
  <c r="Q58" i="14" s="1"/>
  <c r="Q124" s="1"/>
  <c r="U204" i="3"/>
  <c r="Q70" i="14" s="1"/>
  <c r="Q125" s="1"/>
  <c r="U207" i="3"/>
  <c r="Q88" i="14" s="1"/>
  <c r="T13" i="3"/>
  <c r="T111"/>
  <c r="P34" i="14" s="1"/>
  <c r="P122" s="1"/>
  <c r="T125" i="3"/>
  <c r="P46" i="14" s="1"/>
  <c r="P123" s="1"/>
  <c r="T179" i="3"/>
  <c r="P58" i="14" s="1"/>
  <c r="P124" s="1"/>
  <c r="T204" i="3"/>
  <c r="P70" i="14" s="1"/>
  <c r="P125" s="1"/>
  <c r="T207" i="3"/>
  <c r="P88" i="14" s="1"/>
  <c r="S13" i="3"/>
  <c r="O16" i="14" s="1"/>
  <c r="O121" s="1"/>
  <c r="S111" i="3"/>
  <c r="O34" i="14" s="1"/>
  <c r="O122" s="1"/>
  <c r="S125" i="3"/>
  <c r="O46" i="14" s="1"/>
  <c r="O123" s="1"/>
  <c r="S179" i="3"/>
  <c r="O58" i="14" s="1"/>
  <c r="O124" s="1"/>
  <c r="S204" i="3"/>
  <c r="O70" i="14" s="1"/>
  <c r="O125" s="1"/>
  <c r="S207" i="3"/>
  <c r="O88" i="14" s="1"/>
  <c r="O126" s="1"/>
  <c r="R13" i="3"/>
  <c r="N16" i="14" s="1"/>
  <c r="N121" s="1"/>
  <c r="R111" i="3"/>
  <c r="N34" i="14" s="1"/>
  <c r="N122" s="1"/>
  <c r="R125" i="3"/>
  <c r="N46" i="14" s="1"/>
  <c r="N123" s="1"/>
  <c r="R179" i="3"/>
  <c r="N58" i="14" s="1"/>
  <c r="R204" i="3"/>
  <c r="N70" i="14" s="1"/>
  <c r="N125" s="1"/>
  <c r="R207" i="3"/>
  <c r="N88" i="14" s="1"/>
  <c r="N126" s="1"/>
  <c r="Q13" i="3"/>
  <c r="M16" i="14" s="1"/>
  <c r="M121" s="1"/>
  <c r="Q111" i="3"/>
  <c r="M34" i="14" s="1"/>
  <c r="M122" s="1"/>
  <c r="Q125" i="3"/>
  <c r="M46" i="14" s="1"/>
  <c r="M123" s="1"/>
  <c r="Q179" i="3"/>
  <c r="M58" i="14" s="1"/>
  <c r="M124" s="1"/>
  <c r="Q204" i="3"/>
  <c r="M70" i="14" s="1"/>
  <c r="M125" s="1"/>
  <c r="Q207" i="3"/>
  <c r="M88" i="14" s="1"/>
  <c r="P13" i="3"/>
  <c r="L16" i="14" s="1"/>
  <c r="P111" i="3"/>
  <c r="P125"/>
  <c r="L46" i="14" s="1"/>
  <c r="L123" s="1"/>
  <c r="P179" i="3"/>
  <c r="L58" i="14" s="1"/>
  <c r="L124" s="1"/>
  <c r="P204" i="3"/>
  <c r="L70" i="14" s="1"/>
  <c r="L125" s="1"/>
  <c r="P207" i="3"/>
  <c r="L88" i="14" s="1"/>
  <c r="L126" s="1"/>
  <c r="O13" i="3"/>
  <c r="K16" i="14" s="1"/>
  <c r="K121" s="1"/>
  <c r="O111" i="3"/>
  <c r="K34" i="14" s="1"/>
  <c r="K122" s="1"/>
  <c r="O125" i="3"/>
  <c r="K46" i="14" s="1"/>
  <c r="K123" s="1"/>
  <c r="O179" i="3"/>
  <c r="K58" i="14" s="1"/>
  <c r="K124" s="1"/>
  <c r="O204" i="3"/>
  <c r="K70" i="14" s="1"/>
  <c r="K125" s="1"/>
  <c r="O207" i="3"/>
  <c r="K88" i="14" s="1"/>
  <c r="K126" s="1"/>
  <c r="N13" i="3"/>
  <c r="J16" i="14" s="1"/>
  <c r="J121" s="1"/>
  <c r="N111" i="3"/>
  <c r="N125"/>
  <c r="J46" i="14" s="1"/>
  <c r="J123" s="1"/>
  <c r="N179" i="3"/>
  <c r="J58" i="14" s="1"/>
  <c r="J124" s="1"/>
  <c r="N204" i="3"/>
  <c r="J70" i="14" s="1"/>
  <c r="N207" i="3"/>
  <c r="J88" i="14" s="1"/>
  <c r="J126" s="1"/>
  <c r="M13" i="3"/>
  <c r="M111"/>
  <c r="I34" i="14" s="1"/>
  <c r="I122" s="1"/>
  <c r="M125" i="3"/>
  <c r="I46" i="14" s="1"/>
  <c r="M179" i="3"/>
  <c r="I58" i="14" s="1"/>
  <c r="I124" s="1"/>
  <c r="M204" i="3"/>
  <c r="I70" i="14" s="1"/>
  <c r="I125" s="1"/>
  <c r="M207" i="3"/>
  <c r="I88" i="14" s="1"/>
  <c r="I126" s="1"/>
  <c r="L13" i="3"/>
  <c r="L111"/>
  <c r="H34" i="14" s="1"/>
  <c r="H122" s="1"/>
  <c r="L125" i="3"/>
  <c r="H46" i="14" s="1"/>
  <c r="H123" s="1"/>
  <c r="L179" i="3"/>
  <c r="H58" i="14" s="1"/>
  <c r="L204" i="3"/>
  <c r="H70" i="14" s="1"/>
  <c r="H125" s="1"/>
  <c r="L207" i="3"/>
  <c r="H88" i="14" s="1"/>
  <c r="H126" s="1"/>
  <c r="K13" i="3"/>
  <c r="K111"/>
  <c r="G34" i="14" s="1"/>
  <c r="G122" s="1"/>
  <c r="K125" i="3"/>
  <c r="G46" i="14" s="1"/>
  <c r="G123" s="1"/>
  <c r="K179" i="3"/>
  <c r="G58" i="14" s="1"/>
  <c r="G124" s="1"/>
  <c r="K204" i="3"/>
  <c r="G70" i="14" s="1"/>
  <c r="G125" s="1"/>
  <c r="K207" i="3"/>
  <c r="G88" i="14" s="1"/>
  <c r="G126" s="1"/>
  <c r="J13" i="3"/>
  <c r="F16" i="14" s="1"/>
  <c r="F121" s="1"/>
  <c r="J111" i="3"/>
  <c r="F34" i="14" s="1"/>
  <c r="F122" s="1"/>
  <c r="J125" i="3"/>
  <c r="F46" i="14" s="1"/>
  <c r="J179" i="3"/>
  <c r="F58" i="14" s="1"/>
  <c r="F124" s="1"/>
  <c r="J204" i="3"/>
  <c r="F70" i="14" s="1"/>
  <c r="J207" i="3"/>
  <c r="F88" i="14" s="1"/>
  <c r="F126" s="1"/>
  <c r="I13" i="3"/>
  <c r="E16" i="14" s="1"/>
  <c r="E121" s="1"/>
  <c r="I111" i="3"/>
  <c r="E34" i="14" s="1"/>
  <c r="E122" s="1"/>
  <c r="I125" i="3"/>
  <c r="E46" i="14" s="1"/>
  <c r="I179" i="3"/>
  <c r="E58" i="14" s="1"/>
  <c r="E124" s="1"/>
  <c r="I204" i="3"/>
  <c r="E70" i="14" s="1"/>
  <c r="E125" s="1"/>
  <c r="I207" i="3"/>
  <c r="E88" i="14" s="1"/>
  <c r="E126" s="1"/>
  <c r="H13" i="3"/>
  <c r="D16" i="14" s="1"/>
  <c r="D121" s="1"/>
  <c r="H111" i="3"/>
  <c r="D34" i="14" s="1"/>
  <c r="D122" s="1"/>
  <c r="H125" i="3"/>
  <c r="D46" i="14" s="1"/>
  <c r="D123" s="1"/>
  <c r="H179" i="3"/>
  <c r="D58" i="14" s="1"/>
  <c r="H204" i="3"/>
  <c r="D70" i="14" s="1"/>
  <c r="D125" s="1"/>
  <c r="H207" i="3"/>
  <c r="G13"/>
  <c r="C16" i="14" s="1"/>
  <c r="C121" s="1"/>
  <c r="G111" i="3"/>
  <c r="C34" i="14" s="1"/>
  <c r="C122" s="1"/>
  <c r="G125" i="3"/>
  <c r="C46" i="14" s="1"/>
  <c r="C123" s="1"/>
  <c r="G179" i="3"/>
  <c r="C58" i="14" s="1"/>
  <c r="C124" s="1"/>
  <c r="G204" i="3"/>
  <c r="C70" i="14" s="1"/>
  <c r="C125" s="1"/>
  <c r="G207" i="3"/>
  <c r="C88" i="14" s="1"/>
  <c r="F13" i="3"/>
  <c r="B16" i="14" s="1"/>
  <c r="B121" s="1"/>
  <c r="F111" i="3"/>
  <c r="B34" i="14" s="1"/>
  <c r="B122" s="1"/>
  <c r="F125" i="3"/>
  <c r="B46" i="14" s="1"/>
  <c r="F179" i="3"/>
  <c r="B58" i="14" s="1"/>
  <c r="B124" s="1"/>
  <c r="F204" i="3"/>
  <c r="B70" i="14" s="1"/>
  <c r="F207" i="3"/>
  <c r="B88" i="14" s="1"/>
  <c r="B126" s="1"/>
  <c r="X353" i="1"/>
  <c r="Y353"/>
  <c r="X354"/>
  <c r="Y354"/>
  <c r="X355"/>
  <c r="Y355"/>
  <c r="X356"/>
  <c r="Y356"/>
  <c r="X357"/>
  <c r="Y357"/>
  <c r="X360"/>
  <c r="Y360"/>
  <c r="X361"/>
  <c r="Y361"/>
  <c r="X362"/>
  <c r="Y362"/>
  <c r="X363"/>
  <c r="Y363"/>
  <c r="X364"/>
  <c r="Y364"/>
  <c r="X365"/>
  <c r="Y365"/>
  <c r="X366"/>
  <c r="Y366"/>
  <c r="X367"/>
  <c r="Y367"/>
  <c r="X368"/>
  <c r="Y368"/>
  <c r="X369"/>
  <c r="Y369"/>
  <c r="X370"/>
  <c r="Y370"/>
  <c r="X371"/>
  <c r="Y371"/>
  <c r="X372"/>
  <c r="Y372"/>
  <c r="X373"/>
  <c r="Y373"/>
  <c r="X374"/>
  <c r="Y374"/>
  <c r="X375"/>
  <c r="Y375"/>
  <c r="X376"/>
  <c r="Y376"/>
  <c r="X377"/>
  <c r="Y377"/>
  <c r="X378"/>
  <c r="Y378"/>
  <c r="X379"/>
  <c r="Y379"/>
  <c r="X380"/>
  <c r="Y380"/>
  <c r="X381"/>
  <c r="Y381"/>
  <c r="X382"/>
  <c r="Y382"/>
  <c r="X383"/>
  <c r="Y383"/>
  <c r="X384"/>
  <c r="Y384"/>
  <c r="X385"/>
  <c r="Y385"/>
  <c r="X386"/>
  <c r="Y386"/>
  <c r="X387"/>
  <c r="Y387"/>
  <c r="X388"/>
  <c r="Y388"/>
  <c r="X389"/>
  <c r="Y389"/>
  <c r="X390"/>
  <c r="Y390"/>
  <c r="X391"/>
  <c r="Y391"/>
  <c r="X392"/>
  <c r="Y392"/>
  <c r="X393"/>
  <c r="Y393"/>
  <c r="X394"/>
  <c r="Y394"/>
  <c r="X395"/>
  <c r="Y395"/>
  <c r="X396"/>
  <c r="Y396"/>
  <c r="X397"/>
  <c r="Y397"/>
  <c r="X398"/>
  <c r="Y398"/>
  <c r="X399"/>
  <c r="Y399"/>
  <c r="X400"/>
  <c r="Y400"/>
  <c r="X401"/>
  <c r="Y401"/>
  <c r="X402"/>
  <c r="Y402"/>
  <c r="X403"/>
  <c r="Y403"/>
  <c r="X404"/>
  <c r="Y404"/>
  <c r="X405"/>
  <c r="Y405"/>
  <c r="X406"/>
  <c r="Y406"/>
  <c r="X407"/>
  <c r="Y407"/>
  <c r="X408"/>
  <c r="Y408"/>
  <c r="X409"/>
  <c r="Y409"/>
  <c r="X410"/>
  <c r="Y410"/>
  <c r="X411"/>
  <c r="Y411"/>
  <c r="X412"/>
  <c r="Y412"/>
  <c r="X413"/>
  <c r="Y413"/>
  <c r="X414"/>
  <c r="Y414"/>
  <c r="X415"/>
  <c r="Y415"/>
  <c r="X416"/>
  <c r="Y416"/>
  <c r="X417"/>
  <c r="Y417"/>
  <c r="X418"/>
  <c r="Y418"/>
  <c r="X419"/>
  <c r="Y419"/>
  <c r="X420"/>
  <c r="Y420"/>
  <c r="X421"/>
  <c r="Y421"/>
  <c r="X422"/>
  <c r="Y422"/>
  <c r="X423"/>
  <c r="Y423"/>
  <c r="X424"/>
  <c r="Y424"/>
  <c r="X425"/>
  <c r="Y425"/>
  <c r="X426"/>
  <c r="Y426"/>
  <c r="X427"/>
  <c r="Y427"/>
  <c r="X428"/>
  <c r="Y428"/>
  <c r="X429"/>
  <c r="Y429"/>
  <c r="X430"/>
  <c r="Y430"/>
  <c r="X431"/>
  <c r="Y431"/>
  <c r="X432"/>
  <c r="Y432"/>
  <c r="X433"/>
  <c r="Y433"/>
  <c r="X434"/>
  <c r="Y434"/>
  <c r="X435"/>
  <c r="Y435"/>
  <c r="X436"/>
  <c r="Y436"/>
  <c r="X437"/>
  <c r="Y437"/>
  <c r="X438"/>
  <c r="Y438"/>
  <c r="X439"/>
  <c r="Y439"/>
  <c r="X440"/>
  <c r="Y440"/>
  <c r="X441"/>
  <c r="Y441"/>
  <c r="X442"/>
  <c r="Y442"/>
  <c r="X443"/>
  <c r="Y443"/>
  <c r="X444"/>
  <c r="Y444"/>
  <c r="X445"/>
  <c r="Y445"/>
  <c r="X446"/>
  <c r="Y446"/>
  <c r="X447"/>
  <c r="Y447"/>
  <c r="X448"/>
  <c r="Y448"/>
  <c r="X449"/>
  <c r="Y449"/>
  <c r="X450"/>
  <c r="Y450"/>
  <c r="X451"/>
  <c r="Y451"/>
  <c r="X452"/>
  <c r="Y452"/>
  <c r="X453"/>
  <c r="Y453"/>
  <c r="X454"/>
  <c r="Y454"/>
  <c r="X455"/>
  <c r="Y455"/>
  <c r="X456"/>
  <c r="Y456"/>
  <c r="X457"/>
  <c r="Y457"/>
  <c r="X458"/>
  <c r="Y458"/>
  <c r="X459"/>
  <c r="Y459"/>
  <c r="X460"/>
  <c r="Y460"/>
  <c r="X461"/>
  <c r="Y461"/>
  <c r="X462"/>
  <c r="Y462"/>
  <c r="X463"/>
  <c r="Y463"/>
  <c r="X464"/>
  <c r="Y464"/>
  <c r="X467"/>
  <c r="Y467"/>
  <c r="X468"/>
  <c r="Y468"/>
  <c r="X476"/>
  <c r="Y476"/>
  <c r="X477"/>
  <c r="Y477"/>
  <c r="X480"/>
  <c r="Y480"/>
  <c r="X481"/>
  <c r="Y481"/>
  <c r="X482"/>
  <c r="Y482"/>
  <c r="X483"/>
  <c r="Y483"/>
  <c r="X484"/>
  <c r="Y484"/>
  <c r="X485"/>
  <c r="Y485"/>
  <c r="X486"/>
  <c r="Y486"/>
  <c r="X487"/>
  <c r="Y487"/>
  <c r="X488"/>
  <c r="Y488"/>
  <c r="X489"/>
  <c r="Y489"/>
  <c r="X490"/>
  <c r="Y490"/>
  <c r="X491"/>
  <c r="Y491"/>
  <c r="X492"/>
  <c r="Y492"/>
  <c r="X493"/>
  <c r="Y493"/>
  <c r="X494"/>
  <c r="Y494"/>
  <c r="X495"/>
  <c r="Y495"/>
  <c r="X496"/>
  <c r="Y496"/>
  <c r="X497"/>
  <c r="Y497"/>
  <c r="X498"/>
  <c r="Y498"/>
  <c r="X499"/>
  <c r="Y499"/>
  <c r="X500"/>
  <c r="Y500"/>
  <c r="X501"/>
  <c r="Y501"/>
  <c r="X502"/>
  <c r="Y502"/>
  <c r="X503"/>
  <c r="Y503"/>
  <c r="X504"/>
  <c r="Y504"/>
  <c r="X505"/>
  <c r="Y505"/>
  <c r="X506"/>
  <c r="Y506"/>
  <c r="X507"/>
  <c r="Y507"/>
  <c r="X508"/>
  <c r="Y508"/>
  <c r="X509"/>
  <c r="Y509"/>
  <c r="X510"/>
  <c r="Y510"/>
  <c r="X511"/>
  <c r="Y511"/>
  <c r="X512"/>
  <c r="Y512"/>
  <c r="X513"/>
  <c r="Y513"/>
  <c r="X514"/>
  <c r="Y514"/>
  <c r="X515"/>
  <c r="Y515"/>
  <c r="X516"/>
  <c r="Y516"/>
  <c r="X517"/>
  <c r="Y517"/>
  <c r="X518"/>
  <c r="Y518"/>
  <c r="X519"/>
  <c r="Y519"/>
  <c r="X520"/>
  <c r="Y520"/>
  <c r="X521"/>
  <c r="Y521"/>
  <c r="X522"/>
  <c r="Y522"/>
  <c r="X523"/>
  <c r="Y523"/>
  <c r="X525"/>
  <c r="Y525"/>
  <c r="X526"/>
  <c r="Y526"/>
  <c r="X527"/>
  <c r="Y527"/>
  <c r="X528"/>
  <c r="Y528"/>
  <c r="X529"/>
  <c r="Y529"/>
  <c r="X530"/>
  <c r="Y530"/>
  <c r="X531"/>
  <c r="Y531"/>
  <c r="X534"/>
  <c r="Y534"/>
  <c r="X535"/>
  <c r="Y535"/>
  <c r="X536"/>
  <c r="Y536"/>
  <c r="X537"/>
  <c r="Y537"/>
  <c r="X538"/>
  <c r="Y538"/>
  <c r="X539"/>
  <c r="Y539"/>
  <c r="X540"/>
  <c r="Y540"/>
  <c r="X541"/>
  <c r="Y541"/>
  <c r="X542"/>
  <c r="Y542"/>
  <c r="X543"/>
  <c r="Y543"/>
  <c r="X544"/>
  <c r="Z544" s="1"/>
  <c r="Y544"/>
  <c r="X545"/>
  <c r="Y545"/>
  <c r="X546"/>
  <c r="Y546"/>
  <c r="X547"/>
  <c r="Y547"/>
  <c r="X548"/>
  <c r="Y548"/>
  <c r="X549"/>
  <c r="Y549"/>
  <c r="X550"/>
  <c r="Y550"/>
  <c r="X551"/>
  <c r="Y551"/>
  <c r="X552"/>
  <c r="Y552"/>
  <c r="X553"/>
  <c r="Y553"/>
  <c r="X554"/>
  <c r="Y554"/>
  <c r="X555"/>
  <c r="Y555"/>
  <c r="X556"/>
  <c r="Y556"/>
  <c r="X557"/>
  <c r="Y557"/>
  <c r="X558"/>
  <c r="Y558"/>
  <c r="X559"/>
  <c r="Y559"/>
  <c r="X562"/>
  <c r="X563" s="1"/>
  <c r="Y562"/>
  <c r="W358"/>
  <c r="S337" i="14" s="1"/>
  <c r="W465" i="1"/>
  <c r="S355" i="14" s="1"/>
  <c r="S433" s="1"/>
  <c r="W478" i="1"/>
  <c r="S367" i="14" s="1"/>
  <c r="S434" s="1"/>
  <c r="W532" i="1"/>
  <c r="S379" i="14" s="1"/>
  <c r="S435" s="1"/>
  <c r="W560" i="1"/>
  <c r="S391" i="14" s="1"/>
  <c r="W563" i="1"/>
  <c r="S409" i="14" s="1"/>
  <c r="S437" s="1"/>
  <c r="V358" i="1"/>
  <c r="R337" i="14" s="1"/>
  <c r="V465" i="1"/>
  <c r="R355" i="14" s="1"/>
  <c r="V478" i="1"/>
  <c r="R367" i="14" s="1"/>
  <c r="R434" s="1"/>
  <c r="V532" i="1"/>
  <c r="R379" i="14" s="1"/>
  <c r="R435" s="1"/>
  <c r="V560" i="1"/>
  <c r="R391" i="14" s="1"/>
  <c r="V563" i="1"/>
  <c r="R409" i="14" s="1"/>
  <c r="R437" s="1"/>
  <c r="U358" i="1"/>
  <c r="Q337" i="14" s="1"/>
  <c r="Q432" s="1"/>
  <c r="U465" i="1"/>
  <c r="Q355" i="14" s="1"/>
  <c r="U478" i="1"/>
  <c r="Q367" i="14" s="1"/>
  <c r="Q434" s="1"/>
  <c r="U532" i="1"/>
  <c r="Q379" i="14" s="1"/>
  <c r="Q435" s="1"/>
  <c r="U560" i="1"/>
  <c r="Q391" i="14" s="1"/>
  <c r="Q436" s="1"/>
  <c r="U563" i="1"/>
  <c r="T358"/>
  <c r="P337" i="14" s="1"/>
  <c r="P432" s="1"/>
  <c r="T465" i="1"/>
  <c r="P355" i="14" s="1"/>
  <c r="P433" s="1"/>
  <c r="T478" i="1"/>
  <c r="P367" i="14" s="1"/>
  <c r="P434" s="1"/>
  <c r="T532" i="1"/>
  <c r="P379" i="14" s="1"/>
  <c r="T560" i="1"/>
  <c r="P391" i="14" s="1"/>
  <c r="P436" s="1"/>
  <c r="T563" i="1"/>
  <c r="P409" i="14" s="1"/>
  <c r="P437" s="1"/>
  <c r="S358" i="1"/>
  <c r="O337" i="14" s="1"/>
  <c r="O432" s="1"/>
  <c r="S465" i="1"/>
  <c r="O355" i="14" s="1"/>
  <c r="O433" s="1"/>
  <c r="S478" i="1"/>
  <c r="O367" i="14" s="1"/>
  <c r="S532" i="1"/>
  <c r="O379" i="14" s="1"/>
  <c r="O435" s="1"/>
  <c r="S560" i="1"/>
  <c r="O391" i="14" s="1"/>
  <c r="O436" s="1"/>
  <c r="S563" i="1"/>
  <c r="R358"/>
  <c r="N337" i="14" s="1"/>
  <c r="N432" s="1"/>
  <c r="R465" i="1"/>
  <c r="N355" i="14" s="1"/>
  <c r="N433" s="1"/>
  <c r="R478" i="1"/>
  <c r="N367" i="14" s="1"/>
  <c r="R532" i="1"/>
  <c r="N379" i="14" s="1"/>
  <c r="R560" i="1"/>
  <c r="N391" i="14" s="1"/>
  <c r="R563" i="1"/>
  <c r="Q358"/>
  <c r="Q465"/>
  <c r="M355" i="14" s="1"/>
  <c r="Q478" i="1"/>
  <c r="M367" i="14" s="1"/>
  <c r="M434" s="1"/>
  <c r="Q532" i="1"/>
  <c r="M379" i="14" s="1"/>
  <c r="Q560" i="1"/>
  <c r="M391" i="14" s="1"/>
  <c r="Q563" i="1"/>
  <c r="M409" i="14" s="1"/>
  <c r="P358" i="1"/>
  <c r="L337" i="14" s="1"/>
  <c r="L432" s="1"/>
  <c r="P465" i="1"/>
  <c r="L355" i="14" s="1"/>
  <c r="P478" i="1"/>
  <c r="L367" i="14" s="1"/>
  <c r="L434" s="1"/>
  <c r="P532" i="1"/>
  <c r="L379" i="14" s="1"/>
  <c r="P560" i="1"/>
  <c r="L391" i="14" s="1"/>
  <c r="L436" s="1"/>
  <c r="P563" i="1"/>
  <c r="O358"/>
  <c r="K337" i="14" s="1"/>
  <c r="K432" s="1"/>
  <c r="O465" i="1"/>
  <c r="K355" i="14" s="1"/>
  <c r="K433" s="1"/>
  <c r="O478" i="1"/>
  <c r="K367" i="14" s="1"/>
  <c r="K434" s="1"/>
  <c r="O532" i="1"/>
  <c r="K379" i="14" s="1"/>
  <c r="O560" i="1"/>
  <c r="O563"/>
  <c r="K409" i="14" s="1"/>
  <c r="K437" s="1"/>
  <c r="N358" i="1"/>
  <c r="J337" i="14" s="1"/>
  <c r="N465" i="1"/>
  <c r="J355" i="14" s="1"/>
  <c r="J433" s="1"/>
  <c r="N478" i="1"/>
  <c r="J367" i="14" s="1"/>
  <c r="N532" i="1"/>
  <c r="J379" i="14" s="1"/>
  <c r="N560" i="1"/>
  <c r="J391" i="14" s="1"/>
  <c r="N563" i="1"/>
  <c r="J409" i="14" s="1"/>
  <c r="J437" s="1"/>
  <c r="M358" i="1"/>
  <c r="I337" i="14" s="1"/>
  <c r="M465" i="1"/>
  <c r="I355" i="14" s="1"/>
  <c r="M478" i="1"/>
  <c r="I367" i="14" s="1"/>
  <c r="I434" s="1"/>
  <c r="M532" i="1"/>
  <c r="I379" i="14" s="1"/>
  <c r="I435" s="1"/>
  <c r="M560" i="1"/>
  <c r="M563"/>
  <c r="I409" i="14" s="1"/>
  <c r="L358" i="1"/>
  <c r="H337" i="14" s="1"/>
  <c r="H432" s="1"/>
  <c r="L465" i="1"/>
  <c r="H355" i="14" s="1"/>
  <c r="H433" s="1"/>
  <c r="L478" i="1"/>
  <c r="H367" i="14" s="1"/>
  <c r="H434" s="1"/>
  <c r="L532" i="1"/>
  <c r="H379" i="14" s="1"/>
  <c r="H435" s="1"/>
  <c r="L560" i="1"/>
  <c r="H391" i="14" s="1"/>
  <c r="L563" i="1"/>
  <c r="H409" i="14" s="1"/>
  <c r="K358" i="1"/>
  <c r="G337" i="14" s="1"/>
  <c r="G432" s="1"/>
  <c r="K465" i="1"/>
  <c r="G355" i="14" s="1"/>
  <c r="K478" i="1"/>
  <c r="K532"/>
  <c r="G379" i="14" s="1"/>
  <c r="K560" i="1"/>
  <c r="G391" i="14" s="1"/>
  <c r="K563" i="1"/>
  <c r="G409" i="14" s="1"/>
  <c r="J358" i="1"/>
  <c r="F337" i="14" s="1"/>
  <c r="J465" i="1"/>
  <c r="F355" i="14" s="1"/>
  <c r="F433" s="1"/>
  <c r="J478" i="1"/>
  <c r="F367" i="14" s="1"/>
  <c r="J532" i="1"/>
  <c r="F379" i="14" s="1"/>
  <c r="F435" s="1"/>
  <c r="J560" i="1"/>
  <c r="F391" i="14" s="1"/>
  <c r="F436" s="1"/>
  <c r="J563" i="1"/>
  <c r="F409" i="14" s="1"/>
  <c r="I358" i="1"/>
  <c r="E337" i="14" s="1"/>
  <c r="I465" i="1"/>
  <c r="E355" i="14" s="1"/>
  <c r="I478" i="1"/>
  <c r="I532"/>
  <c r="E379" i="14" s="1"/>
  <c r="E435" s="1"/>
  <c r="I560" i="1"/>
  <c r="E391" i="14" s="1"/>
  <c r="I563" i="1"/>
  <c r="E409" i="14" s="1"/>
  <c r="H358" i="1"/>
  <c r="H465"/>
  <c r="D355" i="14" s="1"/>
  <c r="D433" s="1"/>
  <c r="H478" i="1"/>
  <c r="D367" i="14" s="1"/>
  <c r="D434" s="1"/>
  <c r="H532" i="1"/>
  <c r="D379" i="14" s="1"/>
  <c r="D435" s="1"/>
  <c r="H560" i="1"/>
  <c r="D391" i="14" s="1"/>
  <c r="D436" s="1"/>
  <c r="H563" i="1"/>
  <c r="D409" i="14" s="1"/>
  <c r="G358" i="1"/>
  <c r="C337" i="14" s="1"/>
  <c r="G465" i="1"/>
  <c r="C355" i="14" s="1"/>
  <c r="C433" s="1"/>
  <c r="G478" i="1"/>
  <c r="G532"/>
  <c r="C379" i="14" s="1"/>
  <c r="C435" s="1"/>
  <c r="G560" i="1"/>
  <c r="C391" i="14" s="1"/>
  <c r="C436" s="1"/>
  <c r="G563" i="1"/>
  <c r="C409" i="14" s="1"/>
  <c r="F358" i="1"/>
  <c r="B337" i="14" s="1"/>
  <c r="F465" i="1"/>
  <c r="F478"/>
  <c r="B367" i="14" s="1"/>
  <c r="B434" s="1"/>
  <c r="F532" i="1"/>
  <c r="B379" i="14" s="1"/>
  <c r="F560" i="1"/>
  <c r="B391" i="14" s="1"/>
  <c r="F563" i="1"/>
  <c r="B409" i="14" s="1"/>
  <c r="B437" s="1"/>
  <c r="X219" i="1"/>
  <c r="Y219"/>
  <c r="Y220" s="1"/>
  <c r="X222"/>
  <c r="Y222"/>
  <c r="X223"/>
  <c r="Y223"/>
  <c r="Y224"/>
  <c r="X225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Y296"/>
  <c r="X299"/>
  <c r="Y299"/>
  <c r="X302"/>
  <c r="Y302"/>
  <c r="X315"/>
  <c r="Z315" s="1"/>
  <c r="Y315"/>
  <c r="X316"/>
  <c r="Y316"/>
  <c r="X317"/>
  <c r="Y317"/>
  <c r="X318"/>
  <c r="Y318"/>
  <c r="X319"/>
  <c r="Y319"/>
  <c r="X320"/>
  <c r="Y320"/>
  <c r="X321"/>
  <c r="Y321"/>
  <c r="X322"/>
  <c r="Y322"/>
  <c r="X325"/>
  <c r="Y325"/>
  <c r="X326"/>
  <c r="Y326"/>
  <c r="X327"/>
  <c r="Y327"/>
  <c r="X328"/>
  <c r="Y328"/>
  <c r="X329"/>
  <c r="Z329" s="1"/>
  <c r="Y329"/>
  <c r="X330"/>
  <c r="Y330"/>
  <c r="X333"/>
  <c r="Y333"/>
  <c r="X334"/>
  <c r="Y334"/>
  <c r="X335"/>
  <c r="Y335"/>
  <c r="X336"/>
  <c r="Y336"/>
  <c r="X337"/>
  <c r="Y337"/>
  <c r="X338"/>
  <c r="Y338"/>
  <c r="X341"/>
  <c r="X342" s="1"/>
  <c r="Y341"/>
  <c r="Y342" s="1"/>
  <c r="W220"/>
  <c r="W300"/>
  <c r="S194" i="14" s="1"/>
  <c r="W313" i="1"/>
  <c r="S206" i="14" s="1"/>
  <c r="W331" i="1"/>
  <c r="S218" i="14" s="1"/>
  <c r="W339" i="1"/>
  <c r="S230" i="14" s="1"/>
  <c r="W342" i="1"/>
  <c r="S248" i="14" s="1"/>
  <c r="V220" i="1"/>
  <c r="R176" i="14" s="1"/>
  <c r="V300" i="1"/>
  <c r="R194" i="14" s="1"/>
  <c r="V313" i="1"/>
  <c r="R206" i="14" s="1"/>
  <c r="V331" i="1"/>
  <c r="R218" i="14" s="1"/>
  <c r="R274" s="1"/>
  <c r="V339" i="1"/>
  <c r="R230" i="14" s="1"/>
  <c r="V342" i="1"/>
  <c r="R248" i="14" s="1"/>
  <c r="R276" s="1"/>
  <c r="U220" i="1"/>
  <c r="Q176" i="14" s="1"/>
  <c r="U300" i="1"/>
  <c r="Q194" i="14" s="1"/>
  <c r="Q272" s="1"/>
  <c r="U313" i="1"/>
  <c r="Q206" i="14" s="1"/>
  <c r="Q273" s="1"/>
  <c r="U331" i="1"/>
  <c r="Q218" i="14" s="1"/>
  <c r="U339" i="1"/>
  <c r="U342"/>
  <c r="Q248" i="14" s="1"/>
  <c r="T220" i="1"/>
  <c r="P176" i="14" s="1"/>
  <c r="T300" i="1"/>
  <c r="T313"/>
  <c r="P206" i="14" s="1"/>
  <c r="P273" s="1"/>
  <c r="T331" i="1"/>
  <c r="P218" i="14" s="1"/>
  <c r="P274" s="1"/>
  <c r="T339" i="1"/>
  <c r="P230" i="14" s="1"/>
  <c r="P275" s="1"/>
  <c r="T342" i="1"/>
  <c r="P248" i="14" s="1"/>
  <c r="S220" i="1"/>
  <c r="O176" i="14" s="1"/>
  <c r="O271" s="1"/>
  <c r="S300" i="1"/>
  <c r="S313"/>
  <c r="O206" i="14" s="1"/>
  <c r="O273" s="1"/>
  <c r="S331" i="1"/>
  <c r="O218" i="14" s="1"/>
  <c r="O274" s="1"/>
  <c r="S339" i="1"/>
  <c r="O230" i="14" s="1"/>
  <c r="O275" s="1"/>
  <c r="S342" i="1"/>
  <c r="O248" i="14" s="1"/>
  <c r="O276" s="1"/>
  <c r="R220" i="1"/>
  <c r="N176" i="14" s="1"/>
  <c r="R300" i="1"/>
  <c r="R313"/>
  <c r="N206" i="14" s="1"/>
  <c r="N273" s="1"/>
  <c r="R331" i="1"/>
  <c r="N218" i="14" s="1"/>
  <c r="N274" s="1"/>
  <c r="R339" i="1"/>
  <c r="N230" i="14" s="1"/>
  <c r="R342" i="1"/>
  <c r="N248" i="14" s="1"/>
  <c r="N276" s="1"/>
  <c r="Q220" i="1"/>
  <c r="M176" i="14" s="1"/>
  <c r="Q300" i="1"/>
  <c r="M194" i="14" s="1"/>
  <c r="M272" s="1"/>
  <c r="Q313" i="1"/>
  <c r="M206" i="14" s="1"/>
  <c r="Q331" i="1"/>
  <c r="M218" i="14" s="1"/>
  <c r="Q339" i="1"/>
  <c r="Q342"/>
  <c r="M248" i="14" s="1"/>
  <c r="P220" i="1"/>
  <c r="L176" i="14" s="1"/>
  <c r="L271" s="1"/>
  <c r="P300" i="1"/>
  <c r="L194" i="14" s="1"/>
  <c r="L272" s="1"/>
  <c r="P313" i="1"/>
  <c r="L206" i="14" s="1"/>
  <c r="L273" s="1"/>
  <c r="P331" i="1"/>
  <c r="L218" i="14" s="1"/>
  <c r="L274" s="1"/>
  <c r="P339" i="1"/>
  <c r="L230" i="14" s="1"/>
  <c r="P342" i="1"/>
  <c r="L248" i="14" s="1"/>
  <c r="L276" s="1"/>
  <c r="O220" i="1"/>
  <c r="K176" i="14" s="1"/>
  <c r="K271" s="1"/>
  <c r="O300" i="1"/>
  <c r="K194" i="14" s="1"/>
  <c r="O313" i="1"/>
  <c r="K206" i="14" s="1"/>
  <c r="K273" s="1"/>
  <c r="O331" i="1"/>
  <c r="K218" i="14" s="1"/>
  <c r="O339" i="1"/>
  <c r="K230" i="14" s="1"/>
  <c r="K275" s="1"/>
  <c r="O342" i="1"/>
  <c r="N220"/>
  <c r="J176" i="14" s="1"/>
  <c r="N300" i="1"/>
  <c r="J194" i="14" s="1"/>
  <c r="J272" s="1"/>
  <c r="N313" i="1"/>
  <c r="J206" i="14" s="1"/>
  <c r="J273" s="1"/>
  <c r="N331" i="1"/>
  <c r="J218" i="14" s="1"/>
  <c r="J274" s="1"/>
  <c r="N339" i="1"/>
  <c r="J230" i="14" s="1"/>
  <c r="N342" i="1"/>
  <c r="J248" i="14" s="1"/>
  <c r="M220" i="1"/>
  <c r="I176" i="14" s="1"/>
  <c r="M300" i="1"/>
  <c r="I194" i="14" s="1"/>
  <c r="I272" s="1"/>
  <c r="M313" i="1"/>
  <c r="I206" i="14" s="1"/>
  <c r="I273" s="1"/>
  <c r="M331" i="1"/>
  <c r="I218" i="14" s="1"/>
  <c r="M339" i="1"/>
  <c r="I230" i="14" s="1"/>
  <c r="M342" i="1"/>
  <c r="I248" i="14" s="1"/>
  <c r="I276" s="1"/>
  <c r="L220" i="1"/>
  <c r="H176" i="14" s="1"/>
  <c r="L300" i="1"/>
  <c r="H194" i="14" s="1"/>
  <c r="H272" s="1"/>
  <c r="L313" i="1"/>
  <c r="H206" i="14" s="1"/>
  <c r="H273" s="1"/>
  <c r="L331" i="1"/>
  <c r="H218" i="14" s="1"/>
  <c r="L339" i="1"/>
  <c r="H230" i="14" s="1"/>
  <c r="L342" i="1"/>
  <c r="H248" i="14" s="1"/>
  <c r="H276" s="1"/>
  <c r="K220" i="1"/>
  <c r="G176" i="14" s="1"/>
  <c r="K300" i="1"/>
  <c r="G194" i="14" s="1"/>
  <c r="G272" s="1"/>
  <c r="K313" i="1"/>
  <c r="G206" i="14" s="1"/>
  <c r="K331" i="1"/>
  <c r="K339"/>
  <c r="G230" i="14" s="1"/>
  <c r="G275" s="1"/>
  <c r="K342" i="1"/>
  <c r="G248" i="14" s="1"/>
  <c r="J220" i="1"/>
  <c r="F176" i="14" s="1"/>
  <c r="J300" i="1"/>
  <c r="J313"/>
  <c r="F206" i="14" s="1"/>
  <c r="F273" s="1"/>
  <c r="J331" i="1"/>
  <c r="F218" i="14" s="1"/>
  <c r="F274" s="1"/>
  <c r="J339" i="1"/>
  <c r="F230" i="14" s="1"/>
  <c r="J342" i="1"/>
  <c r="F248" i="14" s="1"/>
  <c r="F276" s="1"/>
  <c r="I220" i="1"/>
  <c r="I300"/>
  <c r="E194" i="14" s="1"/>
  <c r="E272" s="1"/>
  <c r="I313" i="1"/>
  <c r="E206" i="14" s="1"/>
  <c r="E273" s="1"/>
  <c r="I331" i="1"/>
  <c r="E218" i="14" s="1"/>
  <c r="I339" i="1"/>
  <c r="E230" i="14" s="1"/>
  <c r="E275" s="1"/>
  <c r="I342" i="1"/>
  <c r="E248" i="14" s="1"/>
  <c r="H220" i="1"/>
  <c r="D176" i="14" s="1"/>
  <c r="H300" i="1"/>
  <c r="D194" i="14" s="1"/>
  <c r="H313" i="1"/>
  <c r="D206" i="14" s="1"/>
  <c r="D273" s="1"/>
  <c r="H331" i="1"/>
  <c r="D218" i="14" s="1"/>
  <c r="H339" i="1"/>
  <c r="D230" i="14" s="1"/>
  <c r="D275" s="1"/>
  <c r="H342" i="1"/>
  <c r="D248" i="14" s="1"/>
  <c r="D276" s="1"/>
  <c r="G220" i="1"/>
  <c r="C176" i="14" s="1"/>
  <c r="C271" s="1"/>
  <c r="G300" i="1"/>
  <c r="C194" i="14" s="1"/>
  <c r="C272" s="1"/>
  <c r="G313" i="1"/>
  <c r="C206" i="14" s="1"/>
  <c r="G331" i="1"/>
  <c r="C218" i="14" s="1"/>
  <c r="G339" i="1"/>
  <c r="C230" i="14" s="1"/>
  <c r="C275" s="1"/>
  <c r="G342" i="1"/>
  <c r="C248" i="14" s="1"/>
  <c r="F220" i="1"/>
  <c r="F300"/>
  <c r="B194" i="14" s="1"/>
  <c r="F313" i="1"/>
  <c r="B206" i="14" s="1"/>
  <c r="B273" s="1"/>
  <c r="F331" i="1"/>
  <c r="B218" i="14" s="1"/>
  <c r="F339" i="1"/>
  <c r="B230" i="14" s="1"/>
  <c r="B275" s="1"/>
  <c r="F342" i="1"/>
  <c r="B248" i="14" s="1"/>
  <c r="B276" s="1"/>
  <c r="X7" i="1"/>
  <c r="Y7"/>
  <c r="X8"/>
  <c r="Y8"/>
  <c r="X9"/>
  <c r="Y9"/>
  <c r="X10"/>
  <c r="Y10"/>
  <c r="X11"/>
  <c r="Y11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Z53" s="1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Z65" s="1"/>
  <c r="Y65"/>
  <c r="X66"/>
  <c r="Y66"/>
  <c r="X67"/>
  <c r="Y67"/>
  <c r="X68"/>
  <c r="Y68"/>
  <c r="X69"/>
  <c r="Y69"/>
  <c r="X70"/>
  <c r="Z70" s="1"/>
  <c r="Y70"/>
  <c r="X71"/>
  <c r="Y71"/>
  <c r="X72"/>
  <c r="Y72"/>
  <c r="X73"/>
  <c r="Y73"/>
  <c r="X74"/>
  <c r="Y74"/>
  <c r="X75"/>
  <c r="Y75"/>
  <c r="X76"/>
  <c r="Y76"/>
  <c r="X77"/>
  <c r="Z77" s="1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Z106" s="1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5"/>
  <c r="Y115"/>
  <c r="X116"/>
  <c r="Y116"/>
  <c r="X117"/>
  <c r="Y117"/>
  <c r="X120"/>
  <c r="Y120"/>
  <c r="X121"/>
  <c r="Y121"/>
  <c r="X122"/>
  <c r="Y122"/>
  <c r="X123"/>
  <c r="Y123"/>
  <c r="X126"/>
  <c r="Y126"/>
  <c r="X127"/>
  <c r="Y127"/>
  <c r="X128"/>
  <c r="Y128"/>
  <c r="X129"/>
  <c r="Z129" s="1"/>
  <c r="Y129"/>
  <c r="X130"/>
  <c r="Y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Z153" s="1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Z165" s="1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1"/>
  <c r="Y201"/>
  <c r="X202"/>
  <c r="Y202"/>
  <c r="X203"/>
  <c r="Y203"/>
  <c r="X206"/>
  <c r="X207" s="1"/>
  <c r="Y206"/>
  <c r="Y207" s="1"/>
  <c r="W12"/>
  <c r="S15" i="14" s="1"/>
  <c r="S110" s="1"/>
  <c r="W118" i="1"/>
  <c r="S33" i="14" s="1"/>
  <c r="W124" i="1"/>
  <c r="S45" i="14" s="1"/>
  <c r="S112" s="1"/>
  <c r="W176" i="1"/>
  <c r="S57" i="14" s="1"/>
  <c r="W204" i="1"/>
  <c r="S69" i="14" s="1"/>
  <c r="W207" i="1"/>
  <c r="S87" i="14" s="1"/>
  <c r="S115" s="1"/>
  <c r="V12" i="1"/>
  <c r="R15" i="14" s="1"/>
  <c r="R110" s="1"/>
  <c r="V118" i="1"/>
  <c r="R33" i="14" s="1"/>
  <c r="R111" s="1"/>
  <c r="V124" i="1"/>
  <c r="V176"/>
  <c r="R57" i="14" s="1"/>
  <c r="R113" s="1"/>
  <c r="V204" i="1"/>
  <c r="R69" i="14" s="1"/>
  <c r="R114" s="1"/>
  <c r="V207" i="1"/>
  <c r="R87" i="14" s="1"/>
  <c r="U12" i="1"/>
  <c r="U118"/>
  <c r="Q33" i="14" s="1"/>
  <c r="Q111" s="1"/>
  <c r="U124" i="1"/>
  <c r="Q45" i="14" s="1"/>
  <c r="U176" i="1"/>
  <c r="Q57" i="14" s="1"/>
  <c r="Q113" s="1"/>
  <c r="U204" i="1"/>
  <c r="Q69" i="14" s="1"/>
  <c r="U207" i="1"/>
  <c r="Q87" i="14" s="1"/>
  <c r="Q115" s="1"/>
  <c r="T12" i="1"/>
  <c r="P15" i="14" s="1"/>
  <c r="P110" s="1"/>
  <c r="T118" i="1"/>
  <c r="P33" i="14" s="1"/>
  <c r="P111" s="1"/>
  <c r="T124" i="1"/>
  <c r="P45" i="14" s="1"/>
  <c r="P112" s="1"/>
  <c r="T176" i="1"/>
  <c r="P57" i="14" s="1"/>
  <c r="T204" i="1"/>
  <c r="P69" i="14" s="1"/>
  <c r="P114" s="1"/>
  <c r="T207" i="1"/>
  <c r="S12"/>
  <c r="O15" i="14" s="1"/>
  <c r="S118" i="1"/>
  <c r="O33" i="14" s="1"/>
  <c r="S124" i="1"/>
  <c r="O45" i="14" s="1"/>
  <c r="S176" i="1"/>
  <c r="O57" i="14" s="1"/>
  <c r="O113" s="1"/>
  <c r="S204" i="1"/>
  <c r="O69" i="14" s="1"/>
  <c r="S207" i="1"/>
  <c r="O87" i="14" s="1"/>
  <c r="O115" s="1"/>
  <c r="R12" i="1"/>
  <c r="R118"/>
  <c r="N33" i="14" s="1"/>
  <c r="N111" s="1"/>
  <c r="R124" i="1"/>
  <c r="N45" i="14" s="1"/>
  <c r="N112" s="1"/>
  <c r="R176" i="1"/>
  <c r="N57" i="14" s="1"/>
  <c r="R204" i="1"/>
  <c r="N69" i="14" s="1"/>
  <c r="N114" s="1"/>
  <c r="R207" i="1"/>
  <c r="N87" i="14" s="1"/>
  <c r="N115" s="1"/>
  <c r="Q12" i="1"/>
  <c r="M15" i="14" s="1"/>
  <c r="M110" s="1"/>
  <c r="Q118" i="1"/>
  <c r="M33" i="14" s="1"/>
  <c r="Q124" i="1"/>
  <c r="M45" i="14" s="1"/>
  <c r="M112" s="1"/>
  <c r="Q176" i="1"/>
  <c r="M57" i="14" s="1"/>
  <c r="Q204" i="1"/>
  <c r="M69" i="14" s="1"/>
  <c r="M114" s="1"/>
  <c r="Q207" i="1"/>
  <c r="M87" i="14" s="1"/>
  <c r="M115" s="1"/>
  <c r="P12" i="1"/>
  <c r="L15" i="14" s="1"/>
  <c r="L110" s="1"/>
  <c r="P118" i="1"/>
  <c r="L33" i="14" s="1"/>
  <c r="L111" s="1"/>
  <c r="P124" i="1"/>
  <c r="L45" i="14" s="1"/>
  <c r="P176" i="1"/>
  <c r="L57" i="14" s="1"/>
  <c r="L113" s="1"/>
  <c r="P204" i="1"/>
  <c r="L69" i="14" s="1"/>
  <c r="P207" i="1"/>
  <c r="L87" i="14" s="1"/>
  <c r="O12" i="1"/>
  <c r="K15" i="14" s="1"/>
  <c r="K110" s="1"/>
  <c r="O118" i="1"/>
  <c r="K33" i="14" s="1"/>
  <c r="O124" i="1"/>
  <c r="K45" i="14" s="1"/>
  <c r="K112" s="1"/>
  <c r="O176" i="1"/>
  <c r="K57" i="14" s="1"/>
  <c r="O204" i="1"/>
  <c r="K69" i="14" s="1"/>
  <c r="O207" i="1"/>
  <c r="K87" i="14" s="1"/>
  <c r="N12" i="1"/>
  <c r="J15" i="14" s="1"/>
  <c r="N118" i="1"/>
  <c r="J33" i="14" s="1"/>
  <c r="J111" s="1"/>
  <c r="N124" i="1"/>
  <c r="J45" i="14" s="1"/>
  <c r="N176" i="1"/>
  <c r="J57" i="14" s="1"/>
  <c r="N204" i="1"/>
  <c r="J69" i="14" s="1"/>
  <c r="J114" s="1"/>
  <c r="N207" i="1"/>
  <c r="J87" i="14" s="1"/>
  <c r="J115" s="1"/>
  <c r="M12" i="1"/>
  <c r="M118"/>
  <c r="I33" i="14" s="1"/>
  <c r="M124" i="1"/>
  <c r="I45" i="14" s="1"/>
  <c r="I112" s="1"/>
  <c r="M176" i="1"/>
  <c r="I57" i="14" s="1"/>
  <c r="I113" s="1"/>
  <c r="M204" i="1"/>
  <c r="I69" i="14" s="1"/>
  <c r="M207" i="1"/>
  <c r="I87" i="14" s="1"/>
  <c r="I115" s="1"/>
  <c r="L12" i="1"/>
  <c r="H15" i="14" s="1"/>
  <c r="H110" s="1"/>
  <c r="L118" i="1"/>
  <c r="H33" i="14" s="1"/>
  <c r="L124" i="1"/>
  <c r="H45" i="14" s="1"/>
  <c r="L176" i="1"/>
  <c r="H57" i="14" s="1"/>
  <c r="H113" s="1"/>
  <c r="L204" i="1"/>
  <c r="H69" i="14" s="1"/>
  <c r="H114" s="1"/>
  <c r="L207" i="1"/>
  <c r="H87" i="14" s="1"/>
  <c r="H115" s="1"/>
  <c r="K12" i="1"/>
  <c r="G15" i="14" s="1"/>
  <c r="K118" i="1"/>
  <c r="G33" i="14" s="1"/>
  <c r="G111" s="1"/>
  <c r="K124" i="1"/>
  <c r="G45" i="14" s="1"/>
  <c r="K176" i="1"/>
  <c r="G57" i="14" s="1"/>
  <c r="K204" i="1"/>
  <c r="G69" i="14" s="1"/>
  <c r="G114" s="1"/>
  <c r="K207" i="1"/>
  <c r="G87" i="14" s="1"/>
  <c r="J12" i="1"/>
  <c r="F15" i="14" s="1"/>
  <c r="J118" i="1"/>
  <c r="F33" i="14" s="1"/>
  <c r="J124" i="1"/>
  <c r="F45" i="14" s="1"/>
  <c r="F112" s="1"/>
  <c r="J176" i="1"/>
  <c r="F57" i="14" s="1"/>
  <c r="F113" s="1"/>
  <c r="J204" i="1"/>
  <c r="F69" i="14" s="1"/>
  <c r="F114" s="1"/>
  <c r="J207" i="1"/>
  <c r="F87" i="14" s="1"/>
  <c r="F115" s="1"/>
  <c r="I12" i="1"/>
  <c r="E15" i="14" s="1"/>
  <c r="E110" s="1"/>
  <c r="I118" i="1"/>
  <c r="E33" i="14" s="1"/>
  <c r="E111" s="1"/>
  <c r="I124" i="1"/>
  <c r="E45" i="14" s="1"/>
  <c r="E112" s="1"/>
  <c r="I176" i="1"/>
  <c r="E57" i="14" s="1"/>
  <c r="I204" i="1"/>
  <c r="E69" i="14" s="1"/>
  <c r="I207" i="1"/>
  <c r="E87" i="14" s="1"/>
  <c r="E115" s="1"/>
  <c r="H12" i="1"/>
  <c r="D15" i="14" s="1"/>
  <c r="H118" i="1"/>
  <c r="D33" i="14" s="1"/>
  <c r="H124" i="1"/>
  <c r="D45" i="14" s="1"/>
  <c r="D112" s="1"/>
  <c r="H176" i="1"/>
  <c r="D57" i="14" s="1"/>
  <c r="D113" s="1"/>
  <c r="H204" i="1"/>
  <c r="D69" i="14" s="1"/>
  <c r="D114" s="1"/>
  <c r="H207" i="1"/>
  <c r="D87" i="14" s="1"/>
  <c r="D115" s="1"/>
  <c r="G12" i="1"/>
  <c r="C15" i="14" s="1"/>
  <c r="C110" s="1"/>
  <c r="G118" i="1"/>
  <c r="C33" i="14" s="1"/>
  <c r="G124" i="1"/>
  <c r="C45" i="14" s="1"/>
  <c r="G176" i="1"/>
  <c r="C57" i="14" s="1"/>
  <c r="G204" i="1"/>
  <c r="C69" i="14" s="1"/>
  <c r="G207" i="1"/>
  <c r="C87" i="14" s="1"/>
  <c r="C115" s="1"/>
  <c r="F12" i="1"/>
  <c r="F118"/>
  <c r="B33" i="14" s="1"/>
  <c r="B111" s="1"/>
  <c r="F124" i="1"/>
  <c r="B45" i="14" s="1"/>
  <c r="B112" s="1"/>
  <c r="F176" i="1"/>
  <c r="B57" i="14" s="1"/>
  <c r="B113" s="1"/>
  <c r="F204" i="1"/>
  <c r="B69" i="14" s="1"/>
  <c r="B114" s="1"/>
  <c r="F207" i="1"/>
  <c r="B87" i="14" s="1"/>
  <c r="X196" i="13"/>
  <c r="X197" s="1"/>
  <c r="Y196"/>
  <c r="Y197" s="1"/>
  <c r="W194"/>
  <c r="S334" i="14" s="1"/>
  <c r="W197" i="13"/>
  <c r="W215"/>
  <c r="W272"/>
  <c r="W301"/>
  <c r="W304"/>
  <c r="V194"/>
  <c r="R334" i="14" s="1"/>
  <c r="V197" i="13"/>
  <c r="V215"/>
  <c r="V272"/>
  <c r="V301"/>
  <c r="V304"/>
  <c r="U194"/>
  <c r="Q334" i="14" s="1"/>
  <c r="U197" i="13"/>
  <c r="U215"/>
  <c r="U272"/>
  <c r="U301"/>
  <c r="U304"/>
  <c r="T194"/>
  <c r="P334" i="14" s="1"/>
  <c r="T197" i="13"/>
  <c r="T215"/>
  <c r="T272"/>
  <c r="T301"/>
  <c r="T304"/>
  <c r="S194"/>
  <c r="S197"/>
  <c r="S215"/>
  <c r="S272"/>
  <c r="S301"/>
  <c r="S304"/>
  <c r="R194"/>
  <c r="N334" i="14" s="1"/>
  <c r="R197" i="13"/>
  <c r="R215"/>
  <c r="R272"/>
  <c r="R301"/>
  <c r="R304"/>
  <c r="Q194"/>
  <c r="M334" i="14" s="1"/>
  <c r="Q197" i="13"/>
  <c r="Q215"/>
  <c r="Q272"/>
  <c r="Q301"/>
  <c r="Q304"/>
  <c r="P194"/>
  <c r="L334" i="14" s="1"/>
  <c r="P197" i="13"/>
  <c r="P215"/>
  <c r="P272"/>
  <c r="P301"/>
  <c r="P304"/>
  <c r="O194"/>
  <c r="K334" i="14" s="1"/>
  <c r="O197" i="13"/>
  <c r="O215"/>
  <c r="O272"/>
  <c r="O301"/>
  <c r="O304"/>
  <c r="N194"/>
  <c r="J334" i="14" s="1"/>
  <c r="N197" i="13"/>
  <c r="N215"/>
  <c r="N272"/>
  <c r="N301"/>
  <c r="N304"/>
  <c r="M194"/>
  <c r="I334" i="14" s="1"/>
  <c r="M197" i="13"/>
  <c r="M215"/>
  <c r="M272"/>
  <c r="M301"/>
  <c r="M304"/>
  <c r="L194"/>
  <c r="H334" i="14" s="1"/>
  <c r="L197" i="13"/>
  <c r="L215"/>
  <c r="L272"/>
  <c r="L301"/>
  <c r="L304"/>
  <c r="K194"/>
  <c r="G334" i="14" s="1"/>
  <c r="K197" i="13"/>
  <c r="K215"/>
  <c r="K272"/>
  <c r="K301"/>
  <c r="K304"/>
  <c r="J194"/>
  <c r="F334" i="14" s="1"/>
  <c r="J197" i="13"/>
  <c r="J215"/>
  <c r="J272"/>
  <c r="J301"/>
  <c r="J304"/>
  <c r="I194"/>
  <c r="E334" i="14" s="1"/>
  <c r="I197" i="13"/>
  <c r="I215"/>
  <c r="I272"/>
  <c r="I301"/>
  <c r="I304"/>
  <c r="H194"/>
  <c r="D334" i="14" s="1"/>
  <c r="H197" i="13"/>
  <c r="H215"/>
  <c r="H272"/>
  <c r="H301"/>
  <c r="H304"/>
  <c r="G194"/>
  <c r="C334" i="14" s="1"/>
  <c r="G197" i="13"/>
  <c r="G215"/>
  <c r="G272"/>
  <c r="G301"/>
  <c r="G304"/>
  <c r="F194"/>
  <c r="B334" i="14" s="1"/>
  <c r="F197" i="13"/>
  <c r="F215"/>
  <c r="F272"/>
  <c r="F301"/>
  <c r="F304"/>
  <c r="X129"/>
  <c r="Y129"/>
  <c r="Y130" s="1"/>
  <c r="W127"/>
  <c r="S173" i="14" s="1"/>
  <c r="W130" i="13"/>
  <c r="W148"/>
  <c r="W169"/>
  <c r="W179"/>
  <c r="W182"/>
  <c r="V127"/>
  <c r="R173" i="14" s="1"/>
  <c r="V130" i="13"/>
  <c r="V148"/>
  <c r="V169"/>
  <c r="V179"/>
  <c r="V182"/>
  <c r="U127"/>
  <c r="Q173" i="14" s="1"/>
  <c r="U130" i="13"/>
  <c r="U148"/>
  <c r="U169"/>
  <c r="U179"/>
  <c r="U182"/>
  <c r="T127"/>
  <c r="T130"/>
  <c r="T148"/>
  <c r="T169"/>
  <c r="T179"/>
  <c r="T182"/>
  <c r="S127"/>
  <c r="O173" i="14" s="1"/>
  <c r="S130" i="13"/>
  <c r="S148"/>
  <c r="S169"/>
  <c r="S179"/>
  <c r="S182"/>
  <c r="R127"/>
  <c r="N173" i="14" s="1"/>
  <c r="R130" i="13"/>
  <c r="R148"/>
  <c r="R169"/>
  <c r="R179"/>
  <c r="R182"/>
  <c r="Q127"/>
  <c r="M173" i="14" s="1"/>
  <c r="Q130" i="13"/>
  <c r="Q148"/>
  <c r="Q169"/>
  <c r="Q179"/>
  <c r="Q182"/>
  <c r="P127"/>
  <c r="L173" i="14" s="1"/>
  <c r="P130" i="13"/>
  <c r="P148"/>
  <c r="P169"/>
  <c r="P179"/>
  <c r="P182"/>
  <c r="O127"/>
  <c r="K173" i="14" s="1"/>
  <c r="O130" i="13"/>
  <c r="O148"/>
  <c r="O169"/>
  <c r="O179"/>
  <c r="O182"/>
  <c r="N127"/>
  <c r="J173" i="14" s="1"/>
  <c r="N130" i="13"/>
  <c r="N148"/>
  <c r="N169"/>
  <c r="N179"/>
  <c r="N182"/>
  <c r="M127"/>
  <c r="I173" i="14" s="1"/>
  <c r="M130" i="13"/>
  <c r="M148"/>
  <c r="M169"/>
  <c r="M179"/>
  <c r="M182"/>
  <c r="L127"/>
  <c r="H173" i="14" s="1"/>
  <c r="L130" i="13"/>
  <c r="L148"/>
  <c r="L169"/>
  <c r="L179"/>
  <c r="L182"/>
  <c r="K127"/>
  <c r="G173" i="14" s="1"/>
  <c r="K130" i="13"/>
  <c r="K148"/>
  <c r="K169"/>
  <c r="K179"/>
  <c r="K182"/>
  <c r="J127"/>
  <c r="F173" i="14" s="1"/>
  <c r="J130" i="13"/>
  <c r="J148"/>
  <c r="J169"/>
  <c r="J179"/>
  <c r="J182"/>
  <c r="I127"/>
  <c r="E173" i="14" s="1"/>
  <c r="I130" i="13"/>
  <c r="I148"/>
  <c r="I169"/>
  <c r="I179"/>
  <c r="I182"/>
  <c r="H127"/>
  <c r="D173" i="14" s="1"/>
  <c r="H130" i="13"/>
  <c r="H148"/>
  <c r="H169"/>
  <c r="H179"/>
  <c r="H182"/>
  <c r="G127"/>
  <c r="C173" i="14" s="1"/>
  <c r="G130" i="13"/>
  <c r="G148"/>
  <c r="G169"/>
  <c r="G179"/>
  <c r="G182"/>
  <c r="F127"/>
  <c r="F130"/>
  <c r="F148"/>
  <c r="F169"/>
  <c r="F179"/>
  <c r="F182"/>
  <c r="X10"/>
  <c r="X11" s="1"/>
  <c r="Y10"/>
  <c r="Y11" s="1"/>
  <c r="W8"/>
  <c r="S12" i="14" s="1"/>
  <c r="W11" i="13"/>
  <c r="W25"/>
  <c r="W82"/>
  <c r="W111"/>
  <c r="W114"/>
  <c r="V8"/>
  <c r="R12" i="14" s="1"/>
  <c r="V11" i="13"/>
  <c r="V25"/>
  <c r="V82"/>
  <c r="V111"/>
  <c r="V114"/>
  <c r="U8"/>
  <c r="Q12" i="14" s="1"/>
  <c r="U11" i="13"/>
  <c r="U25"/>
  <c r="U82"/>
  <c r="U111"/>
  <c r="U114"/>
  <c r="T8"/>
  <c r="P12" i="14" s="1"/>
  <c r="T11" i="13"/>
  <c r="T25"/>
  <c r="T82"/>
  <c r="T111"/>
  <c r="T114"/>
  <c r="S8"/>
  <c r="O12" i="14" s="1"/>
  <c r="S11" i="13"/>
  <c r="S25"/>
  <c r="S82"/>
  <c r="S111"/>
  <c r="S114"/>
  <c r="R8"/>
  <c r="R11"/>
  <c r="R25"/>
  <c r="R82"/>
  <c r="R111"/>
  <c r="R114"/>
  <c r="Q8"/>
  <c r="M12" i="14" s="1"/>
  <c r="Q11" i="13"/>
  <c r="Q25"/>
  <c r="Q82"/>
  <c r="Q111"/>
  <c r="Q114"/>
  <c r="P8"/>
  <c r="L12" i="14" s="1"/>
  <c r="P11" i="13"/>
  <c r="P25"/>
  <c r="P82"/>
  <c r="P111"/>
  <c r="P114"/>
  <c r="O8"/>
  <c r="K12" i="14" s="1"/>
  <c r="O11" i="13"/>
  <c r="O25"/>
  <c r="O82"/>
  <c r="O111"/>
  <c r="O114"/>
  <c r="N8"/>
  <c r="J12" i="14" s="1"/>
  <c r="N11" i="13"/>
  <c r="N25"/>
  <c r="N82"/>
  <c r="N111"/>
  <c r="N114"/>
  <c r="M8"/>
  <c r="M11"/>
  <c r="M25"/>
  <c r="M82"/>
  <c r="M111"/>
  <c r="M114"/>
  <c r="L8"/>
  <c r="H12" i="14" s="1"/>
  <c r="L11" i="13"/>
  <c r="L25"/>
  <c r="L82"/>
  <c r="L111"/>
  <c r="L114"/>
  <c r="K8"/>
  <c r="G12" i="14" s="1"/>
  <c r="K11" i="13"/>
  <c r="K25"/>
  <c r="K82"/>
  <c r="K111"/>
  <c r="K114"/>
  <c r="J8"/>
  <c r="F12" i="14" s="1"/>
  <c r="J11" i="13"/>
  <c r="J25"/>
  <c r="J82"/>
  <c r="J111"/>
  <c r="J114"/>
  <c r="I8"/>
  <c r="E12" i="14" s="1"/>
  <c r="I11" i="13"/>
  <c r="I25"/>
  <c r="I82"/>
  <c r="I111"/>
  <c r="I114"/>
  <c r="H8"/>
  <c r="D12" i="14" s="1"/>
  <c r="H11" i="13"/>
  <c r="H25"/>
  <c r="H82"/>
  <c r="H111"/>
  <c r="H114"/>
  <c r="G8"/>
  <c r="C12" i="14" s="1"/>
  <c r="G11" i="13"/>
  <c r="G25"/>
  <c r="G82"/>
  <c r="G111"/>
  <c r="G114"/>
  <c r="F8"/>
  <c r="B12" i="14" s="1"/>
  <c r="F11" i="13"/>
  <c r="F25"/>
  <c r="F82"/>
  <c r="F111"/>
  <c r="F114"/>
  <c r="X224" i="12"/>
  <c r="Z224" s="1"/>
  <c r="Y224"/>
  <c r="X227"/>
  <c r="Y227"/>
  <c r="X228"/>
  <c r="Y228"/>
  <c r="X229"/>
  <c r="Y229"/>
  <c r="X230"/>
  <c r="Y230"/>
  <c r="X231"/>
  <c r="Y231"/>
  <c r="X232"/>
  <c r="Y232"/>
  <c r="X233"/>
  <c r="Y233"/>
  <c r="X234"/>
  <c r="Z234" s="1"/>
  <c r="Y234"/>
  <c r="X235"/>
  <c r="Y235"/>
  <c r="X236"/>
  <c r="Y236"/>
  <c r="X237"/>
  <c r="Y237"/>
  <c r="X238"/>
  <c r="Y238"/>
  <c r="X239"/>
  <c r="Z239" s="1"/>
  <c r="Y239"/>
  <c r="X240"/>
  <c r="Y240"/>
  <c r="X241"/>
  <c r="Y241"/>
  <c r="X242"/>
  <c r="Y242"/>
  <c r="X243"/>
  <c r="Y243"/>
  <c r="X244"/>
  <c r="Y244"/>
  <c r="X245"/>
  <c r="Y245"/>
  <c r="X246"/>
  <c r="Z246" s="1"/>
  <c r="Y246"/>
  <c r="X247"/>
  <c r="Y247"/>
  <c r="X248"/>
  <c r="Y248"/>
  <c r="X249"/>
  <c r="Y249"/>
  <c r="X250"/>
  <c r="Y250"/>
  <c r="X251"/>
  <c r="Z251" s="1"/>
  <c r="Y251"/>
  <c r="X252"/>
  <c r="Y252"/>
  <c r="X253"/>
  <c r="Y253"/>
  <c r="X254"/>
  <c r="Y254"/>
  <c r="X255"/>
  <c r="Y255"/>
  <c r="X256"/>
  <c r="Y256"/>
  <c r="X257"/>
  <c r="Y257"/>
  <c r="X258"/>
  <c r="Z258" s="1"/>
  <c r="Y258"/>
  <c r="X259"/>
  <c r="Y259"/>
  <c r="X260"/>
  <c r="Y260"/>
  <c r="X261"/>
  <c r="Y261"/>
  <c r="X262"/>
  <c r="Y262"/>
  <c r="X263"/>
  <c r="Z263" s="1"/>
  <c r="Y263"/>
  <c r="X264"/>
  <c r="Y264"/>
  <c r="X265"/>
  <c r="Y265"/>
  <c r="X266"/>
  <c r="Y266"/>
  <c r="X267"/>
  <c r="Y267"/>
  <c r="X268"/>
  <c r="Y268"/>
  <c r="X269"/>
  <c r="Z269" s="1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Z281" s="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Z296" s="1"/>
  <c r="Y296"/>
  <c r="X297"/>
  <c r="Y297"/>
  <c r="X298"/>
  <c r="Y298"/>
  <c r="X299"/>
  <c r="Z299" s="1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Z308" s="1"/>
  <c r="Y308"/>
  <c r="X309"/>
  <c r="Y309"/>
  <c r="X310"/>
  <c r="Y310"/>
  <c r="X311"/>
  <c r="Z311" s="1"/>
  <c r="Y311"/>
  <c r="X312"/>
  <c r="Y312"/>
  <c r="X313"/>
  <c r="Y313"/>
  <c r="X314"/>
  <c r="Y314"/>
  <c r="X315"/>
  <c r="Y315"/>
  <c r="X316"/>
  <c r="Y316"/>
  <c r="X317"/>
  <c r="Y317"/>
  <c r="X318"/>
  <c r="Z318" s="1"/>
  <c r="Y318"/>
  <c r="X319"/>
  <c r="Y319"/>
  <c r="X320"/>
  <c r="Z320" s="1"/>
  <c r="Y320"/>
  <c r="X321"/>
  <c r="Y321"/>
  <c r="X322"/>
  <c r="Y322"/>
  <c r="X323"/>
  <c r="Z323" s="1"/>
  <c r="Y323"/>
  <c r="X324"/>
  <c r="Z324" s="1"/>
  <c r="Y324"/>
  <c r="X327"/>
  <c r="X328" s="1"/>
  <c r="Y327"/>
  <c r="Y328" s="1"/>
  <c r="X330"/>
  <c r="X331" s="1"/>
  <c r="Y330"/>
  <c r="Y331" s="1"/>
  <c r="X333"/>
  <c r="X334" s="1"/>
  <c r="Y333"/>
  <c r="Y334" s="1"/>
  <c r="X336"/>
  <c r="Y336"/>
  <c r="Y337" s="1"/>
  <c r="W225"/>
  <c r="S333" i="14" s="1"/>
  <c r="W325" i="12"/>
  <c r="S352" i="14" s="1"/>
  <c r="W328" i="12"/>
  <c r="W331"/>
  <c r="W334"/>
  <c r="W337"/>
  <c r="S406" i="14" s="1"/>
  <c r="V225" i="12"/>
  <c r="R333" i="14" s="1"/>
  <c r="V325" i="12"/>
  <c r="R352" i="14" s="1"/>
  <c r="V328" i="12"/>
  <c r="V331"/>
  <c r="V334"/>
  <c r="V337"/>
  <c r="R406" i="14" s="1"/>
  <c r="U225" i="12"/>
  <c r="Q333" i="14" s="1"/>
  <c r="U325" i="12"/>
  <c r="Q352" i="14" s="1"/>
  <c r="U328" i="12"/>
  <c r="U331"/>
  <c r="U334"/>
  <c r="U337"/>
  <c r="T225"/>
  <c r="T325"/>
  <c r="P352" i="14" s="1"/>
  <c r="T328" i="12"/>
  <c r="T331"/>
  <c r="T334"/>
  <c r="T337"/>
  <c r="P406" i="14" s="1"/>
  <c r="S225" i="12"/>
  <c r="O333" i="14" s="1"/>
  <c r="S325" i="12"/>
  <c r="O352" i="14" s="1"/>
  <c r="S328" i="12"/>
  <c r="S331"/>
  <c r="S334"/>
  <c r="S337"/>
  <c r="O406" i="14" s="1"/>
  <c r="R225" i="12"/>
  <c r="N333" i="14" s="1"/>
  <c r="R325" i="12"/>
  <c r="R328"/>
  <c r="R331"/>
  <c r="R334"/>
  <c r="R337"/>
  <c r="N406" i="14" s="1"/>
  <c r="Q225" i="12"/>
  <c r="Q325"/>
  <c r="M352" i="14" s="1"/>
  <c r="Q328" i="12"/>
  <c r="Q331"/>
  <c r="Q334"/>
  <c r="Q337"/>
  <c r="M406" i="14" s="1"/>
  <c r="P225" i="12"/>
  <c r="L333" i="14" s="1"/>
  <c r="P325" i="12"/>
  <c r="L352" i="14" s="1"/>
  <c r="P328" i="12"/>
  <c r="P331"/>
  <c r="P334"/>
  <c r="P337"/>
  <c r="L406" i="14" s="1"/>
  <c r="O225" i="12"/>
  <c r="K333" i="14" s="1"/>
  <c r="O325" i="12"/>
  <c r="K352" i="14" s="1"/>
  <c r="O328" i="12"/>
  <c r="O331"/>
  <c r="O334"/>
  <c r="O337"/>
  <c r="K406" i="14" s="1"/>
  <c r="N225" i="12"/>
  <c r="J333" i="14" s="1"/>
  <c r="N325" i="12"/>
  <c r="N328"/>
  <c r="N331"/>
  <c r="N334"/>
  <c r="N337"/>
  <c r="J406" i="14" s="1"/>
  <c r="M225" i="12"/>
  <c r="I333" i="14" s="1"/>
  <c r="M325" i="12"/>
  <c r="I352" i="14" s="1"/>
  <c r="M328" i="12"/>
  <c r="M331"/>
  <c r="M334"/>
  <c r="M337"/>
  <c r="I406" i="14" s="1"/>
  <c r="L225" i="12"/>
  <c r="H333" i="14" s="1"/>
  <c r="L325" i="12"/>
  <c r="L328"/>
  <c r="L331"/>
  <c r="L334"/>
  <c r="L337"/>
  <c r="H406" i="14" s="1"/>
  <c r="K225" i="12"/>
  <c r="G333" i="14" s="1"/>
  <c r="K325" i="12"/>
  <c r="G352" i="14" s="1"/>
  <c r="K328" i="12"/>
  <c r="K331"/>
  <c r="K334"/>
  <c r="K337"/>
  <c r="G406" i="14" s="1"/>
  <c r="J225" i="12"/>
  <c r="F333" i="14" s="1"/>
  <c r="J325" i="12"/>
  <c r="F352" i="14" s="1"/>
  <c r="J328" i="12"/>
  <c r="J331"/>
  <c r="J334"/>
  <c r="J337"/>
  <c r="F406" i="14" s="1"/>
  <c r="I225" i="12"/>
  <c r="E333" i="14" s="1"/>
  <c r="I325" i="12"/>
  <c r="I328"/>
  <c r="I331"/>
  <c r="I334"/>
  <c r="I337"/>
  <c r="E406" i="14" s="1"/>
  <c r="H225" i="12"/>
  <c r="D333" i="14" s="1"/>
  <c r="H325" i="12"/>
  <c r="D352" i="14" s="1"/>
  <c r="H328" i="12"/>
  <c r="H331"/>
  <c r="H334"/>
  <c r="H337"/>
  <c r="D406" i="14" s="1"/>
  <c r="G225" i="12"/>
  <c r="C333" i="14" s="1"/>
  <c r="G325" i="12"/>
  <c r="G328"/>
  <c r="G331"/>
  <c r="G334"/>
  <c r="G337"/>
  <c r="C406" i="14" s="1"/>
  <c r="F225" i="12"/>
  <c r="B333" i="14" s="1"/>
  <c r="F325" i="12"/>
  <c r="B352" i="14" s="1"/>
  <c r="F328" i="12"/>
  <c r="F331"/>
  <c r="F334"/>
  <c r="F337"/>
  <c r="B406" i="14" s="1"/>
  <c r="X129" i="12"/>
  <c r="Y129"/>
  <c r="Y130" s="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Z156" s="1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Z168" s="1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Z180" s="1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7"/>
  <c r="Y197"/>
  <c r="X198"/>
  <c r="Y198"/>
  <c r="X199"/>
  <c r="Y199"/>
  <c r="X200"/>
  <c r="Y200"/>
  <c r="X203"/>
  <c r="X204" s="1"/>
  <c r="Y203"/>
  <c r="Y204" s="1"/>
  <c r="X206"/>
  <c r="X207" s="1"/>
  <c r="Y206"/>
  <c r="Y207" s="1"/>
  <c r="X209"/>
  <c r="X210" s="1"/>
  <c r="Y209"/>
  <c r="Y210" s="1"/>
  <c r="X212"/>
  <c r="X213" s="1"/>
  <c r="Y212"/>
  <c r="Y213" s="1"/>
  <c r="W130"/>
  <c r="W201"/>
  <c r="S191" i="14" s="1"/>
  <c r="W204" i="12"/>
  <c r="W207"/>
  <c r="W210"/>
  <c r="W213"/>
  <c r="S245" i="14" s="1"/>
  <c r="V130" i="12"/>
  <c r="V201"/>
  <c r="R191" i="14" s="1"/>
  <c r="V204" i="12"/>
  <c r="V207"/>
  <c r="V210"/>
  <c r="V213"/>
  <c r="R245" i="14" s="1"/>
  <c r="U130" i="12"/>
  <c r="Q172" i="14" s="1"/>
  <c r="U201" i="12"/>
  <c r="Q191" i="14" s="1"/>
  <c r="U204" i="12"/>
  <c r="U207"/>
  <c r="U210"/>
  <c r="U213"/>
  <c r="Q245" i="14" s="1"/>
  <c r="T130" i="12"/>
  <c r="P172" i="14" s="1"/>
  <c r="T201" i="12"/>
  <c r="P191" i="14" s="1"/>
  <c r="T204" i="12"/>
  <c r="T207"/>
  <c r="T210"/>
  <c r="T213"/>
  <c r="P245" i="14" s="1"/>
  <c r="S130" i="12"/>
  <c r="O172" i="14" s="1"/>
  <c r="S201" i="12"/>
  <c r="O191" i="14" s="1"/>
  <c r="S204" i="12"/>
  <c r="S207"/>
  <c r="S210"/>
  <c r="S213"/>
  <c r="O245" i="14" s="1"/>
  <c r="R130" i="12"/>
  <c r="N172" i="14" s="1"/>
  <c r="R201" i="12"/>
  <c r="N191" i="14" s="1"/>
  <c r="R204" i="12"/>
  <c r="R207"/>
  <c r="R210"/>
  <c r="R213"/>
  <c r="N245" i="14" s="1"/>
  <c r="Q130" i="12"/>
  <c r="M172" i="14" s="1"/>
  <c r="Q201" i="12"/>
  <c r="M191" i="14" s="1"/>
  <c r="Q204" i="12"/>
  <c r="Q207"/>
  <c r="Q210"/>
  <c r="Q213"/>
  <c r="M245" i="14" s="1"/>
  <c r="P130" i="12"/>
  <c r="L172" i="14" s="1"/>
  <c r="P201" i="12"/>
  <c r="L191" i="14" s="1"/>
  <c r="P204" i="12"/>
  <c r="P207"/>
  <c r="P210"/>
  <c r="P213"/>
  <c r="L245" i="14" s="1"/>
  <c r="O130" i="12"/>
  <c r="O201"/>
  <c r="K191" i="14" s="1"/>
  <c r="O204" i="12"/>
  <c r="O207"/>
  <c r="O210"/>
  <c r="O213"/>
  <c r="K245" i="14" s="1"/>
  <c r="N130" i="12"/>
  <c r="J172" i="14" s="1"/>
  <c r="N201" i="12"/>
  <c r="J191" i="14" s="1"/>
  <c r="N204" i="12"/>
  <c r="N207"/>
  <c r="N210"/>
  <c r="N213"/>
  <c r="J245" i="14" s="1"/>
  <c r="M130" i="12"/>
  <c r="I172" i="14" s="1"/>
  <c r="M201" i="12"/>
  <c r="I191" i="14" s="1"/>
  <c r="M204" i="12"/>
  <c r="M207"/>
  <c r="M210"/>
  <c r="M213"/>
  <c r="I245" i="14" s="1"/>
  <c r="L130" i="12"/>
  <c r="H172" i="14" s="1"/>
  <c r="L201" i="12"/>
  <c r="H191" i="14" s="1"/>
  <c r="L204" i="12"/>
  <c r="L207"/>
  <c r="L210"/>
  <c r="L213"/>
  <c r="H245" i="14" s="1"/>
  <c r="K130" i="12"/>
  <c r="G172" i="14" s="1"/>
  <c r="K201" i="12"/>
  <c r="K204"/>
  <c r="K207"/>
  <c r="K210"/>
  <c r="K213"/>
  <c r="G245" i="14" s="1"/>
  <c r="J130" i="12"/>
  <c r="J201"/>
  <c r="F191" i="14" s="1"/>
  <c r="J204" i="12"/>
  <c r="J207"/>
  <c r="J210"/>
  <c r="J213"/>
  <c r="F245" i="14" s="1"/>
  <c r="I130" i="12"/>
  <c r="I201"/>
  <c r="E191" i="14" s="1"/>
  <c r="I204" i="12"/>
  <c r="I207"/>
  <c r="I210"/>
  <c r="I213"/>
  <c r="E245" i="14" s="1"/>
  <c r="H130" i="12"/>
  <c r="D172" i="14" s="1"/>
  <c r="H201" i="12"/>
  <c r="D191" i="14" s="1"/>
  <c r="H204" i="12"/>
  <c r="H207"/>
  <c r="H210"/>
  <c r="H213"/>
  <c r="D245" i="14" s="1"/>
  <c r="G130" i="12"/>
  <c r="G201"/>
  <c r="C191" i="14" s="1"/>
  <c r="G204" i="12"/>
  <c r="G207"/>
  <c r="G210"/>
  <c r="G213"/>
  <c r="C245" i="14" s="1"/>
  <c r="F130" i="12"/>
  <c r="F201"/>
  <c r="B191" i="14" s="1"/>
  <c r="F204" i="12"/>
  <c r="F207"/>
  <c r="F210"/>
  <c r="F213"/>
  <c r="B245" i="14" s="1"/>
  <c r="X7" i="12"/>
  <c r="Y7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Z34" s="1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Z46" s="1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Z70" s="1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Z82" s="1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Z94" s="1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7"/>
  <c r="Y107"/>
  <c r="Y108" s="1"/>
  <c r="X110"/>
  <c r="X111" s="1"/>
  <c r="Y110"/>
  <c r="Y111" s="1"/>
  <c r="X113"/>
  <c r="X114" s="1"/>
  <c r="Y113"/>
  <c r="Y114" s="1"/>
  <c r="X116"/>
  <c r="X117" s="1"/>
  <c r="Y116"/>
  <c r="Y117" s="1"/>
  <c r="W8"/>
  <c r="S11" i="14" s="1"/>
  <c r="W105" i="12"/>
  <c r="S30" i="14" s="1"/>
  <c r="W108" i="12"/>
  <c r="W111"/>
  <c r="W114"/>
  <c r="W117"/>
  <c r="S84" i="14" s="1"/>
  <c r="V8" i="12"/>
  <c r="V105"/>
  <c r="R30" i="14" s="1"/>
  <c r="V108" i="12"/>
  <c r="V111"/>
  <c r="V114"/>
  <c r="V117"/>
  <c r="R84" i="14" s="1"/>
  <c r="U8" i="12"/>
  <c r="Q11" i="14" s="1"/>
  <c r="U105" i="12"/>
  <c r="U108"/>
  <c r="U111"/>
  <c r="U114"/>
  <c r="U117"/>
  <c r="Q84" i="14" s="1"/>
  <c r="T8" i="12"/>
  <c r="T105"/>
  <c r="P30" i="14" s="1"/>
  <c r="T108" i="12"/>
  <c r="T111"/>
  <c r="T114"/>
  <c r="T117"/>
  <c r="P84" i="14" s="1"/>
  <c r="S8" i="12"/>
  <c r="S105"/>
  <c r="O30" i="14" s="1"/>
  <c r="S108" i="12"/>
  <c r="S111"/>
  <c r="S114"/>
  <c r="S117"/>
  <c r="O84" i="14" s="1"/>
  <c r="R8" i="12"/>
  <c r="N11" i="14" s="1"/>
  <c r="R105" i="12"/>
  <c r="N30" i="14" s="1"/>
  <c r="R108" i="12"/>
  <c r="R111"/>
  <c r="R114"/>
  <c r="R117"/>
  <c r="N84" i="14" s="1"/>
  <c r="Q8" i="12"/>
  <c r="M11" i="14" s="1"/>
  <c r="Q105" i="12"/>
  <c r="M30" i="14" s="1"/>
  <c r="Q108" i="12"/>
  <c r="Q111"/>
  <c r="Q114"/>
  <c r="Q117"/>
  <c r="P8"/>
  <c r="P105"/>
  <c r="L30" i="14" s="1"/>
  <c r="P108" i="12"/>
  <c r="P111"/>
  <c r="P114"/>
  <c r="P117"/>
  <c r="L84" i="14" s="1"/>
  <c r="O8" i="12"/>
  <c r="K11" i="14" s="1"/>
  <c r="O105" i="12"/>
  <c r="K30" i="14" s="1"/>
  <c r="O108" i="12"/>
  <c r="O111"/>
  <c r="O114"/>
  <c r="O117"/>
  <c r="K84" i="14" s="1"/>
  <c r="N8" i="12"/>
  <c r="J11" i="14" s="1"/>
  <c r="N105" i="12"/>
  <c r="J30" i="14" s="1"/>
  <c r="N108" i="12"/>
  <c r="N111"/>
  <c r="N114"/>
  <c r="N117"/>
  <c r="J84" i="14" s="1"/>
  <c r="M8" i="12"/>
  <c r="I11" i="14" s="1"/>
  <c r="M105" i="12"/>
  <c r="I30" i="14" s="1"/>
  <c r="M108" i="12"/>
  <c r="M111"/>
  <c r="M114"/>
  <c r="M117"/>
  <c r="I84" i="14" s="1"/>
  <c r="L8" i="12"/>
  <c r="H11" i="14" s="1"/>
  <c r="L105" i="12"/>
  <c r="H30" i="14" s="1"/>
  <c r="L108" i="12"/>
  <c r="L111"/>
  <c r="L114"/>
  <c r="L117"/>
  <c r="H84" i="14" s="1"/>
  <c r="K8" i="12"/>
  <c r="G11" i="14" s="1"/>
  <c r="K105" i="12"/>
  <c r="G30" i="14" s="1"/>
  <c r="K108" i="12"/>
  <c r="K111"/>
  <c r="K114"/>
  <c r="K117"/>
  <c r="G84" i="14" s="1"/>
  <c r="J8" i="12"/>
  <c r="F11" i="14" s="1"/>
  <c r="J105" i="12"/>
  <c r="J108"/>
  <c r="J111"/>
  <c r="J114"/>
  <c r="J117"/>
  <c r="F84" i="14" s="1"/>
  <c r="I8" i="12"/>
  <c r="E11" i="14" s="1"/>
  <c r="I105" i="12"/>
  <c r="E30" i="14" s="1"/>
  <c r="I108" i="12"/>
  <c r="I111"/>
  <c r="I114"/>
  <c r="I117"/>
  <c r="E84" i="14" s="1"/>
  <c r="H8" i="12"/>
  <c r="D11" i="14" s="1"/>
  <c r="H105" i="12"/>
  <c r="D30" i="14" s="1"/>
  <c r="H108" i="12"/>
  <c r="H111"/>
  <c r="H114"/>
  <c r="H117"/>
  <c r="D84" i="14" s="1"/>
  <c r="G8" i="12"/>
  <c r="C11" i="14" s="1"/>
  <c r="G105" i="12"/>
  <c r="C30" i="14" s="1"/>
  <c r="G108" i="12"/>
  <c r="G111"/>
  <c r="G114"/>
  <c r="G117"/>
  <c r="C84" i="14" s="1"/>
  <c r="F8" i="12"/>
  <c r="B11" i="14" s="1"/>
  <c r="F105" i="12"/>
  <c r="B30" i="14" s="1"/>
  <c r="F108" i="12"/>
  <c r="F111"/>
  <c r="F114"/>
  <c r="F117"/>
  <c r="B84" i="14" s="1"/>
  <c r="X220" i="11"/>
  <c r="Y220"/>
  <c r="X221"/>
  <c r="Y221"/>
  <c r="X224"/>
  <c r="Y224"/>
  <c r="X225"/>
  <c r="Y225"/>
  <c r="X226"/>
  <c r="Y226"/>
  <c r="X227"/>
  <c r="Y227"/>
  <c r="X228"/>
  <c r="Z228" s="1"/>
  <c r="Y228"/>
  <c r="X229"/>
  <c r="Y229"/>
  <c r="X230"/>
  <c r="Y230"/>
  <c r="X231"/>
  <c r="Y231"/>
  <c r="X232"/>
  <c r="Y232"/>
  <c r="X233"/>
  <c r="Y233"/>
  <c r="X234"/>
  <c r="Y234"/>
  <c r="X235"/>
  <c r="Y235"/>
  <c r="X236"/>
  <c r="Y236"/>
  <c r="X237"/>
  <c r="Y237"/>
  <c r="X238"/>
  <c r="Y238"/>
  <c r="X239"/>
  <c r="Y239"/>
  <c r="X240"/>
  <c r="Y240"/>
  <c r="X241"/>
  <c r="Y241"/>
  <c r="Z241" s="1"/>
  <c r="X242"/>
  <c r="Y242"/>
  <c r="X243"/>
  <c r="Y243"/>
  <c r="X244"/>
  <c r="Y244"/>
  <c r="X245"/>
  <c r="Y245"/>
  <c r="X246"/>
  <c r="Y246"/>
  <c r="X247"/>
  <c r="Y247"/>
  <c r="X248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Y259"/>
  <c r="X260"/>
  <c r="Y260"/>
  <c r="X261"/>
  <c r="Y261"/>
  <c r="X262"/>
  <c r="Y262"/>
  <c r="X263"/>
  <c r="Y263"/>
  <c r="X264"/>
  <c r="Y264"/>
  <c r="X265"/>
  <c r="Y265"/>
  <c r="Z265" s="1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Y298"/>
  <c r="X299"/>
  <c r="Y299"/>
  <c r="X300"/>
  <c r="Z300" s="1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Z312" s="1"/>
  <c r="Y312"/>
  <c r="X313"/>
  <c r="Y313"/>
  <c r="X314"/>
  <c r="Y314"/>
  <c r="X315"/>
  <c r="Y315"/>
  <c r="X316"/>
  <c r="Y316"/>
  <c r="X317"/>
  <c r="Y317"/>
  <c r="X318"/>
  <c r="Y318"/>
  <c r="X319"/>
  <c r="Y319"/>
  <c r="X320"/>
  <c r="Y320"/>
  <c r="X321"/>
  <c r="Y321"/>
  <c r="X322"/>
  <c r="Y322"/>
  <c r="X323"/>
  <c r="Y323"/>
  <c r="X324"/>
  <c r="Y324"/>
  <c r="X327"/>
  <c r="X328" s="1"/>
  <c r="Y327"/>
  <c r="Y328" s="1"/>
  <c r="X330"/>
  <c r="Y330"/>
  <c r="Y331" s="1"/>
  <c r="X333"/>
  <c r="X334" s="1"/>
  <c r="Y333"/>
  <c r="Y334" s="1"/>
  <c r="X336"/>
  <c r="X337" s="1"/>
  <c r="Y336"/>
  <c r="W222"/>
  <c r="S332" i="14" s="1"/>
  <c r="W325" i="11"/>
  <c r="S351" i="14" s="1"/>
  <c r="W328" i="11"/>
  <c r="W331"/>
  <c r="W334"/>
  <c r="W337"/>
  <c r="S405" i="14" s="1"/>
  <c r="V222" i="11"/>
  <c r="R332" i="14" s="1"/>
  <c r="V325" i="11"/>
  <c r="R351" i="14" s="1"/>
  <c r="V328" i="11"/>
  <c r="V331"/>
  <c r="V334"/>
  <c r="V337"/>
  <c r="R405" i="14" s="1"/>
  <c r="U222" i="11"/>
  <c r="Q332" i="14" s="1"/>
  <c r="U325" i="11"/>
  <c r="Q351" i="14" s="1"/>
  <c r="U328" i="11"/>
  <c r="U331"/>
  <c r="U334"/>
  <c r="U337"/>
  <c r="Q405" i="14" s="1"/>
  <c r="T222" i="11"/>
  <c r="P332" i="14" s="1"/>
  <c r="T325" i="11"/>
  <c r="P351" i="14" s="1"/>
  <c r="T328" i="11"/>
  <c r="T331"/>
  <c r="T334"/>
  <c r="T337"/>
  <c r="P405" i="14" s="1"/>
  <c r="S222" i="11"/>
  <c r="O332" i="14" s="1"/>
  <c r="S325" i="11"/>
  <c r="O351" i="14" s="1"/>
  <c r="S328" i="11"/>
  <c r="S331"/>
  <c r="S334"/>
  <c r="S337"/>
  <c r="O405" i="14" s="1"/>
  <c r="R222" i="11"/>
  <c r="R325"/>
  <c r="N351" i="14" s="1"/>
  <c r="R328" i="11"/>
  <c r="R331"/>
  <c r="R334"/>
  <c r="R337"/>
  <c r="N405" i="14" s="1"/>
  <c r="Q222" i="11"/>
  <c r="M332" i="14" s="1"/>
  <c r="Q325" i="11"/>
  <c r="M351" i="14" s="1"/>
  <c r="Q328" i="11"/>
  <c r="Q331"/>
  <c r="Q334"/>
  <c r="Q337"/>
  <c r="M405" i="14" s="1"/>
  <c r="P222" i="11"/>
  <c r="L332" i="14" s="1"/>
  <c r="P325" i="11"/>
  <c r="L351" i="14" s="1"/>
  <c r="P328" i="11"/>
  <c r="P331"/>
  <c r="P334"/>
  <c r="P337"/>
  <c r="L405" i="14" s="1"/>
  <c r="O222" i="11"/>
  <c r="K332" i="14" s="1"/>
  <c r="O325" i="11"/>
  <c r="K351" i="14" s="1"/>
  <c r="O328" i="11"/>
  <c r="O331"/>
  <c r="O334"/>
  <c r="O337"/>
  <c r="N222"/>
  <c r="J332" i="14" s="1"/>
  <c r="N325" i="11"/>
  <c r="N328"/>
  <c r="N331"/>
  <c r="N334"/>
  <c r="N337"/>
  <c r="J405" i="14" s="1"/>
  <c r="M222" i="11"/>
  <c r="M325"/>
  <c r="I351" i="14" s="1"/>
  <c r="M328" i="11"/>
  <c r="M331"/>
  <c r="M334"/>
  <c r="M337"/>
  <c r="I405" i="14" s="1"/>
  <c r="L222" i="11"/>
  <c r="L325"/>
  <c r="H351" i="14" s="1"/>
  <c r="L328" i="11"/>
  <c r="L331"/>
  <c r="L334"/>
  <c r="L337"/>
  <c r="H405" i="14" s="1"/>
  <c r="K222" i="11"/>
  <c r="G332" i="14" s="1"/>
  <c r="K325" i="11"/>
  <c r="G351" i="14" s="1"/>
  <c r="K328" i="11"/>
  <c r="K331"/>
  <c r="K334"/>
  <c r="K337"/>
  <c r="G405" i="14" s="1"/>
  <c r="J222" i="11"/>
  <c r="F332" i="14" s="1"/>
  <c r="J325" i="11"/>
  <c r="F351" i="14" s="1"/>
  <c r="J328" i="11"/>
  <c r="J331"/>
  <c r="J334"/>
  <c r="J337"/>
  <c r="F405" i="14" s="1"/>
  <c r="I222" i="11"/>
  <c r="E332" i="14" s="1"/>
  <c r="I325" i="11"/>
  <c r="E351" i="14" s="1"/>
  <c r="I328" i="11"/>
  <c r="I331"/>
  <c r="I334"/>
  <c r="I337"/>
  <c r="E405" i="14" s="1"/>
  <c r="H222" i="11"/>
  <c r="D332" i="14" s="1"/>
  <c r="H325" i="11"/>
  <c r="D351" i="14" s="1"/>
  <c r="H328" i="11"/>
  <c r="H331"/>
  <c r="H334"/>
  <c r="H337"/>
  <c r="D405" i="14" s="1"/>
  <c r="G222" i="11"/>
  <c r="G325"/>
  <c r="C351" i="14" s="1"/>
  <c r="G328" i="11"/>
  <c r="G331"/>
  <c r="G334"/>
  <c r="G337"/>
  <c r="C405" i="14" s="1"/>
  <c r="F222" i="11"/>
  <c r="F325"/>
  <c r="B351" i="14" s="1"/>
  <c r="F328" i="11"/>
  <c r="F331"/>
  <c r="F334"/>
  <c r="F337"/>
  <c r="B405" i="14" s="1"/>
  <c r="X132" i="11"/>
  <c r="X133" s="1"/>
  <c r="Y132"/>
  <c r="Y133" s="1"/>
  <c r="X135"/>
  <c r="Y135"/>
  <c r="X136"/>
  <c r="Y136"/>
  <c r="X137"/>
  <c r="Y137"/>
  <c r="X138"/>
  <c r="Y138"/>
  <c r="X139"/>
  <c r="Y139"/>
  <c r="X140"/>
  <c r="Y140"/>
  <c r="X141"/>
  <c r="Z141" s="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Y164"/>
  <c r="X165"/>
  <c r="Y165"/>
  <c r="X166"/>
  <c r="Y166"/>
  <c r="X167"/>
  <c r="Y167"/>
  <c r="X168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Z177" s="1"/>
  <c r="Y177"/>
  <c r="X178"/>
  <c r="Y178"/>
  <c r="X179"/>
  <c r="Y179"/>
  <c r="X180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Y190"/>
  <c r="X191"/>
  <c r="Y191"/>
  <c r="X192"/>
  <c r="Y192"/>
  <c r="X193"/>
  <c r="Y193"/>
  <c r="X194"/>
  <c r="Y194"/>
  <c r="X195"/>
  <c r="Y195"/>
  <c r="X196"/>
  <c r="Y196"/>
  <c r="X199"/>
  <c r="Y199"/>
  <c r="Y200" s="1"/>
  <c r="X202"/>
  <c r="X203" s="1"/>
  <c r="Y202"/>
  <c r="Y203" s="1"/>
  <c r="X205"/>
  <c r="X206" s="1"/>
  <c r="Y205"/>
  <c r="Y206" s="1"/>
  <c r="X208"/>
  <c r="X209" s="1"/>
  <c r="Y208"/>
  <c r="Y209" s="1"/>
  <c r="W133"/>
  <c r="S171" i="14" s="1"/>
  <c r="W197" i="11"/>
  <c r="S190" i="14" s="1"/>
  <c r="W200" i="11"/>
  <c r="W203"/>
  <c r="W206"/>
  <c r="W209"/>
  <c r="S244" i="14" s="1"/>
  <c r="V133" i="11"/>
  <c r="V197"/>
  <c r="R190" i="14" s="1"/>
  <c r="V200" i="11"/>
  <c r="V203"/>
  <c r="V206"/>
  <c r="V209"/>
  <c r="R244" i="14" s="1"/>
  <c r="U133" i="11"/>
  <c r="U197"/>
  <c r="Q190" i="14" s="1"/>
  <c r="U200" i="11"/>
  <c r="U203"/>
  <c r="U206"/>
  <c r="U209"/>
  <c r="Q244" i="14" s="1"/>
  <c r="T133" i="11"/>
  <c r="P171" i="14" s="1"/>
  <c r="T197" i="11"/>
  <c r="P190" i="14" s="1"/>
  <c r="T200" i="11"/>
  <c r="T203"/>
  <c r="T206"/>
  <c r="T209"/>
  <c r="P244" i="14" s="1"/>
  <c r="S133" i="11"/>
  <c r="S197"/>
  <c r="O190" i="14" s="1"/>
  <c r="S200" i="11"/>
  <c r="S203"/>
  <c r="S206"/>
  <c r="S209"/>
  <c r="O244" i="14" s="1"/>
  <c r="R133" i="11"/>
  <c r="N171" i="14" s="1"/>
  <c r="R197" i="11"/>
  <c r="N190" i="14" s="1"/>
  <c r="R200" i="11"/>
  <c r="R203"/>
  <c r="R206"/>
  <c r="R209"/>
  <c r="N244" i="14" s="1"/>
  <c r="Q133" i="11"/>
  <c r="M171" i="14" s="1"/>
  <c r="Q197" i="11"/>
  <c r="M190" i="14" s="1"/>
  <c r="Q200" i="11"/>
  <c r="Q203"/>
  <c r="Q206"/>
  <c r="Q209"/>
  <c r="M244" i="14" s="1"/>
  <c r="P133" i="11"/>
  <c r="L171" i="14" s="1"/>
  <c r="P197" i="11"/>
  <c r="L190" i="14" s="1"/>
  <c r="P200" i="11"/>
  <c r="P203"/>
  <c r="P206"/>
  <c r="P209"/>
  <c r="L244" i="14" s="1"/>
  <c r="O133" i="11"/>
  <c r="O197"/>
  <c r="K190" i="14" s="1"/>
  <c r="O200" i="11"/>
  <c r="O203"/>
  <c r="O206"/>
  <c r="O209"/>
  <c r="K244" i="14" s="1"/>
  <c r="N133" i="11"/>
  <c r="J171" i="14" s="1"/>
  <c r="N197" i="11"/>
  <c r="J190" i="14" s="1"/>
  <c r="N200" i="11"/>
  <c r="N203"/>
  <c r="N206"/>
  <c r="N209"/>
  <c r="J244" i="14" s="1"/>
  <c r="M133" i="11"/>
  <c r="I171" i="14" s="1"/>
  <c r="M197" i="11"/>
  <c r="I190" i="14" s="1"/>
  <c r="M200" i="11"/>
  <c r="M203"/>
  <c r="M206"/>
  <c r="M209"/>
  <c r="I244" i="14" s="1"/>
  <c r="L133" i="11"/>
  <c r="H171" i="14" s="1"/>
  <c r="L197" i="11"/>
  <c r="L200"/>
  <c r="L203"/>
  <c r="L206"/>
  <c r="L209"/>
  <c r="H244" i="14" s="1"/>
  <c r="K133" i="11"/>
  <c r="G171" i="14" s="1"/>
  <c r="K197" i="11"/>
  <c r="G190" i="14" s="1"/>
  <c r="K200" i="11"/>
  <c r="K203"/>
  <c r="K206"/>
  <c r="K209"/>
  <c r="G244" i="14" s="1"/>
  <c r="J133" i="11"/>
  <c r="F171" i="14" s="1"/>
  <c r="J197" i="11"/>
  <c r="F190" i="14" s="1"/>
  <c r="J200" i="11"/>
  <c r="J203"/>
  <c r="J206"/>
  <c r="J209"/>
  <c r="F244" i="14" s="1"/>
  <c r="I133" i="11"/>
  <c r="E171" i="14" s="1"/>
  <c r="I197" i="11"/>
  <c r="E190" i="14" s="1"/>
  <c r="I200" i="11"/>
  <c r="I203"/>
  <c r="I206"/>
  <c r="I209"/>
  <c r="E244" i="14" s="1"/>
  <c r="H133" i="11"/>
  <c r="D171" i="14" s="1"/>
  <c r="H197" i="11"/>
  <c r="D190" i="14" s="1"/>
  <c r="H200" i="11"/>
  <c r="H203"/>
  <c r="H206"/>
  <c r="H209"/>
  <c r="D244" i="14" s="1"/>
  <c r="G133" i="11"/>
  <c r="G197"/>
  <c r="C190" i="14" s="1"/>
  <c r="G200" i="11"/>
  <c r="G203"/>
  <c r="G206"/>
  <c r="G209"/>
  <c r="C244" i="14" s="1"/>
  <c r="F133" i="11"/>
  <c r="B171" i="14" s="1"/>
  <c r="F197" i="11"/>
  <c r="B190" i="14" s="1"/>
  <c r="F200" i="11"/>
  <c r="F203"/>
  <c r="F206"/>
  <c r="F209"/>
  <c r="B244" i="14" s="1"/>
  <c r="X7" i="11"/>
  <c r="Y7"/>
  <c r="X8"/>
  <c r="Y8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10"/>
  <c r="X111" s="1"/>
  <c r="Y110"/>
  <c r="Y111" s="1"/>
  <c r="X113"/>
  <c r="X114" s="1"/>
  <c r="Y113"/>
  <c r="X116"/>
  <c r="X117" s="1"/>
  <c r="Y116"/>
  <c r="Y117" s="1"/>
  <c r="X119"/>
  <c r="Y119"/>
  <c r="Y120" s="1"/>
  <c r="W9"/>
  <c r="S10" i="14" s="1"/>
  <c r="W108" i="11"/>
  <c r="S29" i="14" s="1"/>
  <c r="W111" i="11"/>
  <c r="W114"/>
  <c r="W117"/>
  <c r="W120"/>
  <c r="S83" i="14" s="1"/>
  <c r="V9" i="11"/>
  <c r="R10" i="14" s="1"/>
  <c r="V108" i="11"/>
  <c r="R29" i="14" s="1"/>
  <c r="V111" i="11"/>
  <c r="V114"/>
  <c r="V117"/>
  <c r="V120"/>
  <c r="R83" i="14" s="1"/>
  <c r="U9" i="11"/>
  <c r="Q10" i="14" s="1"/>
  <c r="U108" i="11"/>
  <c r="U111"/>
  <c r="U114"/>
  <c r="U117"/>
  <c r="U120"/>
  <c r="Q83" i="14" s="1"/>
  <c r="T9" i="11"/>
  <c r="P10" i="14" s="1"/>
  <c r="T108" i="11"/>
  <c r="P29" i="14" s="1"/>
  <c r="T111" i="11"/>
  <c r="T114"/>
  <c r="T117"/>
  <c r="T120"/>
  <c r="P83" i="14" s="1"/>
  <c r="S9" i="11"/>
  <c r="O10" i="14" s="1"/>
  <c r="S108" i="11"/>
  <c r="O29" i="14" s="1"/>
  <c r="S111" i="11"/>
  <c r="S114"/>
  <c r="S117"/>
  <c r="S120"/>
  <c r="O83" i="14" s="1"/>
  <c r="R9" i="11"/>
  <c r="N10" i="14" s="1"/>
  <c r="R108" i="11"/>
  <c r="N29" i="14" s="1"/>
  <c r="R111" i="11"/>
  <c r="R114"/>
  <c r="R117"/>
  <c r="R120"/>
  <c r="N83" i="14" s="1"/>
  <c r="Q9" i="11"/>
  <c r="M10" i="14" s="1"/>
  <c r="Q108" i="11"/>
  <c r="Q111"/>
  <c r="Q114"/>
  <c r="Q117"/>
  <c r="Q120"/>
  <c r="M83" i="14" s="1"/>
  <c r="P9" i="11"/>
  <c r="L10" i="14" s="1"/>
  <c r="P108" i="11"/>
  <c r="L29" i="14" s="1"/>
  <c r="P111" i="11"/>
  <c r="P114"/>
  <c r="P117"/>
  <c r="P120"/>
  <c r="L83" i="14" s="1"/>
  <c r="O9" i="11"/>
  <c r="O108"/>
  <c r="K29" i="14" s="1"/>
  <c r="O111" i="11"/>
  <c r="O114"/>
  <c r="O117"/>
  <c r="O120"/>
  <c r="K83" i="14" s="1"/>
  <c r="N9" i="11"/>
  <c r="N108"/>
  <c r="J29" i="14" s="1"/>
  <c r="N111" i="11"/>
  <c r="N114"/>
  <c r="N117"/>
  <c r="N120"/>
  <c r="J83" i="14" s="1"/>
  <c r="M9" i="11"/>
  <c r="I10" i="14" s="1"/>
  <c r="M108" i="11"/>
  <c r="I29" i="14" s="1"/>
  <c r="M111" i="11"/>
  <c r="M114"/>
  <c r="M117"/>
  <c r="M120"/>
  <c r="I83" i="14" s="1"/>
  <c r="L9" i="11"/>
  <c r="H10" i="14" s="1"/>
  <c r="L108" i="11"/>
  <c r="H29" i="14" s="1"/>
  <c r="L111" i="11"/>
  <c r="L114"/>
  <c r="L117"/>
  <c r="L120"/>
  <c r="H83" i="14" s="1"/>
  <c r="K9" i="11"/>
  <c r="G10" i="14" s="1"/>
  <c r="K108" i="11"/>
  <c r="G29" i="14" s="1"/>
  <c r="K111" i="11"/>
  <c r="K114"/>
  <c r="K117"/>
  <c r="K120"/>
  <c r="G83" i="14" s="1"/>
  <c r="J9" i="11"/>
  <c r="F10" i="14" s="1"/>
  <c r="J108" i="11"/>
  <c r="F29" i="14" s="1"/>
  <c r="J111" i="11"/>
  <c r="J114"/>
  <c r="J117"/>
  <c r="J120"/>
  <c r="F83" i="14" s="1"/>
  <c r="I9" i="11"/>
  <c r="E10" i="14" s="1"/>
  <c r="I108" i="11"/>
  <c r="I111"/>
  <c r="I114"/>
  <c r="I117"/>
  <c r="I120"/>
  <c r="E83" i="14" s="1"/>
  <c r="H9" i="11"/>
  <c r="D10" i="14" s="1"/>
  <c r="H108" i="11"/>
  <c r="H111"/>
  <c r="H114"/>
  <c r="H117"/>
  <c r="H120"/>
  <c r="D83" i="14" s="1"/>
  <c r="G9" i="11"/>
  <c r="G108"/>
  <c r="C29" i="14" s="1"/>
  <c r="G111" i="11"/>
  <c r="G114"/>
  <c r="G117"/>
  <c r="G120"/>
  <c r="C83" i="14" s="1"/>
  <c r="F9" i="11"/>
  <c r="B10" i="14" s="1"/>
  <c r="F108" i="11"/>
  <c r="F111"/>
  <c r="F114"/>
  <c r="F117"/>
  <c r="F120"/>
  <c r="B83" i="14" s="1"/>
  <c r="X217" i="10"/>
  <c r="Y217"/>
  <c r="X218"/>
  <c r="Y218"/>
  <c r="X221"/>
  <c r="Y221"/>
  <c r="X222"/>
  <c r="Y222"/>
  <c r="X223"/>
  <c r="Y223"/>
  <c r="X224"/>
  <c r="Y224"/>
  <c r="X225"/>
  <c r="Y225"/>
  <c r="X226"/>
  <c r="Y226"/>
  <c r="X227"/>
  <c r="Z227" s="1"/>
  <c r="Y227"/>
  <c r="X228"/>
  <c r="Y228"/>
  <c r="X229"/>
  <c r="Z229" s="1"/>
  <c r="Y229"/>
  <c r="X230"/>
  <c r="Y230"/>
  <c r="X231"/>
  <c r="Y231"/>
  <c r="X232"/>
  <c r="Y232"/>
  <c r="X233"/>
  <c r="Z233" s="1"/>
  <c r="Y233"/>
  <c r="X234"/>
  <c r="Y234"/>
  <c r="X235"/>
  <c r="Y235"/>
  <c r="X236"/>
  <c r="Y236"/>
  <c r="X237"/>
  <c r="Y237"/>
  <c r="X238"/>
  <c r="Y238"/>
  <c r="X239"/>
  <c r="Z239" s="1"/>
  <c r="Y239"/>
  <c r="X240"/>
  <c r="Y240"/>
  <c r="X241"/>
  <c r="Z241" s="1"/>
  <c r="Y241"/>
  <c r="X242"/>
  <c r="Y242"/>
  <c r="X243"/>
  <c r="Y243"/>
  <c r="X244"/>
  <c r="Y244"/>
  <c r="X245"/>
  <c r="Z245" s="1"/>
  <c r="Y245"/>
  <c r="X246"/>
  <c r="Y246"/>
  <c r="X247"/>
  <c r="Y247"/>
  <c r="X248"/>
  <c r="Y248"/>
  <c r="X249"/>
  <c r="Y249"/>
  <c r="X250"/>
  <c r="Y250"/>
  <c r="X251"/>
  <c r="Z251" s="1"/>
  <c r="Y251"/>
  <c r="X252"/>
  <c r="Y252"/>
  <c r="X253"/>
  <c r="Z253" s="1"/>
  <c r="Y253"/>
  <c r="X254"/>
  <c r="Y254"/>
  <c r="X255"/>
  <c r="Y255"/>
  <c r="X256"/>
  <c r="Y256"/>
  <c r="X257"/>
  <c r="Y257"/>
  <c r="X258"/>
  <c r="Y258"/>
  <c r="X259"/>
  <c r="Y259"/>
  <c r="X260"/>
  <c r="Y260"/>
  <c r="X261"/>
  <c r="Z261" s="1"/>
  <c r="Y261"/>
  <c r="X262"/>
  <c r="Y262"/>
  <c r="X263"/>
  <c r="Y263"/>
  <c r="X264"/>
  <c r="Z264" s="1"/>
  <c r="Y264"/>
  <c r="X265"/>
  <c r="Z265" s="1"/>
  <c r="Y265"/>
  <c r="X266"/>
  <c r="Y266"/>
  <c r="X267"/>
  <c r="Y267"/>
  <c r="X268"/>
  <c r="Y268"/>
  <c r="X269"/>
  <c r="Y269"/>
  <c r="X270"/>
  <c r="Y270"/>
  <c r="X271"/>
  <c r="Y271"/>
  <c r="X272"/>
  <c r="Y272"/>
  <c r="X273"/>
  <c r="Y273"/>
  <c r="X274"/>
  <c r="Y274"/>
  <c r="X275"/>
  <c r="Y275"/>
  <c r="X276"/>
  <c r="Z276" s="1"/>
  <c r="Y276"/>
  <c r="X277"/>
  <c r="Z277" s="1"/>
  <c r="Y277"/>
  <c r="X278"/>
  <c r="Y278"/>
  <c r="X279"/>
  <c r="Y279"/>
  <c r="X280"/>
  <c r="Y280"/>
  <c r="X281"/>
  <c r="Z281" s="1"/>
  <c r="Y281"/>
  <c r="X282"/>
  <c r="Y282"/>
  <c r="X283"/>
  <c r="Y283"/>
  <c r="X284"/>
  <c r="Y284"/>
  <c r="X285"/>
  <c r="Y285"/>
  <c r="X286"/>
  <c r="Y286"/>
  <c r="X287"/>
  <c r="Z287" s="1"/>
  <c r="Y287"/>
  <c r="X288"/>
  <c r="Z288" s="1"/>
  <c r="Y288"/>
  <c r="X289"/>
  <c r="Z289" s="1"/>
  <c r="Y289"/>
  <c r="X290"/>
  <c r="Y290"/>
  <c r="X291"/>
  <c r="Y291"/>
  <c r="X292"/>
  <c r="Y292"/>
  <c r="X293"/>
  <c r="Y293"/>
  <c r="X294"/>
  <c r="Y294"/>
  <c r="X295"/>
  <c r="Y295"/>
  <c r="X296"/>
  <c r="Y296"/>
  <c r="X297"/>
  <c r="Y297"/>
  <c r="X298"/>
  <c r="Z298" s="1"/>
  <c r="Y298"/>
  <c r="X299"/>
  <c r="Z299" s="1"/>
  <c r="Y299"/>
  <c r="X300"/>
  <c r="Z300" s="1"/>
  <c r="Y300"/>
  <c r="X301"/>
  <c r="Z301" s="1"/>
  <c r="Y301"/>
  <c r="X302"/>
  <c r="Y302"/>
  <c r="X303"/>
  <c r="Y303"/>
  <c r="X304"/>
  <c r="Y304"/>
  <c r="X305"/>
  <c r="Z305" s="1"/>
  <c r="Y305"/>
  <c r="X306"/>
  <c r="Y306"/>
  <c r="X307"/>
  <c r="Y307"/>
  <c r="X308"/>
  <c r="Y308"/>
  <c r="X309"/>
  <c r="Z309" s="1"/>
  <c r="Y309"/>
  <c r="X310"/>
  <c r="Z310" s="1"/>
  <c r="Y310"/>
  <c r="X311"/>
  <c r="Z311" s="1"/>
  <c r="Y311"/>
  <c r="X312"/>
  <c r="Z312" s="1"/>
  <c r="Y312"/>
  <c r="X313"/>
  <c r="Y313"/>
  <c r="X314"/>
  <c r="Y314"/>
  <c r="X315"/>
  <c r="Y315"/>
  <c r="X316"/>
  <c r="Y316"/>
  <c r="X317"/>
  <c r="Z317" s="1"/>
  <c r="Y317"/>
  <c r="X318"/>
  <c r="Y318"/>
  <c r="X319"/>
  <c r="Y319"/>
  <c r="X320"/>
  <c r="Y320"/>
  <c r="X321"/>
  <c r="Y321"/>
  <c r="X324"/>
  <c r="X325" s="1"/>
  <c r="Y324"/>
  <c r="Y325" s="1"/>
  <c r="X327"/>
  <c r="Y327"/>
  <c r="Y328" s="1"/>
  <c r="X330"/>
  <c r="Y330"/>
  <c r="Y331" s="1"/>
  <c r="X333"/>
  <c r="X334" s="1"/>
  <c r="Y333"/>
  <c r="Y334" s="1"/>
  <c r="W219"/>
  <c r="S331" i="14" s="1"/>
  <c r="W322" i="10"/>
  <c r="S350" i="14" s="1"/>
  <c r="W325" i="10"/>
  <c r="W328"/>
  <c r="W331"/>
  <c r="W334"/>
  <c r="S404" i="14" s="1"/>
  <c r="V219" i="10"/>
  <c r="R331" i="14" s="1"/>
  <c r="V322" i="10"/>
  <c r="R350" i="14" s="1"/>
  <c r="V325" i="10"/>
  <c r="V328"/>
  <c r="V331"/>
  <c r="V334"/>
  <c r="R404" i="14" s="1"/>
  <c r="U219" i="10"/>
  <c r="Q331" i="14" s="1"/>
  <c r="U322" i="10"/>
  <c r="Q350" i="14" s="1"/>
  <c r="U325" i="10"/>
  <c r="U328"/>
  <c r="U331"/>
  <c r="U334"/>
  <c r="Q404" i="14" s="1"/>
  <c r="T219" i="10"/>
  <c r="P331" i="14" s="1"/>
  <c r="T322" i="10"/>
  <c r="P350" i="14" s="1"/>
  <c r="T325" i="10"/>
  <c r="T328"/>
  <c r="T331"/>
  <c r="T334"/>
  <c r="P404" i="14" s="1"/>
  <c r="S219" i="10"/>
  <c r="O331" i="14" s="1"/>
  <c r="S322" i="10"/>
  <c r="O350" i="14" s="1"/>
  <c r="S325" i="10"/>
  <c r="S328"/>
  <c r="S331"/>
  <c r="S334"/>
  <c r="O404" i="14" s="1"/>
  <c r="R219" i="10"/>
  <c r="R322"/>
  <c r="N350" i="14" s="1"/>
  <c r="R325" i="10"/>
  <c r="R328"/>
  <c r="R331"/>
  <c r="R334"/>
  <c r="N404" i="14" s="1"/>
  <c r="Q219" i="10"/>
  <c r="Q322"/>
  <c r="M350" i="14" s="1"/>
  <c r="Q325" i="10"/>
  <c r="Q328"/>
  <c r="Q331"/>
  <c r="Q334"/>
  <c r="M404" i="14" s="1"/>
  <c r="P219" i="10"/>
  <c r="L331" i="14" s="1"/>
  <c r="P322" i="10"/>
  <c r="L350" i="14" s="1"/>
  <c r="P325" i="10"/>
  <c r="P328"/>
  <c r="P331"/>
  <c r="P334"/>
  <c r="L404" i="14" s="1"/>
  <c r="O219" i="10"/>
  <c r="K331" i="14" s="1"/>
  <c r="O322" i="10"/>
  <c r="K350" i="14" s="1"/>
  <c r="O325" i="10"/>
  <c r="O328"/>
  <c r="O331"/>
  <c r="O334"/>
  <c r="K404" i="14" s="1"/>
  <c r="N219" i="10"/>
  <c r="J331" i="14" s="1"/>
  <c r="N322" i="10"/>
  <c r="J350" i="14" s="1"/>
  <c r="N325" i="10"/>
  <c r="N328"/>
  <c r="N331"/>
  <c r="N334"/>
  <c r="J404" i="14" s="1"/>
  <c r="M219" i="10"/>
  <c r="I331" i="14" s="1"/>
  <c r="M322" i="10"/>
  <c r="I350" i="14" s="1"/>
  <c r="M325" i="10"/>
  <c r="M328"/>
  <c r="M331"/>
  <c r="M334"/>
  <c r="I404" i="14" s="1"/>
  <c r="L219" i="10"/>
  <c r="H331" i="14" s="1"/>
  <c r="L322" i="10"/>
  <c r="H350" i="14" s="1"/>
  <c r="L325" i="10"/>
  <c r="L328"/>
  <c r="L331"/>
  <c r="L334"/>
  <c r="H404" i="14" s="1"/>
  <c r="K219" i="10"/>
  <c r="G331" i="14" s="1"/>
  <c r="K322" i="10"/>
  <c r="G350" i="14" s="1"/>
  <c r="K325" i="10"/>
  <c r="K328"/>
  <c r="K331"/>
  <c r="K334"/>
  <c r="G404" i="14" s="1"/>
  <c r="J219" i="10"/>
  <c r="F331" i="14" s="1"/>
  <c r="J322" i="10"/>
  <c r="F350" i="14" s="1"/>
  <c r="J325" i="10"/>
  <c r="J328"/>
  <c r="J331"/>
  <c r="J334"/>
  <c r="F404" i="14" s="1"/>
  <c r="I219" i="10"/>
  <c r="I322"/>
  <c r="E350" i="14" s="1"/>
  <c r="I325" i="10"/>
  <c r="I328"/>
  <c r="I331"/>
  <c r="I334"/>
  <c r="E404" i="14" s="1"/>
  <c r="H219" i="10"/>
  <c r="D331" i="14" s="1"/>
  <c r="H322" i="10"/>
  <c r="D350" i="14" s="1"/>
  <c r="H325" i="10"/>
  <c r="H328"/>
  <c r="H331"/>
  <c r="H334"/>
  <c r="D404" i="14" s="1"/>
  <c r="G219" i="10"/>
  <c r="C331" i="14" s="1"/>
  <c r="G322" i="10"/>
  <c r="C350" i="14" s="1"/>
  <c r="G325" i="10"/>
  <c r="G328"/>
  <c r="G331"/>
  <c r="G334"/>
  <c r="C404" i="14" s="1"/>
  <c r="F219" i="10"/>
  <c r="F322"/>
  <c r="B350" i="14" s="1"/>
  <c r="F325" i="10"/>
  <c r="F328"/>
  <c r="F331"/>
  <c r="F334"/>
  <c r="B404" i="14" s="1"/>
  <c r="X134" i="10"/>
  <c r="Y134"/>
  <c r="Y135" s="1"/>
  <c r="X137"/>
  <c r="Y137"/>
  <c r="X138"/>
  <c r="Y138"/>
  <c r="X139"/>
  <c r="Y139"/>
  <c r="X140"/>
  <c r="Z140" s="1"/>
  <c r="Y140"/>
  <c r="X141"/>
  <c r="Y141"/>
  <c r="X142"/>
  <c r="Y142"/>
  <c r="X143"/>
  <c r="Z143" s="1"/>
  <c r="Y143"/>
  <c r="X144"/>
  <c r="Y144"/>
  <c r="X145"/>
  <c r="Y145"/>
  <c r="X146"/>
  <c r="Y146"/>
  <c r="X147"/>
  <c r="Y147"/>
  <c r="X148"/>
  <c r="Y148"/>
  <c r="X149"/>
  <c r="Y149"/>
  <c r="X150"/>
  <c r="Y150"/>
  <c r="X151"/>
  <c r="Y151"/>
  <c r="X152"/>
  <c r="Z152" s="1"/>
  <c r="Y152"/>
  <c r="X153"/>
  <c r="Y153"/>
  <c r="X154"/>
  <c r="Z154" s="1"/>
  <c r="Y154"/>
  <c r="X155"/>
  <c r="Z155" s="1"/>
  <c r="Y155"/>
  <c r="X156"/>
  <c r="Y156"/>
  <c r="X157"/>
  <c r="Y157"/>
  <c r="X158"/>
  <c r="Y158"/>
  <c r="X159"/>
  <c r="Y159"/>
  <c r="X160"/>
  <c r="Y160"/>
  <c r="X161"/>
  <c r="Y161"/>
  <c r="X162"/>
  <c r="Y162"/>
  <c r="X163"/>
  <c r="Y163"/>
  <c r="X164"/>
  <c r="Z164" s="1"/>
  <c r="Y164"/>
  <c r="X165"/>
  <c r="Z165" s="1"/>
  <c r="Y165"/>
  <c r="X166"/>
  <c r="Z166" s="1"/>
  <c r="Y166"/>
  <c r="X167"/>
  <c r="Z167" s="1"/>
  <c r="Y167"/>
  <c r="X168"/>
  <c r="Z168" s="1"/>
  <c r="Y168"/>
  <c r="X169"/>
  <c r="Y16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Z178" s="1"/>
  <c r="Y178"/>
  <c r="X179"/>
  <c r="Z179" s="1"/>
  <c r="Y179"/>
  <c r="X180"/>
  <c r="Z180" s="1"/>
  <c r="Y180"/>
  <c r="X181"/>
  <c r="Y181"/>
  <c r="X182"/>
  <c r="Y182"/>
  <c r="X183"/>
  <c r="Y183"/>
  <c r="X184"/>
  <c r="Y184"/>
  <c r="X185"/>
  <c r="Y185"/>
  <c r="X186"/>
  <c r="Y186"/>
  <c r="X187"/>
  <c r="Y187"/>
  <c r="X188"/>
  <c r="Y188"/>
  <c r="X189"/>
  <c r="Y189"/>
  <c r="X190"/>
  <c r="Z190" s="1"/>
  <c r="Y190"/>
  <c r="X191"/>
  <c r="Z191" s="1"/>
  <c r="Y191"/>
  <c r="X192"/>
  <c r="Z192" s="1"/>
  <c r="Y192"/>
  <c r="X193"/>
  <c r="Y193"/>
  <c r="X196"/>
  <c r="X197" s="1"/>
  <c r="Y196"/>
  <c r="Y197" s="1"/>
  <c r="X199"/>
  <c r="Y199"/>
  <c r="Y200" s="1"/>
  <c r="X202"/>
  <c r="Y202"/>
  <c r="Y203" s="1"/>
  <c r="X205"/>
  <c r="X206" s="1"/>
  <c r="Y205"/>
  <c r="Y206" s="1"/>
  <c r="W135"/>
  <c r="S170" i="14" s="1"/>
  <c r="W194" i="10"/>
  <c r="W197"/>
  <c r="W200"/>
  <c r="W203"/>
  <c r="W206"/>
  <c r="S243" i="14" s="1"/>
  <c r="V135" i="10"/>
  <c r="V194"/>
  <c r="R189" i="14" s="1"/>
  <c r="V197" i="10"/>
  <c r="V200"/>
  <c r="V203"/>
  <c r="V206"/>
  <c r="R243" i="14" s="1"/>
  <c r="U135" i="10"/>
  <c r="Q170" i="14" s="1"/>
  <c r="U194" i="10"/>
  <c r="U197"/>
  <c r="U200"/>
  <c r="U203"/>
  <c r="U206"/>
  <c r="Q243" i="14" s="1"/>
  <c r="T135" i="10"/>
  <c r="P170" i="14" s="1"/>
  <c r="T194" i="10"/>
  <c r="P189" i="14" s="1"/>
  <c r="T197" i="10"/>
  <c r="T200"/>
  <c r="T203"/>
  <c r="T206"/>
  <c r="P243" i="14" s="1"/>
  <c r="S135" i="10"/>
  <c r="O170" i="14" s="1"/>
  <c r="S194" i="10"/>
  <c r="O189" i="14" s="1"/>
  <c r="S197" i="10"/>
  <c r="S200"/>
  <c r="S203"/>
  <c r="S206"/>
  <c r="O243" i="14" s="1"/>
  <c r="R135" i="10"/>
  <c r="N170" i="14" s="1"/>
  <c r="R194" i="10"/>
  <c r="N189" i="14" s="1"/>
  <c r="R197" i="10"/>
  <c r="R200"/>
  <c r="R203"/>
  <c r="R206"/>
  <c r="N243" i="14" s="1"/>
  <c r="Q135" i="10"/>
  <c r="M170" i="14" s="1"/>
  <c r="Q194" i="10"/>
  <c r="M189" i="14" s="1"/>
  <c r="Q197" i="10"/>
  <c r="Q200"/>
  <c r="Q203"/>
  <c r="Q206"/>
  <c r="M243" i="14" s="1"/>
  <c r="P135" i="10"/>
  <c r="P194"/>
  <c r="L189" i="14" s="1"/>
  <c r="P197" i="10"/>
  <c r="P200"/>
  <c r="P203"/>
  <c r="P206"/>
  <c r="L243" i="14" s="1"/>
  <c r="O135" i="10"/>
  <c r="K170" i="14" s="1"/>
  <c r="O194" i="10"/>
  <c r="O197"/>
  <c r="O200"/>
  <c r="O203"/>
  <c r="O206"/>
  <c r="K243" i="14" s="1"/>
  <c r="N135" i="10"/>
  <c r="J170" i="14" s="1"/>
  <c r="N194" i="10"/>
  <c r="J189" i="14" s="1"/>
  <c r="N197" i="10"/>
  <c r="N200"/>
  <c r="N203"/>
  <c r="N206"/>
  <c r="J243" i="14" s="1"/>
  <c r="M135" i="10"/>
  <c r="I170" i="14" s="1"/>
  <c r="M194" i="10"/>
  <c r="I189" i="14" s="1"/>
  <c r="M197" i="10"/>
  <c r="M200"/>
  <c r="M203"/>
  <c r="M206"/>
  <c r="I243" i="14" s="1"/>
  <c r="L135" i="10"/>
  <c r="H170" i="14" s="1"/>
  <c r="L194" i="10"/>
  <c r="H189" i="14" s="1"/>
  <c r="L197" i="10"/>
  <c r="L200"/>
  <c r="L203"/>
  <c r="L206"/>
  <c r="H243" i="14" s="1"/>
  <c r="K135" i="10"/>
  <c r="G170" i="14" s="1"/>
  <c r="K194" i="10"/>
  <c r="G189" i="14" s="1"/>
  <c r="K197" i="10"/>
  <c r="K200"/>
  <c r="K203"/>
  <c r="K206"/>
  <c r="G243" i="14" s="1"/>
  <c r="J135" i="10"/>
  <c r="J194"/>
  <c r="F189" i="14" s="1"/>
  <c r="J197" i="10"/>
  <c r="J200"/>
  <c r="J203"/>
  <c r="J206"/>
  <c r="F243" i="14" s="1"/>
  <c r="I135" i="10"/>
  <c r="I194"/>
  <c r="I197"/>
  <c r="I200"/>
  <c r="I203"/>
  <c r="I206"/>
  <c r="E243" i="14" s="1"/>
  <c r="H135" i="10"/>
  <c r="D170" i="14" s="1"/>
  <c r="H194" i="10"/>
  <c r="D189" i="14" s="1"/>
  <c r="H197" i="10"/>
  <c r="H200"/>
  <c r="H203"/>
  <c r="H206"/>
  <c r="D243" i="14" s="1"/>
  <c r="G135" i="10"/>
  <c r="C170" i="14" s="1"/>
  <c r="G194" i="10"/>
  <c r="G197"/>
  <c r="G200"/>
  <c r="G203"/>
  <c r="G206"/>
  <c r="C243" i="14" s="1"/>
  <c r="F135" i="10"/>
  <c r="B170" i="14" s="1"/>
  <c r="F194" i="10"/>
  <c r="B189" i="14" s="1"/>
  <c r="F197" i="10"/>
  <c r="F200"/>
  <c r="F203"/>
  <c r="F206"/>
  <c r="B243" i="14" s="1"/>
  <c r="X7" i="10"/>
  <c r="Y7"/>
  <c r="X8"/>
  <c r="Y8"/>
  <c r="X11"/>
  <c r="Y11"/>
  <c r="X12"/>
  <c r="Y12"/>
  <c r="X13"/>
  <c r="Y13"/>
  <c r="X14"/>
  <c r="Y14"/>
  <c r="X15"/>
  <c r="Y15"/>
  <c r="X16"/>
  <c r="Y16"/>
  <c r="X17"/>
  <c r="Y17"/>
  <c r="X18"/>
  <c r="Z18" s="1"/>
  <c r="Y18"/>
  <c r="X19"/>
  <c r="Z19" s="1"/>
  <c r="Y19"/>
  <c r="X20"/>
  <c r="Z20" s="1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Z30" s="1"/>
  <c r="Y30"/>
  <c r="X31"/>
  <c r="Z31" s="1"/>
  <c r="Y31"/>
  <c r="X32"/>
  <c r="Z32" s="1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Z42" s="1"/>
  <c r="Y42"/>
  <c r="X43"/>
  <c r="Z43" s="1"/>
  <c r="Y43"/>
  <c r="X44"/>
  <c r="Z44" s="1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Z54" s="1"/>
  <c r="Y54"/>
  <c r="X55"/>
  <c r="Z55" s="1"/>
  <c r="Y55"/>
  <c r="X56"/>
  <c r="Z56" s="1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Z66" s="1"/>
  <c r="Y66"/>
  <c r="X67"/>
  <c r="Z67" s="1"/>
  <c r="Y67"/>
  <c r="X68"/>
  <c r="Z68" s="1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Z78" s="1"/>
  <c r="Y78"/>
  <c r="X79"/>
  <c r="Z79" s="1"/>
  <c r="Y79"/>
  <c r="X80"/>
  <c r="Z80" s="1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Z89" s="1"/>
  <c r="Y89"/>
  <c r="X90"/>
  <c r="Z90" s="1"/>
  <c r="Y90"/>
  <c r="X91"/>
  <c r="Z91" s="1"/>
  <c r="Y91"/>
  <c r="X92"/>
  <c r="Z92" s="1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Z102" s="1"/>
  <c r="Y102"/>
  <c r="X103"/>
  <c r="Z103" s="1"/>
  <c r="Y103"/>
  <c r="X104"/>
  <c r="Z104" s="1"/>
  <c r="Y104"/>
  <c r="X105"/>
  <c r="Y105"/>
  <c r="X106"/>
  <c r="Y106"/>
  <c r="X107"/>
  <c r="Y107"/>
  <c r="X108"/>
  <c r="Y108"/>
  <c r="X109"/>
  <c r="Y109"/>
  <c r="X112"/>
  <c r="X113" s="1"/>
  <c r="Y112"/>
  <c r="X115"/>
  <c r="X116" s="1"/>
  <c r="Y115"/>
  <c r="Y116" s="1"/>
  <c r="X118"/>
  <c r="X119" s="1"/>
  <c r="Y118"/>
  <c r="Y119" s="1"/>
  <c r="X121"/>
  <c r="Y121"/>
  <c r="Y122" s="1"/>
  <c r="W9"/>
  <c r="W110"/>
  <c r="S28" i="14" s="1"/>
  <c r="W113" i="10"/>
  <c r="W116"/>
  <c r="W119"/>
  <c r="W122"/>
  <c r="S82" i="14" s="1"/>
  <c r="V9" i="10"/>
  <c r="R9" i="14" s="1"/>
  <c r="V110" i="10"/>
  <c r="R28" i="14" s="1"/>
  <c r="V113" i="10"/>
  <c r="V116"/>
  <c r="V119"/>
  <c r="V122"/>
  <c r="R82" i="14" s="1"/>
  <c r="U9" i="10"/>
  <c r="Q9" i="14" s="1"/>
  <c r="U110" i="10"/>
  <c r="U113"/>
  <c r="U116"/>
  <c r="U119"/>
  <c r="U122"/>
  <c r="Q82" i="14" s="1"/>
  <c r="T9" i="10"/>
  <c r="T110"/>
  <c r="P28" i="14" s="1"/>
  <c r="T113" i="10"/>
  <c r="T116"/>
  <c r="T119"/>
  <c r="T122"/>
  <c r="P82" i="14" s="1"/>
  <c r="S9" i="10"/>
  <c r="O9" i="14" s="1"/>
  <c r="S110" i="10"/>
  <c r="O28" i="14" s="1"/>
  <c r="S113" i="10"/>
  <c r="S116"/>
  <c r="S119"/>
  <c r="S122"/>
  <c r="O82" i="14" s="1"/>
  <c r="R9" i="10"/>
  <c r="N9" i="14" s="1"/>
  <c r="R110" i="10"/>
  <c r="R113"/>
  <c r="R116"/>
  <c r="R119"/>
  <c r="R122"/>
  <c r="N82" i="14" s="1"/>
  <c r="Q9" i="10"/>
  <c r="M9" i="14" s="1"/>
  <c r="Q110" i="10"/>
  <c r="M28" i="14" s="1"/>
  <c r="Q113" i="10"/>
  <c r="Q116"/>
  <c r="Q119"/>
  <c r="Q122"/>
  <c r="M82" i="14" s="1"/>
  <c r="P9" i="10"/>
  <c r="L9" i="14" s="1"/>
  <c r="P110" i="10"/>
  <c r="L28" i="14" s="1"/>
  <c r="P113" i="10"/>
  <c r="P116"/>
  <c r="P119"/>
  <c r="P122"/>
  <c r="L82" i="14" s="1"/>
  <c r="O9" i="10"/>
  <c r="K9" i="14" s="1"/>
  <c r="O110" i="10"/>
  <c r="K28" i="14" s="1"/>
  <c r="O113" i="10"/>
  <c r="O116"/>
  <c r="O119"/>
  <c r="O122"/>
  <c r="K82" i="14" s="1"/>
  <c r="N9" i="10"/>
  <c r="J9" i="14" s="1"/>
  <c r="N110" i="10"/>
  <c r="N113"/>
  <c r="N116"/>
  <c r="N119"/>
  <c r="N122"/>
  <c r="J82" i="14" s="1"/>
  <c r="M9" i="10"/>
  <c r="I9" i="14" s="1"/>
  <c r="M110" i="10"/>
  <c r="I28" i="14" s="1"/>
  <c r="M113" i="10"/>
  <c r="M116"/>
  <c r="M119"/>
  <c r="M122"/>
  <c r="I82" i="14" s="1"/>
  <c r="L9" i="10"/>
  <c r="L110"/>
  <c r="H28" i="14" s="1"/>
  <c r="L113" i="10"/>
  <c r="L116"/>
  <c r="L119"/>
  <c r="L122"/>
  <c r="H82" i="14" s="1"/>
  <c r="K9" i="10"/>
  <c r="G9" i="14" s="1"/>
  <c r="K110" i="10"/>
  <c r="G28" i="14" s="1"/>
  <c r="K113" i="10"/>
  <c r="K116"/>
  <c r="K119"/>
  <c r="K122"/>
  <c r="G82" i="14" s="1"/>
  <c r="J9" i="10"/>
  <c r="F9" i="14" s="1"/>
  <c r="J110" i="10"/>
  <c r="F28" i="14" s="1"/>
  <c r="J113" i="10"/>
  <c r="J116"/>
  <c r="J119"/>
  <c r="J122"/>
  <c r="F82" i="14" s="1"/>
  <c r="I9" i="10"/>
  <c r="E9" i="14" s="1"/>
  <c r="I110" i="10"/>
  <c r="E28" i="14" s="1"/>
  <c r="I113" i="10"/>
  <c r="I116"/>
  <c r="I119"/>
  <c r="I122"/>
  <c r="E82" i="14" s="1"/>
  <c r="H9" i="10"/>
  <c r="H110"/>
  <c r="D28" i="14" s="1"/>
  <c r="H113" i="10"/>
  <c r="H116"/>
  <c r="H119"/>
  <c r="H122"/>
  <c r="D82" i="14" s="1"/>
  <c r="G9" i="10"/>
  <c r="C9" i="14" s="1"/>
  <c r="G110" i="10"/>
  <c r="C28" i="14" s="1"/>
  <c r="G113" i="10"/>
  <c r="G116"/>
  <c r="G119"/>
  <c r="G122"/>
  <c r="C82" i="14" s="1"/>
  <c r="F9" i="10"/>
  <c r="B9" i="14" s="1"/>
  <c r="F110" i="10"/>
  <c r="B28" i="14" s="1"/>
  <c r="F113" i="10"/>
  <c r="F116"/>
  <c r="F119"/>
  <c r="F122"/>
  <c r="B82" i="14" s="1"/>
  <c r="X208" i="9"/>
  <c r="Y208"/>
  <c r="X209"/>
  <c r="Y209"/>
  <c r="X210"/>
  <c r="Y210"/>
  <c r="X211"/>
  <c r="Y211"/>
  <c r="X214"/>
  <c r="Y214"/>
  <c r="X215"/>
  <c r="Y215"/>
  <c r="X216"/>
  <c r="Y216"/>
  <c r="X217"/>
  <c r="Y217"/>
  <c r="X218"/>
  <c r="Y218"/>
  <c r="X219"/>
  <c r="Y219"/>
  <c r="X220"/>
  <c r="Y220"/>
  <c r="X221"/>
  <c r="Y221"/>
  <c r="X222"/>
  <c r="Y222"/>
  <c r="X223"/>
  <c r="Z223" s="1"/>
  <c r="Y223"/>
  <c r="X224"/>
  <c r="Z224" s="1"/>
  <c r="Y224"/>
  <c r="X225"/>
  <c r="Y225"/>
  <c r="X226"/>
  <c r="Y226"/>
  <c r="X227"/>
  <c r="Y227"/>
  <c r="X228"/>
  <c r="Y228"/>
  <c r="X229"/>
  <c r="Y229"/>
  <c r="X230"/>
  <c r="Y230"/>
  <c r="X231"/>
  <c r="Y231"/>
  <c r="X232"/>
  <c r="Y232"/>
  <c r="X233"/>
  <c r="Y233"/>
  <c r="X234"/>
  <c r="Y234"/>
  <c r="X235"/>
  <c r="Z235" s="1"/>
  <c r="Y235"/>
  <c r="X236"/>
  <c r="Z236" s="1"/>
  <c r="Y236"/>
  <c r="X237"/>
  <c r="Y237"/>
  <c r="X238"/>
  <c r="Y238"/>
  <c r="X239"/>
  <c r="Y239"/>
  <c r="X240"/>
  <c r="Y240"/>
  <c r="X241"/>
  <c r="Y241"/>
  <c r="X242"/>
  <c r="Y242"/>
  <c r="X243"/>
  <c r="Y243"/>
  <c r="X244"/>
  <c r="Y244"/>
  <c r="X245"/>
  <c r="Y245"/>
  <c r="X246"/>
  <c r="Y246"/>
  <c r="X247"/>
  <c r="Z247" s="1"/>
  <c r="Y247"/>
  <c r="X248"/>
  <c r="Z248" s="1"/>
  <c r="Y248"/>
  <c r="X249"/>
  <c r="Y249"/>
  <c r="X250"/>
  <c r="Y250"/>
  <c r="X251"/>
  <c r="Y251"/>
  <c r="X252"/>
  <c r="Y252"/>
  <c r="X253"/>
  <c r="Y253"/>
  <c r="X254"/>
  <c r="Y254"/>
  <c r="X255"/>
  <c r="Y255"/>
  <c r="X256"/>
  <c r="Y256"/>
  <c r="X257"/>
  <c r="Y257"/>
  <c r="X258"/>
  <c r="Y258"/>
  <c r="X259"/>
  <c r="Z259" s="1"/>
  <c r="Y259"/>
  <c r="X260"/>
  <c r="Y260"/>
  <c r="X261"/>
  <c r="Y261"/>
  <c r="X262"/>
  <c r="Y262"/>
  <c r="X263"/>
  <c r="Y263"/>
  <c r="X264"/>
  <c r="Y264"/>
  <c r="X265"/>
  <c r="Y265"/>
  <c r="X266"/>
  <c r="Y266"/>
  <c r="X267"/>
  <c r="Y267"/>
  <c r="X268"/>
  <c r="Y268"/>
  <c r="X269"/>
  <c r="Y269"/>
  <c r="X270"/>
  <c r="Y270"/>
  <c r="X271"/>
  <c r="Y271"/>
  <c r="X272"/>
  <c r="Z272" s="1"/>
  <c r="Y272"/>
  <c r="X273"/>
  <c r="Y273"/>
  <c r="X274"/>
  <c r="Y274"/>
  <c r="X275"/>
  <c r="Y275"/>
  <c r="X276"/>
  <c r="Y276"/>
  <c r="X277"/>
  <c r="Y277"/>
  <c r="X278"/>
  <c r="Y278"/>
  <c r="X279"/>
  <c r="Y279"/>
  <c r="X280"/>
  <c r="Y280"/>
  <c r="X281"/>
  <c r="Y281"/>
  <c r="X282"/>
  <c r="Y282"/>
  <c r="X283"/>
  <c r="Y283"/>
  <c r="X284"/>
  <c r="Z284" s="1"/>
  <c r="Y284"/>
  <c r="X285"/>
  <c r="Y285"/>
  <c r="X286"/>
  <c r="Y286"/>
  <c r="X287"/>
  <c r="Y287"/>
  <c r="X288"/>
  <c r="Y288"/>
  <c r="X289"/>
  <c r="Y289"/>
  <c r="X290"/>
  <c r="Y290"/>
  <c r="X291"/>
  <c r="Y291"/>
  <c r="X292"/>
  <c r="Y292"/>
  <c r="X293"/>
  <c r="Y293"/>
  <c r="X294"/>
  <c r="Y294"/>
  <c r="X295"/>
  <c r="Y295"/>
  <c r="X296"/>
  <c r="Z296" s="1"/>
  <c r="Y296"/>
  <c r="X297"/>
  <c r="Y297"/>
  <c r="X298"/>
  <c r="Y298"/>
  <c r="X299"/>
  <c r="Y299"/>
  <c r="X300"/>
  <c r="Y300"/>
  <c r="X301"/>
  <c r="Y301"/>
  <c r="X302"/>
  <c r="Y302"/>
  <c r="X303"/>
  <c r="Y303"/>
  <c r="X304"/>
  <c r="Y304"/>
  <c r="X305"/>
  <c r="Y305"/>
  <c r="X306"/>
  <c r="Y306"/>
  <c r="X307"/>
  <c r="Y307"/>
  <c r="X308"/>
  <c r="Y308"/>
  <c r="X309"/>
  <c r="Y309"/>
  <c r="X310"/>
  <c r="Y310"/>
  <c r="X311"/>
  <c r="Y311"/>
  <c r="X312"/>
  <c r="Y312"/>
  <c r="X313"/>
  <c r="Y313"/>
  <c r="X316"/>
  <c r="Z316" s="1"/>
  <c r="Z317" s="1"/>
  <c r="Y316"/>
  <c r="Y317" s="1"/>
  <c r="X319"/>
  <c r="Y319"/>
  <c r="Y320" s="1"/>
  <c r="X322"/>
  <c r="X323" s="1"/>
  <c r="Y322"/>
  <c r="Y323" s="1"/>
  <c r="X325"/>
  <c r="X326" s="1"/>
  <c r="Y325"/>
  <c r="Y326" s="1"/>
  <c r="W212"/>
  <c r="S330" i="14" s="1"/>
  <c r="W314" i="9"/>
  <c r="S349" i="14" s="1"/>
  <c r="W317" i="9"/>
  <c r="W320"/>
  <c r="W323"/>
  <c r="W326"/>
  <c r="S403" i="14" s="1"/>
  <c r="V212" i="9"/>
  <c r="R330" i="14" s="1"/>
  <c r="V314" i="9"/>
  <c r="V317"/>
  <c r="V320"/>
  <c r="V323"/>
  <c r="V326"/>
  <c r="R403" i="14" s="1"/>
  <c r="U212" i="9"/>
  <c r="U314"/>
  <c r="Q349" i="14" s="1"/>
  <c r="U317" i="9"/>
  <c r="U320"/>
  <c r="U323"/>
  <c r="U326"/>
  <c r="Q403" i="14" s="1"/>
  <c r="T212" i="9"/>
  <c r="P330" i="14" s="1"/>
  <c r="T314" i="9"/>
  <c r="P349" i="14" s="1"/>
  <c r="T317" i="9"/>
  <c r="T320"/>
  <c r="T323"/>
  <c r="T326"/>
  <c r="P403" i="14" s="1"/>
  <c r="S212" i="9"/>
  <c r="O330" i="14" s="1"/>
  <c r="S314" i="9"/>
  <c r="O349" i="14" s="1"/>
  <c r="S317" i="9"/>
  <c r="S320"/>
  <c r="S323"/>
  <c r="S326"/>
  <c r="O403" i="14" s="1"/>
  <c r="R212" i="9"/>
  <c r="N330" i="14" s="1"/>
  <c r="R314" i="9"/>
  <c r="N349" i="14" s="1"/>
  <c r="R317" i="9"/>
  <c r="R320"/>
  <c r="R323"/>
  <c r="R326"/>
  <c r="Q212"/>
  <c r="M330" i="14" s="1"/>
  <c r="Q314" i="9"/>
  <c r="M349" i="14" s="1"/>
  <c r="Q317" i="9"/>
  <c r="Q320"/>
  <c r="Q323"/>
  <c r="Q326"/>
  <c r="M403" i="14" s="1"/>
  <c r="P212" i="9"/>
  <c r="L330" i="14" s="1"/>
  <c r="P314" i="9"/>
  <c r="P317"/>
  <c r="P320"/>
  <c r="P323"/>
  <c r="P326"/>
  <c r="L403" i="14" s="1"/>
  <c r="O212" i="9"/>
  <c r="K330" i="14" s="1"/>
  <c r="O314" i="9"/>
  <c r="K349" i="14" s="1"/>
  <c r="O317" i="9"/>
  <c r="O320"/>
  <c r="O323"/>
  <c r="O326"/>
  <c r="K403" i="14" s="1"/>
  <c r="N212" i="9"/>
  <c r="J330" i="14" s="1"/>
  <c r="N314" i="9"/>
  <c r="J349" i="14" s="1"/>
  <c r="N317" i="9"/>
  <c r="N320"/>
  <c r="N323"/>
  <c r="N326"/>
  <c r="J403" i="14" s="1"/>
  <c r="M212" i="9"/>
  <c r="I330" i="14" s="1"/>
  <c r="M314" i="9"/>
  <c r="I349" i="14" s="1"/>
  <c r="M317" i="9"/>
  <c r="M320"/>
  <c r="M323"/>
  <c r="M326"/>
  <c r="I403" i="14" s="1"/>
  <c r="L212" i="9"/>
  <c r="L314"/>
  <c r="H349" i="14" s="1"/>
  <c r="L317" i="9"/>
  <c r="L320"/>
  <c r="L323"/>
  <c r="L326"/>
  <c r="H403" i="14" s="1"/>
  <c r="K212" i="9"/>
  <c r="G330" i="14" s="1"/>
  <c r="K314" i="9"/>
  <c r="G349" i="14" s="1"/>
  <c r="K317" i="9"/>
  <c r="K320"/>
  <c r="K323"/>
  <c r="K326"/>
  <c r="G403" i="14" s="1"/>
  <c r="J212" i="9"/>
  <c r="F330" i="14" s="1"/>
  <c r="J314" i="9"/>
  <c r="F349" i="14" s="1"/>
  <c r="J317" i="9"/>
  <c r="J320"/>
  <c r="J323"/>
  <c r="J326"/>
  <c r="F403" i="14" s="1"/>
  <c r="I212" i="9"/>
  <c r="I314"/>
  <c r="E349" i="14" s="1"/>
  <c r="I317" i="9"/>
  <c r="I320"/>
  <c r="I323"/>
  <c r="I326"/>
  <c r="E403" i="14" s="1"/>
  <c r="H212" i="9"/>
  <c r="D330" i="14" s="1"/>
  <c r="H314" i="9"/>
  <c r="D349" i="14" s="1"/>
  <c r="H317" i="9"/>
  <c r="H320"/>
  <c r="H323"/>
  <c r="H326"/>
  <c r="D403" i="14" s="1"/>
  <c r="G212" i="9"/>
  <c r="C330" i="14" s="1"/>
  <c r="G314" i="9"/>
  <c r="G317"/>
  <c r="G320"/>
  <c r="G323"/>
  <c r="G326"/>
  <c r="C403" i="14" s="1"/>
  <c r="F212" i="9"/>
  <c r="B330" i="14" s="1"/>
  <c r="F314" i="9"/>
  <c r="B349" i="14" s="1"/>
  <c r="F317" i="9"/>
  <c r="F320"/>
  <c r="F323"/>
  <c r="F326"/>
  <c r="B403" i="14" s="1"/>
  <c r="X132" i="9"/>
  <c r="Z132" s="1"/>
  <c r="Z133" s="1"/>
  <c r="Y132"/>
  <c r="Y133" s="1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Z146" s="1"/>
  <c r="Y146"/>
  <c r="X147"/>
  <c r="Y147"/>
  <c r="X148"/>
  <c r="Y148"/>
  <c r="X149"/>
  <c r="Y149"/>
  <c r="X150"/>
  <c r="Y150"/>
  <c r="X151"/>
  <c r="Y151"/>
  <c r="X152"/>
  <c r="Y152"/>
  <c r="X153"/>
  <c r="Y153"/>
  <c r="X154"/>
  <c r="Y154"/>
  <c r="X155"/>
  <c r="Y155"/>
  <c r="X156"/>
  <c r="Y156"/>
  <c r="X157"/>
  <c r="Y157"/>
  <c r="X158"/>
  <c r="Z158" s="1"/>
  <c r="Y158"/>
  <c r="X159"/>
  <c r="Y159"/>
  <c r="X170"/>
  <c r="Y170"/>
  <c r="X171"/>
  <c r="Y171"/>
  <c r="X172"/>
  <c r="Y172"/>
  <c r="X173"/>
  <c r="Y173"/>
  <c r="X174"/>
  <c r="Y174"/>
  <c r="X175"/>
  <c r="Y175"/>
  <c r="X176"/>
  <c r="Y176"/>
  <c r="X177"/>
  <c r="Y177"/>
  <c r="X178"/>
  <c r="Y178"/>
  <c r="X179"/>
  <c r="Y179"/>
  <c r="X180"/>
  <c r="Z180" s="1"/>
  <c r="Y180"/>
  <c r="X181"/>
  <c r="Y181"/>
  <c r="X182"/>
  <c r="Y182"/>
  <c r="X183"/>
  <c r="Y183"/>
  <c r="X184"/>
  <c r="Y184"/>
  <c r="X187"/>
  <c r="Y187"/>
  <c r="Y188" s="1"/>
  <c r="X190"/>
  <c r="X191" s="1"/>
  <c r="Y190"/>
  <c r="Y191" s="1"/>
  <c r="X193"/>
  <c r="X194" s="1"/>
  <c r="Y193"/>
  <c r="X196"/>
  <c r="X197" s="1"/>
  <c r="Y196"/>
  <c r="Y197" s="1"/>
  <c r="W133"/>
  <c r="S169" i="14" s="1"/>
  <c r="W185" i="9"/>
  <c r="S188" i="14" s="1"/>
  <c r="W188" i="9"/>
  <c r="W191"/>
  <c r="W194"/>
  <c r="W197"/>
  <c r="S242" i="14" s="1"/>
  <c r="V133" i="9"/>
  <c r="V185"/>
  <c r="R188" i="14" s="1"/>
  <c r="V188" i="9"/>
  <c r="V191"/>
  <c r="V194"/>
  <c r="V197"/>
  <c r="R242" i="14" s="1"/>
  <c r="U133" i="9"/>
  <c r="U185"/>
  <c r="Q188" i="14" s="1"/>
  <c r="U188" i="9"/>
  <c r="U191"/>
  <c r="U194"/>
  <c r="U197"/>
  <c r="Q242" i="14" s="1"/>
  <c r="T133" i="9"/>
  <c r="P169" i="14" s="1"/>
  <c r="T185" i="9"/>
  <c r="T188"/>
  <c r="T191"/>
  <c r="T194"/>
  <c r="T197"/>
  <c r="P242" i="14" s="1"/>
  <c r="S133" i="9"/>
  <c r="O169" i="14" s="1"/>
  <c r="S185" i="9"/>
  <c r="O188" i="14" s="1"/>
  <c r="S188" i="9"/>
  <c r="S191"/>
  <c r="S194"/>
  <c r="S197"/>
  <c r="R133"/>
  <c r="N169" i="14" s="1"/>
  <c r="R185" i="9"/>
  <c r="N188" i="14" s="1"/>
  <c r="R188" i="9"/>
  <c r="R191"/>
  <c r="R194"/>
  <c r="R197"/>
  <c r="N242" i="14" s="1"/>
  <c r="Q133" i="9"/>
  <c r="M169" i="14" s="1"/>
  <c r="Q185" i="9"/>
  <c r="M188" i="14" s="1"/>
  <c r="Q188" i="9"/>
  <c r="Q191"/>
  <c r="Q194"/>
  <c r="Q197"/>
  <c r="M242" i="14" s="1"/>
  <c r="P133" i="9"/>
  <c r="P185"/>
  <c r="L188" i="14" s="1"/>
  <c r="P188" i="9"/>
  <c r="P191"/>
  <c r="P194"/>
  <c r="P197"/>
  <c r="L242" i="14" s="1"/>
  <c r="O133" i="9"/>
  <c r="K169" i="14" s="1"/>
  <c r="O185" i="9"/>
  <c r="K188" i="14" s="1"/>
  <c r="O188" i="9"/>
  <c r="O191"/>
  <c r="O194"/>
  <c r="O197"/>
  <c r="K242" i="14" s="1"/>
  <c r="N133" i="9"/>
  <c r="J169" i="14" s="1"/>
  <c r="N185" i="9"/>
  <c r="J188" i="14" s="1"/>
  <c r="N188" i="9"/>
  <c r="N191"/>
  <c r="N194"/>
  <c r="N197"/>
  <c r="J242" i="14" s="1"/>
  <c r="M133" i="9"/>
  <c r="I169" i="14" s="1"/>
  <c r="M185" i="9"/>
  <c r="I188" i="14" s="1"/>
  <c r="M188" i="9"/>
  <c r="M191"/>
  <c r="M194"/>
  <c r="M197"/>
  <c r="I242" i="14" s="1"/>
  <c r="L133" i="9"/>
  <c r="H169" i="14" s="1"/>
  <c r="L185" i="9"/>
  <c r="H188" i="14" s="1"/>
  <c r="L188" i="9"/>
  <c r="L191"/>
  <c r="L194"/>
  <c r="L197"/>
  <c r="H242" i="14" s="1"/>
  <c r="K133" i="9"/>
  <c r="G169" i="14" s="1"/>
  <c r="K185" i="9"/>
  <c r="G188" i="14" s="1"/>
  <c r="K188" i="9"/>
  <c r="K191"/>
  <c r="K194"/>
  <c r="K197"/>
  <c r="G242" i="14" s="1"/>
  <c r="J133" i="9"/>
  <c r="J185"/>
  <c r="F188" i="14" s="1"/>
  <c r="J188" i="9"/>
  <c r="J191"/>
  <c r="J194"/>
  <c r="J197"/>
  <c r="F242" i="14" s="1"/>
  <c r="I133" i="9"/>
  <c r="E169" i="14" s="1"/>
  <c r="I185" i="9"/>
  <c r="E188" i="14" s="1"/>
  <c r="I188" i="9"/>
  <c r="I191"/>
  <c r="I194"/>
  <c r="I197"/>
  <c r="E242" i="14" s="1"/>
  <c r="H133" i="9"/>
  <c r="D169" i="14" s="1"/>
  <c r="H185" i="9"/>
  <c r="D188" i="14" s="1"/>
  <c r="H188" i="9"/>
  <c r="H191"/>
  <c r="H194"/>
  <c r="H197"/>
  <c r="D242" i="14" s="1"/>
  <c r="G133" i="9"/>
  <c r="G185"/>
  <c r="C188" i="14" s="1"/>
  <c r="G188" i="9"/>
  <c r="G191"/>
  <c r="G194"/>
  <c r="G197"/>
  <c r="C242" i="14" s="1"/>
  <c r="F133" i="9"/>
  <c r="B169" i="14" s="1"/>
  <c r="F185" i="9"/>
  <c r="B188" i="14" s="1"/>
  <c r="F188" i="9"/>
  <c r="F191"/>
  <c r="F194"/>
  <c r="F197"/>
  <c r="B242" i="14" s="1"/>
  <c r="X7" i="9"/>
  <c r="Y7"/>
  <c r="X8"/>
  <c r="Y8"/>
  <c r="X9"/>
  <c r="Y9"/>
  <c r="X10"/>
  <c r="Y10"/>
  <c r="X13"/>
  <c r="Y13"/>
  <c r="X14"/>
  <c r="Y14"/>
  <c r="X15"/>
  <c r="Y15"/>
  <c r="X16"/>
  <c r="Y16"/>
  <c r="X17"/>
  <c r="Y17"/>
  <c r="X18"/>
  <c r="Z18" s="1"/>
  <c r="Y18"/>
  <c r="X19"/>
  <c r="Y19"/>
  <c r="X20"/>
  <c r="Z20" s="1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Z32" s="1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Z44" s="1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Z54" s="1"/>
  <c r="Y54"/>
  <c r="X55"/>
  <c r="Y55"/>
  <c r="X56"/>
  <c r="Z56" s="1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Z66" s="1"/>
  <c r="Y66"/>
  <c r="X67"/>
  <c r="Y67"/>
  <c r="X68"/>
  <c r="Z68" s="1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Z80" s="1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Z92" s="1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Z102" s="1"/>
  <c r="Y102"/>
  <c r="X103"/>
  <c r="Y103"/>
  <c r="X104"/>
  <c r="Y104"/>
  <c r="X105"/>
  <c r="Y105"/>
  <c r="X106"/>
  <c r="Y106"/>
  <c r="X107"/>
  <c r="Y107"/>
  <c r="X110"/>
  <c r="Y110"/>
  <c r="Y111" s="1"/>
  <c r="X113"/>
  <c r="X114" s="1"/>
  <c r="Y113"/>
  <c r="Y114" s="1"/>
  <c r="X116"/>
  <c r="Y116"/>
  <c r="X119"/>
  <c r="X120" s="1"/>
  <c r="Y119"/>
  <c r="W11"/>
  <c r="S8" i="14" s="1"/>
  <c r="W108" i="9"/>
  <c r="S27" i="14" s="1"/>
  <c r="W111" i="9"/>
  <c r="W114"/>
  <c r="W117"/>
  <c r="W120"/>
  <c r="S81" i="14" s="1"/>
  <c r="V11" i="9"/>
  <c r="R8" i="14" s="1"/>
  <c r="V108" i="9"/>
  <c r="R27" i="14" s="1"/>
  <c r="V111" i="9"/>
  <c r="V114"/>
  <c r="V117"/>
  <c r="V120"/>
  <c r="R81" i="14" s="1"/>
  <c r="U11" i="9"/>
  <c r="Q8" i="14" s="1"/>
  <c r="U108" i="9"/>
  <c r="Q27" i="14" s="1"/>
  <c r="U111" i="9"/>
  <c r="U114"/>
  <c r="U117"/>
  <c r="U120"/>
  <c r="T11"/>
  <c r="P8" i="14" s="1"/>
  <c r="T108" i="9"/>
  <c r="P27" i="14" s="1"/>
  <c r="T111" i="9"/>
  <c r="T114"/>
  <c r="T117"/>
  <c r="T120"/>
  <c r="P81" i="14" s="1"/>
  <c r="S11" i="9"/>
  <c r="S108"/>
  <c r="O27" i="14" s="1"/>
  <c r="S111" i="9"/>
  <c r="S114"/>
  <c r="S117"/>
  <c r="S120"/>
  <c r="O81" i="14" s="1"/>
  <c r="R11" i="9"/>
  <c r="N8" i="14" s="1"/>
  <c r="R108" i="9"/>
  <c r="N27" i="14" s="1"/>
  <c r="R111" i="9"/>
  <c r="R114"/>
  <c r="R117"/>
  <c r="R120"/>
  <c r="N81" i="14" s="1"/>
  <c r="Q11" i="9"/>
  <c r="Q108"/>
  <c r="M27" i="14" s="1"/>
  <c r="Q111" i="9"/>
  <c r="Q114"/>
  <c r="Q117"/>
  <c r="Q120"/>
  <c r="M81" i="14" s="1"/>
  <c r="P11" i="9"/>
  <c r="L8" i="14" s="1"/>
  <c r="P108" i="9"/>
  <c r="L27" i="14" s="1"/>
  <c r="P111" i="9"/>
  <c r="P114"/>
  <c r="P117"/>
  <c r="P120"/>
  <c r="L81" i="14" s="1"/>
  <c r="O11" i="9"/>
  <c r="K8" i="14" s="1"/>
  <c r="O108" i="9"/>
  <c r="K27" i="14" s="1"/>
  <c r="O111" i="9"/>
  <c r="O114"/>
  <c r="O117"/>
  <c r="O120"/>
  <c r="K81" i="14" s="1"/>
  <c r="N11" i="9"/>
  <c r="N108"/>
  <c r="J27" i="14" s="1"/>
  <c r="N111" i="9"/>
  <c r="N114"/>
  <c r="N117"/>
  <c r="N120"/>
  <c r="J81" i="14" s="1"/>
  <c r="M11" i="9"/>
  <c r="I8" i="14" s="1"/>
  <c r="M108" i="9"/>
  <c r="I27" i="14" s="1"/>
  <c r="M111" i="9"/>
  <c r="M114"/>
  <c r="M117"/>
  <c r="M120"/>
  <c r="I81" i="14" s="1"/>
  <c r="L11" i="9"/>
  <c r="H8" i="14" s="1"/>
  <c r="L108" i="9"/>
  <c r="H27" i="14" s="1"/>
  <c r="L111" i="9"/>
  <c r="L114"/>
  <c r="L117"/>
  <c r="L120"/>
  <c r="H81" i="14" s="1"/>
  <c r="K11" i="9"/>
  <c r="K108"/>
  <c r="G27" i="14" s="1"/>
  <c r="K111" i="9"/>
  <c r="K114"/>
  <c r="K117"/>
  <c r="K120"/>
  <c r="G81" i="14" s="1"/>
  <c r="J11" i="9"/>
  <c r="F8" i="14" s="1"/>
  <c r="J108" i="9"/>
  <c r="F27" i="14" s="1"/>
  <c r="J111" i="9"/>
  <c r="J114"/>
  <c r="J117"/>
  <c r="J120"/>
  <c r="F81" i="14" s="1"/>
  <c r="I11" i="9"/>
  <c r="E8" i="14" s="1"/>
  <c r="I108" i="9"/>
  <c r="E27" i="14" s="1"/>
  <c r="I111" i="9"/>
  <c r="I114"/>
  <c r="I117"/>
  <c r="I120"/>
  <c r="E81" i="14" s="1"/>
  <c r="H11" i="9"/>
  <c r="H108"/>
  <c r="D27" i="14" s="1"/>
  <c r="H111" i="9"/>
  <c r="H114"/>
  <c r="H117"/>
  <c r="H120"/>
  <c r="D81" i="14" s="1"/>
  <c r="G11" i="9"/>
  <c r="C8" i="14" s="1"/>
  <c r="G108" i="9"/>
  <c r="C27" i="14" s="1"/>
  <c r="G111" i="9"/>
  <c r="G114"/>
  <c r="G117"/>
  <c r="G120"/>
  <c r="C81" i="14" s="1"/>
  <c r="F11" i="9"/>
  <c r="B8" i="14" s="1"/>
  <c r="F108" i="9"/>
  <c r="B27" i="14" s="1"/>
  <c r="F111" i="9"/>
  <c r="F114"/>
  <c r="F117"/>
  <c r="F120"/>
  <c r="B81" i="14" s="1"/>
  <c r="W239" i="6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X238"/>
  <c r="Y238"/>
  <c r="X605"/>
  <c r="Y605"/>
  <c r="Y606" s="1"/>
  <c r="X602"/>
  <c r="Y602"/>
  <c r="X601"/>
  <c r="Y601"/>
  <c r="X600"/>
  <c r="Y600"/>
  <c r="X599"/>
  <c r="Y599"/>
  <c r="X598"/>
  <c r="Y598"/>
  <c r="X597"/>
  <c r="Y597"/>
  <c r="X596"/>
  <c r="Y596"/>
  <c r="X595"/>
  <c r="Y595"/>
  <c r="X594"/>
  <c r="Y594"/>
  <c r="X593"/>
  <c r="Y593"/>
  <c r="X592"/>
  <c r="Y592"/>
  <c r="X591"/>
  <c r="Y591"/>
  <c r="X590"/>
  <c r="Y590"/>
  <c r="X589"/>
  <c r="Y589"/>
  <c r="X588"/>
  <c r="Y588"/>
  <c r="X587"/>
  <c r="Y587"/>
  <c r="X586"/>
  <c r="Y586"/>
  <c r="X585"/>
  <c r="Y585"/>
  <c r="X584"/>
  <c r="Y584"/>
  <c r="X583"/>
  <c r="Y583"/>
  <c r="X582"/>
  <c r="Y582"/>
  <c r="X581"/>
  <c r="Y581"/>
  <c r="X580"/>
  <c r="Y580"/>
  <c r="X579"/>
  <c r="Y579"/>
  <c r="X578"/>
  <c r="Y578"/>
  <c r="X577"/>
  <c r="Y577"/>
  <c r="X576"/>
  <c r="Y576"/>
  <c r="X573"/>
  <c r="Y573"/>
  <c r="X572"/>
  <c r="Y572"/>
  <c r="X571"/>
  <c r="Y571"/>
  <c r="X570"/>
  <c r="Y570"/>
  <c r="X569"/>
  <c r="Y569"/>
  <c r="X567"/>
  <c r="Y567"/>
  <c r="X566"/>
  <c r="Y566"/>
  <c r="X565"/>
  <c r="Y565"/>
  <c r="X564"/>
  <c r="Y564"/>
  <c r="X563"/>
  <c r="Y563"/>
  <c r="X562"/>
  <c r="Y562"/>
  <c r="X561"/>
  <c r="Y561"/>
  <c r="X560"/>
  <c r="Y560"/>
  <c r="X559"/>
  <c r="Y559"/>
  <c r="X558"/>
  <c r="Y558"/>
  <c r="X557"/>
  <c r="Y557"/>
  <c r="X556"/>
  <c r="Y556"/>
  <c r="X555"/>
  <c r="Y555"/>
  <c r="X554"/>
  <c r="Y554"/>
  <c r="X553"/>
  <c r="Y553"/>
  <c r="X552"/>
  <c r="Y552"/>
  <c r="X551"/>
  <c r="Y551"/>
  <c r="X550"/>
  <c r="Y550"/>
  <c r="X549"/>
  <c r="Y549"/>
  <c r="X548"/>
  <c r="Y548"/>
  <c r="X547"/>
  <c r="Y547"/>
  <c r="X546"/>
  <c r="Y546"/>
  <c r="X545"/>
  <c r="Y545"/>
  <c r="X544"/>
  <c r="Y544"/>
  <c r="X543"/>
  <c r="Y543"/>
  <c r="X542"/>
  <c r="Y542"/>
  <c r="X541"/>
  <c r="Y541"/>
  <c r="X540"/>
  <c r="Y540"/>
  <c r="X539"/>
  <c r="Y539"/>
  <c r="X538"/>
  <c r="Y538"/>
  <c r="X537"/>
  <c r="Y537"/>
  <c r="X536"/>
  <c r="Y536"/>
  <c r="X535"/>
  <c r="Y535"/>
  <c r="X534"/>
  <c r="Y534"/>
  <c r="X533"/>
  <c r="Y533"/>
  <c r="X532"/>
  <c r="Y532"/>
  <c r="X531"/>
  <c r="Y531"/>
  <c r="X530"/>
  <c r="Y530"/>
  <c r="X529"/>
  <c r="Y529"/>
  <c r="X528"/>
  <c r="Y528"/>
  <c r="X527"/>
  <c r="Y527"/>
  <c r="X526"/>
  <c r="Y526"/>
  <c r="X525"/>
  <c r="Y525"/>
  <c r="X524"/>
  <c r="Y524"/>
  <c r="X523"/>
  <c r="Y523"/>
  <c r="X522"/>
  <c r="Y522"/>
  <c r="X521"/>
  <c r="Y521"/>
  <c r="X520"/>
  <c r="Y520"/>
  <c r="X519"/>
  <c r="Y519"/>
  <c r="X516"/>
  <c r="Y516"/>
  <c r="X515"/>
  <c r="Y515"/>
  <c r="X502"/>
  <c r="Y502"/>
  <c r="X501"/>
  <c r="Y501"/>
  <c r="X498"/>
  <c r="Y498"/>
  <c r="X497"/>
  <c r="Y497"/>
  <c r="X496"/>
  <c r="Y496"/>
  <c r="X495"/>
  <c r="Y495"/>
  <c r="X494"/>
  <c r="Y494"/>
  <c r="X493"/>
  <c r="Y493"/>
  <c r="X492"/>
  <c r="Y492"/>
  <c r="X491"/>
  <c r="Y491"/>
  <c r="X490"/>
  <c r="Y490"/>
  <c r="X489"/>
  <c r="Y489"/>
  <c r="X488"/>
  <c r="Y488"/>
  <c r="X487"/>
  <c r="Y487"/>
  <c r="X486"/>
  <c r="Y486"/>
  <c r="X485"/>
  <c r="Y485"/>
  <c r="X484"/>
  <c r="Y484"/>
  <c r="X483"/>
  <c r="Y483"/>
  <c r="X482"/>
  <c r="Y482"/>
  <c r="X481"/>
  <c r="Y481"/>
  <c r="X480"/>
  <c r="Y480"/>
  <c r="X479"/>
  <c r="Y479"/>
  <c r="X478"/>
  <c r="Y478"/>
  <c r="X477"/>
  <c r="Y477"/>
  <c r="X476"/>
  <c r="Y476"/>
  <c r="X475"/>
  <c r="Y475"/>
  <c r="X474"/>
  <c r="Y474"/>
  <c r="X473"/>
  <c r="Y473"/>
  <c r="X472"/>
  <c r="Y472"/>
  <c r="X471"/>
  <c r="Y471"/>
  <c r="X470"/>
  <c r="Y470"/>
  <c r="X469"/>
  <c r="Y469"/>
  <c r="X468"/>
  <c r="Y468"/>
  <c r="X467"/>
  <c r="Y467"/>
  <c r="X466"/>
  <c r="Y466"/>
  <c r="X465"/>
  <c r="Y465"/>
  <c r="X464"/>
  <c r="Y464"/>
  <c r="X463"/>
  <c r="Y463"/>
  <c r="X462"/>
  <c r="Y462"/>
  <c r="X461"/>
  <c r="Y461"/>
  <c r="X460"/>
  <c r="Y460"/>
  <c r="X459"/>
  <c r="Y459"/>
  <c r="X458"/>
  <c r="Y458"/>
  <c r="X457"/>
  <c r="Y457"/>
  <c r="X456"/>
  <c r="Y456"/>
  <c r="X455"/>
  <c r="Y455"/>
  <c r="X454"/>
  <c r="Y454"/>
  <c r="X453"/>
  <c r="Y453"/>
  <c r="X452"/>
  <c r="Y452"/>
  <c r="X451"/>
  <c r="Y451"/>
  <c r="X450"/>
  <c r="Y450"/>
  <c r="X449"/>
  <c r="Y449"/>
  <c r="X448"/>
  <c r="Y448"/>
  <c r="X447"/>
  <c r="Y447"/>
  <c r="X446"/>
  <c r="Y446"/>
  <c r="X445"/>
  <c r="Y445"/>
  <c r="X444"/>
  <c r="Y444"/>
  <c r="X443"/>
  <c r="Y443"/>
  <c r="X442"/>
  <c r="Y442"/>
  <c r="X441"/>
  <c r="Y441"/>
  <c r="X440"/>
  <c r="Y440"/>
  <c r="X439"/>
  <c r="Y439"/>
  <c r="X438"/>
  <c r="Y438"/>
  <c r="X437"/>
  <c r="Y437"/>
  <c r="X436"/>
  <c r="Y436"/>
  <c r="X435"/>
  <c r="Y435"/>
  <c r="X434"/>
  <c r="Y434"/>
  <c r="X433"/>
  <c r="Y433"/>
  <c r="X432"/>
  <c r="Y432"/>
  <c r="X431"/>
  <c r="Y431"/>
  <c r="X430"/>
  <c r="Y430"/>
  <c r="X429"/>
  <c r="Y429"/>
  <c r="X428"/>
  <c r="Y428"/>
  <c r="X427"/>
  <c r="Y427"/>
  <c r="X426"/>
  <c r="Y426"/>
  <c r="X425"/>
  <c r="Y425"/>
  <c r="X424"/>
  <c r="Y424"/>
  <c r="X423"/>
  <c r="Y423"/>
  <c r="X422"/>
  <c r="Y422"/>
  <c r="X421"/>
  <c r="Y421"/>
  <c r="X420"/>
  <c r="Y420"/>
  <c r="X419"/>
  <c r="Y419"/>
  <c r="X418"/>
  <c r="Y418"/>
  <c r="X417"/>
  <c r="Y417"/>
  <c r="X416"/>
  <c r="Y416"/>
  <c r="X415"/>
  <c r="Y415"/>
  <c r="X414"/>
  <c r="Y414"/>
  <c r="X413"/>
  <c r="Y413"/>
  <c r="X412"/>
  <c r="Y412"/>
  <c r="X411"/>
  <c r="Y411"/>
  <c r="X410"/>
  <c r="Y410"/>
  <c r="X409"/>
  <c r="Y409"/>
  <c r="X408"/>
  <c r="Y408"/>
  <c r="X407"/>
  <c r="Y407"/>
  <c r="X406"/>
  <c r="Y406"/>
  <c r="X405"/>
  <c r="Y405"/>
  <c r="X404"/>
  <c r="Y404"/>
  <c r="X403"/>
  <c r="Y403"/>
  <c r="X402"/>
  <c r="Y402"/>
  <c r="X401"/>
  <c r="Y401"/>
  <c r="X400"/>
  <c r="Y400"/>
  <c r="X399"/>
  <c r="Y399"/>
  <c r="X398"/>
  <c r="Y398"/>
  <c r="X397"/>
  <c r="Y397"/>
  <c r="X396"/>
  <c r="Y396"/>
  <c r="X395"/>
  <c r="Y395"/>
  <c r="X394"/>
  <c r="Y394"/>
  <c r="X393"/>
  <c r="Y393"/>
  <c r="X392"/>
  <c r="Y392"/>
  <c r="X391"/>
  <c r="Y391"/>
  <c r="X388"/>
  <c r="Y388"/>
  <c r="X387"/>
  <c r="Y387"/>
  <c r="X386"/>
  <c r="Y386"/>
  <c r="X385"/>
  <c r="Y385"/>
  <c r="X384"/>
  <c r="Y384"/>
  <c r="X383"/>
  <c r="Y383"/>
  <c r="X382"/>
  <c r="Y382"/>
  <c r="X370"/>
  <c r="Y370"/>
  <c r="Y371" s="1"/>
  <c r="X367"/>
  <c r="Y367"/>
  <c r="X361"/>
  <c r="Y361"/>
  <c r="X360"/>
  <c r="Y360"/>
  <c r="X357"/>
  <c r="Y357"/>
  <c r="X356"/>
  <c r="Y356"/>
  <c r="X355"/>
  <c r="Y355"/>
  <c r="X352"/>
  <c r="Y352"/>
  <c r="X351"/>
  <c r="Y351"/>
  <c r="X350"/>
  <c r="Y350"/>
  <c r="X349"/>
  <c r="Y349"/>
  <c r="X348"/>
  <c r="Y348"/>
  <c r="X347"/>
  <c r="Y347"/>
  <c r="X346"/>
  <c r="Y346"/>
  <c r="X345"/>
  <c r="Y345"/>
  <c r="X344"/>
  <c r="Y344"/>
  <c r="X343"/>
  <c r="Y343"/>
  <c r="X342"/>
  <c r="Y342"/>
  <c r="X341"/>
  <c r="Y341"/>
  <c r="X340"/>
  <c r="Y340"/>
  <c r="X339"/>
  <c r="Y339"/>
  <c r="X335"/>
  <c r="X318"/>
  <c r="Y318"/>
  <c r="X317"/>
  <c r="Y317"/>
  <c r="X316"/>
  <c r="Y316"/>
  <c r="X315"/>
  <c r="Y315"/>
  <c r="X314"/>
  <c r="Y314"/>
  <c r="X313"/>
  <c r="Y313"/>
  <c r="X312"/>
  <c r="Y312"/>
  <c r="X311"/>
  <c r="Y311"/>
  <c r="X310"/>
  <c r="Y310"/>
  <c r="X309"/>
  <c r="Y309"/>
  <c r="X308"/>
  <c r="Y308"/>
  <c r="X307"/>
  <c r="Y307"/>
  <c r="X306"/>
  <c r="Y306"/>
  <c r="X305"/>
  <c r="Y305"/>
  <c r="X304"/>
  <c r="Y304"/>
  <c r="X303"/>
  <c r="Y303"/>
  <c r="X302"/>
  <c r="Y302"/>
  <c r="X301"/>
  <c r="Y301"/>
  <c r="X300"/>
  <c r="Y300"/>
  <c r="X299"/>
  <c r="Y299"/>
  <c r="X298"/>
  <c r="Y298"/>
  <c r="X297"/>
  <c r="Y297"/>
  <c r="X296"/>
  <c r="Y296"/>
  <c r="X295"/>
  <c r="Y295"/>
  <c r="X294"/>
  <c r="Y294"/>
  <c r="X293"/>
  <c r="Y293"/>
  <c r="X292"/>
  <c r="Y292"/>
  <c r="X291"/>
  <c r="Y291"/>
  <c r="X290"/>
  <c r="Y290"/>
  <c r="X289"/>
  <c r="Y289"/>
  <c r="X288"/>
  <c r="Y288"/>
  <c r="X287"/>
  <c r="Y287"/>
  <c r="X286"/>
  <c r="Y286"/>
  <c r="X285"/>
  <c r="Y285"/>
  <c r="X284"/>
  <c r="Y284"/>
  <c r="X283"/>
  <c r="Y283"/>
  <c r="X282"/>
  <c r="Y282"/>
  <c r="X281"/>
  <c r="Y281"/>
  <c r="X280"/>
  <c r="Y280"/>
  <c r="X279"/>
  <c r="Y279"/>
  <c r="X278"/>
  <c r="Y278"/>
  <c r="X277"/>
  <c r="Y277"/>
  <c r="X276"/>
  <c r="Y276"/>
  <c r="X275"/>
  <c r="Y275"/>
  <c r="X274"/>
  <c r="Y274"/>
  <c r="X273"/>
  <c r="Y273"/>
  <c r="X272"/>
  <c r="Y272"/>
  <c r="X271"/>
  <c r="Y271"/>
  <c r="X270"/>
  <c r="Y270"/>
  <c r="X269"/>
  <c r="Y269"/>
  <c r="X268"/>
  <c r="Y268"/>
  <c r="X267"/>
  <c r="Y267"/>
  <c r="X266"/>
  <c r="Y266"/>
  <c r="X265"/>
  <c r="Y265"/>
  <c r="X264"/>
  <c r="Y264"/>
  <c r="X263"/>
  <c r="Y263"/>
  <c r="X262"/>
  <c r="Y262"/>
  <c r="X261"/>
  <c r="Y261"/>
  <c r="X260"/>
  <c r="Y260"/>
  <c r="X259"/>
  <c r="Y259"/>
  <c r="X258"/>
  <c r="Y258"/>
  <c r="X257"/>
  <c r="Y257"/>
  <c r="X256"/>
  <c r="Y256"/>
  <c r="X255"/>
  <c r="Y255"/>
  <c r="X254"/>
  <c r="Y254"/>
  <c r="X253"/>
  <c r="Y253"/>
  <c r="X252"/>
  <c r="Y252"/>
  <c r="X251"/>
  <c r="Y251"/>
  <c r="X250"/>
  <c r="Y250"/>
  <c r="X249"/>
  <c r="Y249"/>
  <c r="X248"/>
  <c r="Y248"/>
  <c r="X247"/>
  <c r="Y247"/>
  <c r="X246"/>
  <c r="Y246"/>
  <c r="X245"/>
  <c r="Y245"/>
  <c r="X244"/>
  <c r="Y244"/>
  <c r="X243"/>
  <c r="Y243"/>
  <c r="X242"/>
  <c r="Y242"/>
  <c r="X241"/>
  <c r="Y241"/>
  <c r="X135"/>
  <c r="Y9"/>
  <c r="X8"/>
  <c r="X13"/>
  <c r="Y13"/>
  <c r="X12"/>
  <c r="Y12"/>
  <c r="X11"/>
  <c r="Y11"/>
  <c r="X10"/>
  <c r="Y10"/>
  <c r="X9"/>
  <c r="Y8"/>
  <c r="X7"/>
  <c r="Y7"/>
  <c r="U389"/>
  <c r="U499"/>
  <c r="U517"/>
  <c r="U574"/>
  <c r="U603"/>
  <c r="U606"/>
  <c r="T389"/>
  <c r="T499"/>
  <c r="T517"/>
  <c r="T574"/>
  <c r="T603"/>
  <c r="T606"/>
  <c r="S389"/>
  <c r="S499"/>
  <c r="S517"/>
  <c r="S574"/>
  <c r="S603"/>
  <c r="S606"/>
  <c r="R389"/>
  <c r="R499"/>
  <c r="R517"/>
  <c r="R574"/>
  <c r="R603"/>
  <c r="R606"/>
  <c r="U371"/>
  <c r="T371"/>
  <c r="S371"/>
  <c r="R371"/>
  <c r="U368"/>
  <c r="T368"/>
  <c r="S368"/>
  <c r="R368"/>
  <c r="U358"/>
  <c r="T358"/>
  <c r="S358"/>
  <c r="R358"/>
  <c r="U319"/>
  <c r="T319"/>
  <c r="S319"/>
  <c r="R319"/>
  <c r="X321"/>
  <c r="Y321"/>
  <c r="X322"/>
  <c r="Y322"/>
  <c r="Y335"/>
  <c r="X336"/>
  <c r="Y336"/>
  <c r="W319"/>
  <c r="W358"/>
  <c r="W368"/>
  <c r="W371"/>
  <c r="V319"/>
  <c r="V358"/>
  <c r="V368"/>
  <c r="V371"/>
  <c r="Q319"/>
  <c r="Q358"/>
  <c r="Q368"/>
  <c r="Q371"/>
  <c r="P319"/>
  <c r="P358"/>
  <c r="P368"/>
  <c r="P371"/>
  <c r="O319"/>
  <c r="O358"/>
  <c r="O368"/>
  <c r="O371"/>
  <c r="N319"/>
  <c r="N358"/>
  <c r="N368"/>
  <c r="N371"/>
  <c r="M319"/>
  <c r="M358"/>
  <c r="M368"/>
  <c r="M371"/>
  <c r="L319"/>
  <c r="L358"/>
  <c r="L368"/>
  <c r="L371"/>
  <c r="K319"/>
  <c r="K358"/>
  <c r="K368"/>
  <c r="K371"/>
  <c r="J319"/>
  <c r="J358"/>
  <c r="J368"/>
  <c r="J371"/>
  <c r="I319"/>
  <c r="I358"/>
  <c r="I368"/>
  <c r="I371"/>
  <c r="H319"/>
  <c r="H358"/>
  <c r="H368"/>
  <c r="H371"/>
  <c r="G319"/>
  <c r="G358"/>
  <c r="G368"/>
  <c r="G371"/>
  <c r="F319"/>
  <c r="F358"/>
  <c r="F368"/>
  <c r="F371"/>
  <c r="U14"/>
  <c r="U123"/>
  <c r="U137"/>
  <c r="U194"/>
  <c r="U223"/>
  <c r="U226"/>
  <c r="T14"/>
  <c r="T123"/>
  <c r="T137"/>
  <c r="T194"/>
  <c r="T223"/>
  <c r="T226"/>
  <c r="S14"/>
  <c r="S123"/>
  <c r="S137"/>
  <c r="S194"/>
  <c r="S223"/>
  <c r="S226"/>
  <c r="R14"/>
  <c r="R123"/>
  <c r="R137"/>
  <c r="R194"/>
  <c r="R223"/>
  <c r="R226"/>
  <c r="X136"/>
  <c r="Y136"/>
  <c r="Y135"/>
  <c r="X134"/>
  <c r="Y134"/>
  <c r="X125"/>
  <c r="Y125"/>
  <c r="X193"/>
  <c r="Y193"/>
  <c r="X192"/>
  <c r="Y192"/>
  <c r="X191"/>
  <c r="Y191"/>
  <c r="X190"/>
  <c r="Y190"/>
  <c r="X189"/>
  <c r="Y189"/>
  <c r="X187"/>
  <c r="Y187"/>
  <c r="X186"/>
  <c r="Y186"/>
  <c r="X185"/>
  <c r="Y185"/>
  <c r="X184"/>
  <c r="Y184"/>
  <c r="X183"/>
  <c r="Y183"/>
  <c r="X182"/>
  <c r="Y182"/>
  <c r="X181"/>
  <c r="Y181"/>
  <c r="X180"/>
  <c r="Y180"/>
  <c r="X179"/>
  <c r="Y179"/>
  <c r="X178"/>
  <c r="Y178"/>
  <c r="X177"/>
  <c r="Y177"/>
  <c r="X176"/>
  <c r="Y176"/>
  <c r="X175"/>
  <c r="Y175"/>
  <c r="X174"/>
  <c r="Y174"/>
  <c r="X173"/>
  <c r="Y173"/>
  <c r="X172"/>
  <c r="Y172"/>
  <c r="X171"/>
  <c r="Y171"/>
  <c r="X170"/>
  <c r="Y170"/>
  <c r="X169"/>
  <c r="Y169"/>
  <c r="X168"/>
  <c r="Y168"/>
  <c r="X167"/>
  <c r="Y167"/>
  <c r="X166"/>
  <c r="Y166"/>
  <c r="X165"/>
  <c r="Y165"/>
  <c r="X164"/>
  <c r="Y164"/>
  <c r="X163"/>
  <c r="Y163"/>
  <c r="X162"/>
  <c r="Y162"/>
  <c r="X161"/>
  <c r="Y161"/>
  <c r="X160"/>
  <c r="Y160"/>
  <c r="X159"/>
  <c r="Y159"/>
  <c r="X158"/>
  <c r="Y158"/>
  <c r="X157"/>
  <c r="Y157"/>
  <c r="X156"/>
  <c r="Y156"/>
  <c r="X155"/>
  <c r="Y155"/>
  <c r="X154"/>
  <c r="Y154"/>
  <c r="X153"/>
  <c r="Y153"/>
  <c r="X152"/>
  <c r="Y152"/>
  <c r="X151"/>
  <c r="Y151"/>
  <c r="X150"/>
  <c r="Y150"/>
  <c r="X149"/>
  <c r="Y149"/>
  <c r="X148"/>
  <c r="Y148"/>
  <c r="X146"/>
  <c r="Y146"/>
  <c r="X145"/>
  <c r="Y145"/>
  <c r="X144"/>
  <c r="Y144"/>
  <c r="X143"/>
  <c r="Y143"/>
  <c r="X142"/>
  <c r="Y142"/>
  <c r="X141"/>
  <c r="Y141"/>
  <c r="X140"/>
  <c r="Y140"/>
  <c r="X139"/>
  <c r="Y139"/>
  <c r="X225"/>
  <c r="X226" s="1"/>
  <c r="Y225"/>
  <c r="Y226" s="1"/>
  <c r="X222"/>
  <c r="Y222"/>
  <c r="X221"/>
  <c r="Y221"/>
  <c r="X220"/>
  <c r="Y220"/>
  <c r="X219"/>
  <c r="Y219"/>
  <c r="X218"/>
  <c r="Y218"/>
  <c r="X217"/>
  <c r="Y217"/>
  <c r="X216"/>
  <c r="Y216"/>
  <c r="X215"/>
  <c r="Y215"/>
  <c r="X214"/>
  <c r="Y214"/>
  <c r="X213"/>
  <c r="Y213"/>
  <c r="X212"/>
  <c r="Y212"/>
  <c r="X211"/>
  <c r="Y211"/>
  <c r="X210"/>
  <c r="Y210"/>
  <c r="X209"/>
  <c r="Y209"/>
  <c r="X208"/>
  <c r="Y208"/>
  <c r="X207"/>
  <c r="Y207"/>
  <c r="X206"/>
  <c r="Y206"/>
  <c r="X205"/>
  <c r="Y205"/>
  <c r="X204"/>
  <c r="Y204"/>
  <c r="X203"/>
  <c r="Y203"/>
  <c r="X202"/>
  <c r="Y202"/>
  <c r="X201"/>
  <c r="Y201"/>
  <c r="X200"/>
  <c r="Y200"/>
  <c r="X199"/>
  <c r="Y199"/>
  <c r="X198"/>
  <c r="Y198"/>
  <c r="X197"/>
  <c r="Y197"/>
  <c r="X196"/>
  <c r="Y196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W389"/>
  <c r="W499"/>
  <c r="W517"/>
  <c r="W574"/>
  <c r="W603"/>
  <c r="W606"/>
  <c r="V389"/>
  <c r="V499"/>
  <c r="V517"/>
  <c r="V574"/>
  <c r="V603"/>
  <c r="V606"/>
  <c r="Q389"/>
  <c r="Q499"/>
  <c r="Q517"/>
  <c r="Q574"/>
  <c r="Q603"/>
  <c r="Q606"/>
  <c r="P389"/>
  <c r="P499"/>
  <c r="P517"/>
  <c r="P574"/>
  <c r="P603"/>
  <c r="P606"/>
  <c r="O389"/>
  <c r="O499"/>
  <c r="O517"/>
  <c r="O574"/>
  <c r="O603"/>
  <c r="O606"/>
  <c r="N389"/>
  <c r="N499"/>
  <c r="N517"/>
  <c r="N574"/>
  <c r="N603"/>
  <c r="N606"/>
  <c r="M389"/>
  <c r="M499"/>
  <c r="M517"/>
  <c r="M574"/>
  <c r="M603"/>
  <c r="M606"/>
  <c r="L389"/>
  <c r="L499"/>
  <c r="L517"/>
  <c r="L574"/>
  <c r="L603"/>
  <c r="L606"/>
  <c r="K389"/>
  <c r="K499"/>
  <c r="K517"/>
  <c r="K574"/>
  <c r="K603"/>
  <c r="K606"/>
  <c r="J389"/>
  <c r="J499"/>
  <c r="J517"/>
  <c r="J574"/>
  <c r="J603"/>
  <c r="J606"/>
  <c r="I389"/>
  <c r="I499"/>
  <c r="I517"/>
  <c r="I574"/>
  <c r="I603"/>
  <c r="I606"/>
  <c r="H389"/>
  <c r="H499"/>
  <c r="H517"/>
  <c r="H574"/>
  <c r="H603"/>
  <c r="H606"/>
  <c r="G389"/>
  <c r="G499"/>
  <c r="G517"/>
  <c r="G574"/>
  <c r="G603"/>
  <c r="G606"/>
  <c r="F389"/>
  <c r="F499"/>
  <c r="F517"/>
  <c r="F574"/>
  <c r="F603"/>
  <c r="F606"/>
  <c r="W14"/>
  <c r="W123"/>
  <c r="W137"/>
  <c r="W194"/>
  <c r="W223"/>
  <c r="W226"/>
  <c r="V14"/>
  <c r="V123"/>
  <c r="V137"/>
  <c r="V194"/>
  <c r="V223"/>
  <c r="V226"/>
  <c r="Q14"/>
  <c r="Q123"/>
  <c r="Q137"/>
  <c r="Q194"/>
  <c r="Q223"/>
  <c r="Q226"/>
  <c r="P14"/>
  <c r="P123"/>
  <c r="P137"/>
  <c r="P194"/>
  <c r="P223"/>
  <c r="P226"/>
  <c r="O14"/>
  <c r="O123"/>
  <c r="O137"/>
  <c r="O194"/>
  <c r="O223"/>
  <c r="O226"/>
  <c r="N14"/>
  <c r="N123"/>
  <c r="N137"/>
  <c r="N194"/>
  <c r="N223"/>
  <c r="N226"/>
  <c r="M14"/>
  <c r="M123"/>
  <c r="M137"/>
  <c r="M194"/>
  <c r="M223"/>
  <c r="M226"/>
  <c r="L14"/>
  <c r="L123"/>
  <c r="L137"/>
  <c r="L194"/>
  <c r="L223"/>
  <c r="L226"/>
  <c r="K14"/>
  <c r="K123"/>
  <c r="K137"/>
  <c r="K194"/>
  <c r="K223"/>
  <c r="K226"/>
  <c r="J14"/>
  <c r="J123"/>
  <c r="J137"/>
  <c r="J194"/>
  <c r="J223"/>
  <c r="J226"/>
  <c r="I14"/>
  <c r="I123"/>
  <c r="I137"/>
  <c r="I194"/>
  <c r="I223"/>
  <c r="I226"/>
  <c r="H14"/>
  <c r="H123"/>
  <c r="H137"/>
  <c r="H194"/>
  <c r="H223"/>
  <c r="H226"/>
  <c r="G14"/>
  <c r="G123"/>
  <c r="G137"/>
  <c r="G194"/>
  <c r="G223"/>
  <c r="G226"/>
  <c r="F14"/>
  <c r="F123"/>
  <c r="F137"/>
  <c r="F194"/>
  <c r="F223"/>
  <c r="F226"/>
  <c r="D33" i="7"/>
  <c r="C33"/>
  <c r="Z48" i="10"/>
  <c r="Z12"/>
  <c r="X120" i="11"/>
  <c r="Z159" i="10"/>
  <c r="Z196"/>
  <c r="Z197" s="1"/>
  <c r="E189" i="14"/>
  <c r="X117" i="9"/>
  <c r="Z322" i="15" l="1"/>
  <c r="Z485"/>
  <c r="Z488"/>
  <c r="Z321"/>
  <c r="Z529"/>
  <c r="Z154"/>
  <c r="Z317"/>
  <c r="Z482"/>
  <c r="Z320"/>
  <c r="Z506"/>
  <c r="Z483"/>
  <c r="Z399"/>
  <c r="Z123"/>
  <c r="Z447"/>
  <c r="Z459"/>
  <c r="Z126"/>
  <c r="Z177"/>
  <c r="Z542"/>
  <c r="Z411"/>
  <c r="Z316"/>
  <c r="Z311"/>
  <c r="Z480"/>
  <c r="Z125"/>
  <c r="Z315"/>
  <c r="Z59"/>
  <c r="Z172"/>
  <c r="Z330"/>
  <c r="Z319"/>
  <c r="Z124"/>
  <c r="Z318"/>
  <c r="Z191"/>
  <c r="Z22"/>
  <c r="Z25"/>
  <c r="Z34"/>
  <c r="Z203"/>
  <c r="Z188"/>
  <c r="Z23"/>
  <c r="Z35"/>
  <c r="Z375"/>
  <c r="Z440"/>
  <c r="Z417"/>
  <c r="Z416"/>
  <c r="Z562"/>
  <c r="Z412"/>
  <c r="Z460"/>
  <c r="Z472"/>
  <c r="Z257"/>
  <c r="Z464"/>
  <c r="Z171"/>
  <c r="Z234"/>
  <c r="Z281"/>
  <c r="Z306"/>
  <c r="Z381"/>
  <c r="Z563"/>
  <c r="Z369"/>
  <c r="Z393"/>
  <c r="Z61"/>
  <c r="Z36"/>
  <c r="Z533"/>
  <c r="Z453"/>
  <c r="Z465"/>
  <c r="Y232"/>
  <c r="Z553"/>
  <c r="Z166"/>
  <c r="Z170"/>
  <c r="Z148"/>
  <c r="Z106"/>
  <c r="Z58"/>
  <c r="Z49"/>
  <c r="Z72"/>
  <c r="Z142"/>
  <c r="Z83"/>
  <c r="Z95"/>
  <c r="Z107"/>
  <c r="Z187"/>
  <c r="Z247"/>
  <c r="Z522"/>
  <c r="Z390"/>
  <c r="Z291"/>
  <c r="Z402"/>
  <c r="Z182"/>
  <c r="Z527"/>
  <c r="Z243"/>
  <c r="Z426"/>
  <c r="Z156"/>
  <c r="Z211"/>
  <c r="Z515"/>
  <c r="Z196"/>
  <c r="Z345"/>
  <c r="Z514"/>
  <c r="Z60"/>
  <c r="Z279"/>
  <c r="Z378"/>
  <c r="Z462"/>
  <c r="Z425"/>
  <c r="Z448"/>
  <c r="Z346"/>
  <c r="Z340"/>
  <c r="Z24"/>
  <c r="Z267"/>
  <c r="Z414"/>
  <c r="Z461"/>
  <c r="Z210"/>
  <c r="Z215"/>
  <c r="Z71"/>
  <c r="Z168"/>
  <c r="Z413"/>
  <c r="Z503"/>
  <c r="Z246"/>
  <c r="Z303"/>
  <c r="Z450"/>
  <c r="Z144"/>
  <c r="Z401"/>
  <c r="Z449"/>
  <c r="Z275"/>
  <c r="Z502"/>
  <c r="Z575"/>
  <c r="Z82"/>
  <c r="Z94"/>
  <c r="Z269"/>
  <c r="Z293"/>
  <c r="Z404"/>
  <c r="Z428"/>
  <c r="Z452"/>
  <c r="Z491"/>
  <c r="Z331"/>
  <c r="Z347"/>
  <c r="Z391"/>
  <c r="Z403"/>
  <c r="Z415"/>
  <c r="Z47"/>
  <c r="Z118"/>
  <c r="Z160"/>
  <c r="Z258"/>
  <c r="Z270"/>
  <c r="Z282"/>
  <c r="Z294"/>
  <c r="Z405"/>
  <c r="Z441"/>
  <c r="Z492"/>
  <c r="Z497"/>
  <c r="Z509"/>
  <c r="Z521"/>
  <c r="Z546"/>
  <c r="Z551"/>
  <c r="Z46"/>
  <c r="Z122"/>
  <c r="Z135"/>
  <c r="Z147"/>
  <c r="Z159"/>
  <c r="Z185"/>
  <c r="Z202"/>
  <c r="Z214"/>
  <c r="Z245"/>
  <c r="Z348"/>
  <c r="Z380"/>
  <c r="Z475"/>
  <c r="Z520"/>
  <c r="Z545"/>
  <c r="Z201"/>
  <c r="Z213"/>
  <c r="Z518"/>
  <c r="Z525"/>
  <c r="Z199"/>
  <c r="Z517"/>
  <c r="Z254"/>
  <c r="Z266"/>
  <c r="Z537"/>
  <c r="Z277"/>
  <c r="Z436"/>
  <c r="Z540"/>
  <c r="Z490"/>
  <c r="Z501"/>
  <c r="Z536"/>
  <c r="Z195"/>
  <c r="Z84"/>
  <c r="Z13"/>
  <c r="Z138"/>
  <c r="Z295"/>
  <c r="Z180"/>
  <c r="Z423"/>
  <c r="Z513"/>
  <c r="Z16"/>
  <c r="Z76"/>
  <c r="Z470"/>
  <c r="Z526"/>
  <c r="Z538"/>
  <c r="Z154" i="16"/>
  <c r="Z462"/>
  <c r="Z505"/>
  <c r="Z163"/>
  <c r="Z225"/>
  <c r="Z453"/>
  <c r="Z85"/>
  <c r="Z282"/>
  <c r="Z336"/>
  <c r="Z347"/>
  <c r="Z162"/>
  <c r="Z473"/>
  <c r="Z348"/>
  <c r="Z229"/>
  <c r="Z253"/>
  <c r="Z265"/>
  <c r="Z232"/>
  <c r="Z218"/>
  <c r="Z509"/>
  <c r="Z428"/>
  <c r="Z515"/>
  <c r="Z322"/>
  <c r="Z339"/>
  <c r="Z283"/>
  <c r="Z281"/>
  <c r="Z41"/>
  <c r="Z241"/>
  <c r="Z441"/>
  <c r="Z360"/>
  <c r="Z408"/>
  <c r="Z452"/>
  <c r="Z464"/>
  <c r="Z507"/>
  <c r="Z62"/>
  <c r="Z103"/>
  <c r="Z48"/>
  <c r="Z260"/>
  <c r="Z448"/>
  <c r="Z472"/>
  <c r="Z486"/>
  <c r="Z107"/>
  <c r="Z184"/>
  <c r="Z459"/>
  <c r="Z402"/>
  <c r="Z269"/>
  <c r="Z44"/>
  <c r="Z56"/>
  <c r="Z80"/>
  <c r="Z104"/>
  <c r="Z244"/>
  <c r="Z351"/>
  <c r="Z498"/>
  <c r="Z18"/>
  <c r="Z30"/>
  <c r="Z42"/>
  <c r="Z54"/>
  <c r="Z66"/>
  <c r="Z78"/>
  <c r="Z90"/>
  <c r="Z164"/>
  <c r="Z89"/>
  <c r="Z277"/>
  <c r="Z40"/>
  <c r="Z136"/>
  <c r="Z490"/>
  <c r="Z343"/>
  <c r="Z512"/>
  <c r="Z20"/>
  <c r="Z74"/>
  <c r="Z98"/>
  <c r="Z134"/>
  <c r="Z414"/>
  <c r="Z485"/>
  <c r="Z245"/>
  <c r="Z447"/>
  <c r="Z21"/>
  <c r="Z176"/>
  <c r="Z471"/>
  <c r="Z135"/>
  <c r="Z127"/>
  <c r="Z363"/>
  <c r="Z8"/>
  <c r="Z495"/>
  <c r="Z215"/>
  <c r="Z506"/>
  <c r="Z254"/>
  <c r="Z338"/>
  <c r="Z346"/>
  <c r="Z177"/>
  <c r="Z350"/>
  <c r="Z123"/>
  <c r="Z189"/>
  <c r="Z374"/>
  <c r="Z421"/>
  <c r="Z398"/>
  <c r="Z386"/>
  <c r="Z410"/>
  <c r="Z354"/>
  <c r="Z178"/>
  <c r="Z255"/>
  <c r="Z422"/>
  <c r="Z102"/>
  <c r="Z231"/>
  <c r="Z387"/>
  <c r="Z362"/>
  <c r="Z294"/>
  <c r="Z125"/>
  <c r="Z233"/>
  <c r="Z257"/>
  <c r="Z298"/>
  <c r="I310"/>
  <c r="Z324"/>
  <c r="Z11"/>
  <c r="Z137"/>
  <c r="Z160"/>
  <c r="Z268"/>
  <c r="Z376"/>
  <c r="Z499"/>
  <c r="Z375"/>
  <c r="Z295"/>
  <c r="Z132"/>
  <c r="Z144"/>
  <c r="Z293"/>
  <c r="Z435"/>
  <c r="Z130"/>
  <c r="Z369"/>
  <c r="Z92"/>
  <c r="Z487"/>
  <c r="Z149"/>
  <c r="Z195"/>
  <c r="Z340"/>
  <c r="Z147"/>
  <c r="Z411"/>
  <c r="Z510"/>
  <c r="Z31"/>
  <c r="Z43"/>
  <c r="Z55"/>
  <c r="Z67"/>
  <c r="Z91"/>
  <c r="Z152"/>
  <c r="Z166"/>
  <c r="Z302"/>
  <c r="Z332"/>
  <c r="Z356"/>
  <c r="Z392"/>
  <c r="Z220"/>
  <c r="Z364"/>
  <c r="Z243"/>
  <c r="Z423"/>
  <c r="Z161"/>
  <c r="Z221"/>
  <c r="Z75"/>
  <c r="Z191"/>
  <c r="Z400"/>
  <c r="Z192"/>
  <c r="Z328"/>
  <c r="Z388"/>
  <c r="Z267"/>
  <c r="Z327"/>
  <c r="Z158"/>
  <c r="Z12"/>
  <c r="K310"/>
  <c r="Z179"/>
  <c r="Z352"/>
  <c r="Z219"/>
  <c r="Z399"/>
  <c r="Z442"/>
  <c r="Z101"/>
  <c r="Z138"/>
  <c r="Z446"/>
  <c r="Z501"/>
  <c r="Y134" i="17"/>
  <c r="Z229"/>
  <c r="Z214"/>
  <c r="Z67"/>
  <c r="Z215"/>
  <c r="Z14"/>
  <c r="Z65"/>
  <c r="Z68"/>
  <c r="X134"/>
  <c r="Z38"/>
  <c r="F142"/>
  <c r="Z32"/>
  <c r="Z17"/>
  <c r="Z41"/>
  <c r="Z64"/>
  <c r="Z116"/>
  <c r="Z133"/>
  <c r="Z63"/>
  <c r="Z132"/>
  <c r="Z29"/>
  <c r="Z28"/>
  <c r="Z45"/>
  <c r="Z228"/>
  <c r="Z39"/>
  <c r="Z223"/>
  <c r="Z159"/>
  <c r="Z171"/>
  <c r="Z183"/>
  <c r="Z225"/>
  <c r="Z169"/>
  <c r="Z156"/>
  <c r="Z168"/>
  <c r="Z180"/>
  <c r="Z192"/>
  <c r="Z222"/>
  <c r="Z179"/>
  <c r="Z220"/>
  <c r="Z194"/>
  <c r="Z224"/>
  <c r="Z139"/>
  <c r="Z140" s="1"/>
  <c r="Z170"/>
  <c r="Z37"/>
  <c r="Z36"/>
  <c r="Z70"/>
  <c r="Z151" i="20"/>
  <c r="V66"/>
  <c r="Z148"/>
  <c r="Z143"/>
  <c r="F169"/>
  <c r="M169"/>
  <c r="R169"/>
  <c r="Q169"/>
  <c r="Z145"/>
  <c r="L169"/>
  <c r="K169"/>
  <c r="Z146"/>
  <c r="I169"/>
  <c r="H169"/>
  <c r="G169"/>
  <c r="O169"/>
  <c r="W169"/>
  <c r="V169"/>
  <c r="P169"/>
  <c r="U169"/>
  <c r="F66"/>
  <c r="T169"/>
  <c r="N169"/>
  <c r="S169"/>
  <c r="Z43" i="17"/>
  <c r="Z94"/>
  <c r="Z95" s="1"/>
  <c r="Z99"/>
  <c r="Z69"/>
  <c r="Z98"/>
  <c r="Z177"/>
  <c r="Z164"/>
  <c r="Z61"/>
  <c r="Z107"/>
  <c r="Z175"/>
  <c r="Z187"/>
  <c r="X226"/>
  <c r="Z174"/>
  <c r="Z121"/>
  <c r="Z124"/>
  <c r="Z12"/>
  <c r="Z202"/>
  <c r="Z62"/>
  <c r="Z161"/>
  <c r="Z185"/>
  <c r="Z104"/>
  <c r="Z109"/>
  <c r="Z11"/>
  <c r="Z127"/>
  <c r="Z128" s="1"/>
  <c r="Z47"/>
  <c r="Z78"/>
  <c r="Z103"/>
  <c r="Z97"/>
  <c r="Z165"/>
  <c r="Z212"/>
  <c r="Z151"/>
  <c r="Z152" s="1"/>
  <c r="Y95"/>
  <c r="Z158"/>
  <c r="Z182"/>
  <c r="Z189"/>
  <c r="Z122"/>
  <c r="X128"/>
  <c r="Z15"/>
  <c r="Z27"/>
  <c r="Z44"/>
  <c r="Z197"/>
  <c r="Z48"/>
  <c r="Z115"/>
  <c r="Z73"/>
  <c r="Z102"/>
  <c r="Z114"/>
  <c r="Z77"/>
  <c r="Z157"/>
  <c r="Z181"/>
  <c r="Z193"/>
  <c r="Z26"/>
  <c r="N142"/>
  <c r="Z123"/>
  <c r="Z106"/>
  <c r="Z105"/>
  <c r="P237"/>
  <c r="Z120"/>
  <c r="Z199"/>
  <c r="Z23"/>
  <c r="Z35"/>
  <c r="Z52"/>
  <c r="Z57"/>
  <c r="Z58" s="1"/>
  <c r="X74"/>
  <c r="Z162"/>
  <c r="Z186"/>
  <c r="Z173"/>
  <c r="Z196"/>
  <c r="Z10"/>
  <c r="Z22"/>
  <c r="Z34"/>
  <c r="Z51"/>
  <c r="Z200"/>
  <c r="Y226"/>
  <c r="Z188"/>
  <c r="Z7"/>
  <c r="Z8" s="1"/>
  <c r="Z231"/>
  <c r="Z119"/>
  <c r="I84"/>
  <c r="Z230"/>
  <c r="V142"/>
  <c r="Z19"/>
  <c r="R142"/>
  <c r="Z30"/>
  <c r="Z195"/>
  <c r="Z72"/>
  <c r="U142"/>
  <c r="Z108"/>
  <c r="N84"/>
  <c r="Q142"/>
  <c r="Z71"/>
  <c r="X79"/>
  <c r="Z100"/>
  <c r="Z221"/>
  <c r="L84"/>
  <c r="Z24"/>
  <c r="Z201"/>
  <c r="Z163"/>
  <c r="Y58"/>
  <c r="P142"/>
  <c r="Y125"/>
  <c r="Z110"/>
  <c r="Z154"/>
  <c r="Z166"/>
  <c r="Z53"/>
  <c r="Z176"/>
  <c r="Z13"/>
  <c r="Z25"/>
  <c r="Z42"/>
  <c r="Z54"/>
  <c r="Z53" i="16"/>
  <c r="Z445"/>
  <c r="Z51"/>
  <c r="Z444"/>
  <c r="Z304"/>
  <c r="Z9"/>
  <c r="Z25"/>
  <c r="Z37"/>
  <c r="Z49"/>
  <c r="Z122"/>
  <c r="Z146"/>
  <c r="Z230"/>
  <c r="Z437"/>
  <c r="Z454"/>
  <c r="Z466"/>
  <c r="Z497"/>
  <c r="Z24"/>
  <c r="Z72"/>
  <c r="Z84"/>
  <c r="Z96"/>
  <c r="Z121"/>
  <c r="Z133"/>
  <c r="Z188"/>
  <c r="Z81"/>
  <c r="Z57"/>
  <c r="Z126"/>
  <c r="Z378"/>
  <c r="Z124"/>
  <c r="Z323"/>
  <c r="Z190"/>
  <c r="Z296"/>
  <c r="Z443"/>
  <c r="N310"/>
  <c r="K201"/>
  <c r="Z237"/>
  <c r="Z249"/>
  <c r="Z393"/>
  <c r="Z461"/>
  <c r="Z65"/>
  <c r="Z330"/>
  <c r="Z39"/>
  <c r="Z480"/>
  <c r="Z467"/>
  <c r="Z141"/>
  <c r="Z167"/>
  <c r="Z449"/>
  <c r="Z17"/>
  <c r="Z484"/>
  <c r="Z99"/>
  <c r="Z148"/>
  <c r="Z297"/>
  <c r="Z468"/>
  <c r="Z128"/>
  <c r="Z460"/>
  <c r="Z77"/>
  <c r="Z458"/>
  <c r="Z456"/>
  <c r="Z86"/>
  <c r="Z479"/>
  <c r="Z29"/>
  <c r="Z150"/>
  <c r="Z270"/>
  <c r="Z15"/>
  <c r="Z87"/>
  <c r="Z256"/>
  <c r="Z159"/>
  <c r="Z455"/>
  <c r="Z165"/>
  <c r="Z271"/>
  <c r="Z514"/>
  <c r="Z115"/>
  <c r="Z142"/>
  <c r="Z345"/>
  <c r="Z344"/>
  <c r="Z404"/>
  <c r="Z403"/>
  <c r="Z366"/>
  <c r="Z181"/>
  <c r="Z193"/>
  <c r="Z222"/>
  <c r="Z234"/>
  <c r="Z246"/>
  <c r="Z258"/>
  <c r="Z341"/>
  <c r="Z353"/>
  <c r="Z365"/>
  <c r="Z377"/>
  <c r="Z389"/>
  <c r="Z401"/>
  <c r="Z413"/>
  <c r="Z500"/>
  <c r="Z16"/>
  <c r="Z28"/>
  <c r="Z52"/>
  <c r="Z64"/>
  <c r="Z76"/>
  <c r="Z88"/>
  <c r="Z100"/>
  <c r="Z180"/>
  <c r="Z511"/>
  <c r="Z27"/>
  <c r="Y438"/>
  <c r="Z118"/>
  <c r="Z478"/>
  <c r="T201"/>
  <c r="Z61"/>
  <c r="Z97"/>
  <c r="Z109"/>
  <c r="Z110"/>
  <c r="Z117"/>
  <c r="Z242"/>
  <c r="Z266"/>
  <c r="Z303"/>
  <c r="Z370"/>
  <c r="Z33"/>
  <c r="Z185"/>
  <c r="Z274"/>
  <c r="Y425"/>
  <c r="Z183"/>
  <c r="Z224"/>
  <c r="Z272"/>
  <c r="Z194"/>
  <c r="Z321"/>
  <c r="Z337"/>
  <c r="Z349"/>
  <c r="Z373"/>
  <c r="Z385"/>
  <c r="Z397"/>
  <c r="Z409"/>
  <c r="Z424"/>
  <c r="Z465"/>
  <c r="Z477"/>
  <c r="Z69"/>
  <c r="Z299"/>
  <c r="Z32"/>
  <c r="Z140"/>
  <c r="Z379"/>
  <c r="Z182"/>
  <c r="Z145"/>
  <c r="Z307"/>
  <c r="Z308" s="1"/>
  <c r="Z236"/>
  <c r="Z355"/>
  <c r="Z415"/>
  <c r="Z23"/>
  <c r="Z83"/>
  <c r="Z320"/>
  <c r="Z372"/>
  <c r="Z384"/>
  <c r="Z396"/>
  <c r="Z420"/>
  <c r="Z440"/>
  <c r="Z476"/>
  <c r="G20" i="14"/>
  <c r="G143" s="1"/>
  <c r="Z93" i="16"/>
  <c r="Z173"/>
  <c r="Z357"/>
  <c r="Z417"/>
  <c r="Z68"/>
  <c r="Z503"/>
  <c r="Z248"/>
  <c r="Z235"/>
  <c r="Y325"/>
  <c r="Z407"/>
  <c r="Z451"/>
  <c r="Z105"/>
  <c r="Z168"/>
  <c r="Z381"/>
  <c r="Z434"/>
  <c r="Z416"/>
  <c r="Z116"/>
  <c r="Z259"/>
  <c r="Z513"/>
  <c r="Z131"/>
  <c r="Z143"/>
  <c r="Z155"/>
  <c r="Z169"/>
  <c r="Z186"/>
  <c r="Z208" i="15"/>
  <c r="Z207"/>
  <c r="Z339"/>
  <c r="Z373"/>
  <c r="Z409"/>
  <c r="Z457"/>
  <c r="Z175"/>
  <c r="Z8"/>
  <c r="Z37"/>
  <c r="Z150"/>
  <c r="Z174"/>
  <c r="Z193"/>
  <c r="Z565"/>
  <c r="Z12"/>
  <c r="Z48"/>
  <c r="Z137"/>
  <c r="Z231"/>
  <c r="Z365"/>
  <c r="Z534"/>
  <c r="Y493"/>
  <c r="Z388"/>
  <c r="Z504"/>
  <c r="Z471"/>
  <c r="Z274"/>
  <c r="Z344"/>
  <c r="Z397"/>
  <c r="Z21"/>
  <c r="Z33"/>
  <c r="Z45"/>
  <c r="Z57"/>
  <c r="Z69"/>
  <c r="Z81"/>
  <c r="Z93"/>
  <c r="Z105"/>
  <c r="Z117"/>
  <c r="Z121"/>
  <c r="Z158"/>
  <c r="Z184"/>
  <c r="Z244"/>
  <c r="Z280"/>
  <c r="Z304"/>
  <c r="Z379"/>
  <c r="Z439"/>
  <c r="Z451"/>
  <c r="Z495"/>
  <c r="Z561"/>
  <c r="Z241"/>
  <c r="Z328"/>
  <c r="Z424"/>
  <c r="Z197"/>
  <c r="Z557"/>
  <c r="Z262"/>
  <c r="Z385"/>
  <c r="Z469"/>
  <c r="Z255"/>
  <c r="Z438"/>
  <c r="Z530"/>
  <c r="Z572"/>
  <c r="Z198"/>
  <c r="Z312"/>
  <c r="Z376"/>
  <c r="Z528"/>
  <c r="Z209"/>
  <c r="Z539"/>
  <c r="Z112"/>
  <c r="Z286"/>
  <c r="Z445"/>
  <c r="Z555"/>
  <c r="Z218"/>
  <c r="Z219" s="1"/>
  <c r="Z325"/>
  <c r="Z478"/>
  <c r="Z400"/>
  <c r="Z298"/>
  <c r="Z433"/>
  <c r="Z567"/>
  <c r="Z516"/>
  <c r="Z489"/>
  <c r="Z89"/>
  <c r="Z341"/>
  <c r="Z435"/>
  <c r="Z421"/>
  <c r="Z505"/>
  <c r="Z146"/>
  <c r="Z531"/>
  <c r="Z560"/>
  <c r="Z67"/>
  <c r="Z302"/>
  <c r="Z473"/>
  <c r="Z571"/>
  <c r="Z18"/>
  <c r="Z90"/>
  <c r="Z143"/>
  <c r="Z289"/>
  <c r="Z53"/>
  <c r="Z300"/>
  <c r="Z40"/>
  <c r="Z52"/>
  <c r="Z64"/>
  <c r="Z88"/>
  <c r="Z100"/>
  <c r="Z153"/>
  <c r="Z165"/>
  <c r="Z179"/>
  <c r="Z239"/>
  <c r="Z251"/>
  <c r="Z263"/>
  <c r="Z287"/>
  <c r="Z299"/>
  <c r="Z374"/>
  <c r="Z386"/>
  <c r="Z398"/>
  <c r="Z410"/>
  <c r="Z422"/>
  <c r="Z434"/>
  <c r="Z446"/>
  <c r="Z458"/>
  <c r="Z556"/>
  <c r="Z568"/>
  <c r="Z250"/>
  <c r="X133"/>
  <c r="Z500"/>
  <c r="Z512"/>
  <c r="Z205"/>
  <c r="Z260"/>
  <c r="Z431"/>
  <c r="Z443"/>
  <c r="Z7"/>
  <c r="Z19"/>
  <c r="Z115"/>
  <c r="Z290"/>
  <c r="Z66"/>
  <c r="Z65"/>
  <c r="Z264"/>
  <c r="Z96"/>
  <c r="Z108"/>
  <c r="Z173"/>
  <c r="Z192"/>
  <c r="Z204"/>
  <c r="Z235"/>
  <c r="Z259"/>
  <c r="Z370"/>
  <c r="Z382"/>
  <c r="Z394"/>
  <c r="Z406"/>
  <c r="Z418"/>
  <c r="Z454"/>
  <c r="Z466"/>
  <c r="Z498"/>
  <c r="Z510"/>
  <c r="Z552"/>
  <c r="Z564"/>
  <c r="Z544"/>
  <c r="Z157"/>
  <c r="Z91"/>
  <c r="Z377"/>
  <c r="Z42"/>
  <c r="Z253"/>
  <c r="Z558"/>
  <c r="Z29"/>
  <c r="Z113"/>
  <c r="Z252"/>
  <c r="Z92"/>
  <c r="Z145"/>
  <c r="Z43"/>
  <c r="Z103"/>
  <c r="Z389"/>
  <c r="Z559"/>
  <c r="Z30"/>
  <c r="Z181"/>
  <c r="Z265"/>
  <c r="Z17"/>
  <c r="Z101"/>
  <c r="Z240"/>
  <c r="Z429"/>
  <c r="Z479"/>
  <c r="Z519"/>
  <c r="Z183"/>
  <c r="Z31"/>
  <c r="Z79"/>
  <c r="Z278"/>
  <c r="Z437"/>
  <c r="Y366"/>
  <c r="Z54"/>
  <c r="Z114"/>
  <c r="Z167"/>
  <c r="Z77"/>
  <c r="Z276"/>
  <c r="Z569"/>
  <c r="Z496"/>
  <c r="Z507"/>
  <c r="Y349"/>
  <c r="Z169"/>
  <c r="Z543"/>
  <c r="Z55"/>
  <c r="Z242"/>
  <c r="Z308"/>
  <c r="Z364"/>
  <c r="Y576"/>
  <c r="Z78"/>
  <c r="Z102"/>
  <c r="Z155"/>
  <c r="Z301"/>
  <c r="Z363"/>
  <c r="Z41"/>
  <c r="Z288"/>
  <c r="F221"/>
  <c r="Z24" i="19"/>
  <c r="Z40"/>
  <c r="Z170"/>
  <c r="Z26"/>
  <c r="Z25"/>
  <c r="Z154"/>
  <c r="Z167"/>
  <c r="Z150"/>
  <c r="Z75"/>
  <c r="Z198"/>
  <c r="Z135"/>
  <c r="Z149"/>
  <c r="Z17"/>
  <c r="Z105"/>
  <c r="Y107"/>
  <c r="Z22"/>
  <c r="X107"/>
  <c r="Z59"/>
  <c r="Z71"/>
  <c r="Z20"/>
  <c r="Z18"/>
  <c r="Z23"/>
  <c r="Z38"/>
  <c r="Z164"/>
  <c r="Z179"/>
  <c r="Z82"/>
  <c r="Z175"/>
  <c r="Z162"/>
  <c r="Z161"/>
  <c r="Z189"/>
  <c r="Z47"/>
  <c r="Z68"/>
  <c r="Z56"/>
  <c r="Z39"/>
  <c r="Z33"/>
  <c r="Z7"/>
  <c r="Z30"/>
  <c r="Z13"/>
  <c r="Z193"/>
  <c r="Z180"/>
  <c r="R126"/>
  <c r="Z88"/>
  <c r="Z89" s="1"/>
  <c r="Z41"/>
  <c r="Z9"/>
  <c r="Z14"/>
  <c r="Z57"/>
  <c r="I126"/>
  <c r="Z181"/>
  <c r="Z216"/>
  <c r="Z204"/>
  <c r="Z176"/>
  <c r="Z169"/>
  <c r="Z146"/>
  <c r="Z192"/>
  <c r="Z220"/>
  <c r="Z221" s="1"/>
  <c r="X240" i="18"/>
  <c r="Z240" s="1"/>
  <c r="Z250"/>
  <c r="Z219"/>
  <c r="Z247"/>
  <c r="Z220"/>
  <c r="Y240"/>
  <c r="Z212"/>
  <c r="Z145"/>
  <c r="Z221"/>
  <c r="Z141"/>
  <c r="Z252"/>
  <c r="Z214"/>
  <c r="Z245"/>
  <c r="Z146"/>
  <c r="Z237"/>
  <c r="Z419"/>
  <c r="Z125"/>
  <c r="Z87"/>
  <c r="Z249"/>
  <c r="Z40"/>
  <c r="Z103"/>
  <c r="Z150"/>
  <c r="Z401"/>
  <c r="Z418"/>
  <c r="Z204"/>
  <c r="Z217"/>
  <c r="Z246"/>
  <c r="Z215"/>
  <c r="Z218"/>
  <c r="Z248"/>
  <c r="Z19"/>
  <c r="Z31"/>
  <c r="Z43"/>
  <c r="Z55"/>
  <c r="Z79"/>
  <c r="Z436"/>
  <c r="Z389"/>
  <c r="Z213"/>
  <c r="Z216"/>
  <c r="Z341"/>
  <c r="Z308"/>
  <c r="Z332"/>
  <c r="Z435"/>
  <c r="Z296"/>
  <c r="Z284"/>
  <c r="Z447"/>
  <c r="Z320"/>
  <c r="Z298"/>
  <c r="Z114"/>
  <c r="Z138"/>
  <c r="Z126"/>
  <c r="Z88"/>
  <c r="Z91"/>
  <c r="Z344"/>
  <c r="Z49"/>
  <c r="Z16"/>
  <c r="Z76"/>
  <c r="Z174"/>
  <c r="Z26"/>
  <c r="Z62"/>
  <c r="Z98"/>
  <c r="Z317"/>
  <c r="Z410"/>
  <c r="Z398"/>
  <c r="Z52"/>
  <c r="Z281"/>
  <c r="Z365"/>
  <c r="Z28"/>
  <c r="Z136"/>
  <c r="Z354"/>
  <c r="Z293"/>
  <c r="Z64"/>
  <c r="Z446"/>
  <c r="Z85"/>
  <c r="Z409"/>
  <c r="Z381"/>
  <c r="Z128"/>
  <c r="Z140"/>
  <c r="Z153"/>
  <c r="Z158"/>
  <c r="Z170"/>
  <c r="Z286"/>
  <c r="Z346"/>
  <c r="Z223"/>
  <c r="Z426"/>
  <c r="Z17"/>
  <c r="Z29"/>
  <c r="Z41"/>
  <c r="Z53"/>
  <c r="Z115"/>
  <c r="Z139"/>
  <c r="Z194"/>
  <c r="Z206"/>
  <c r="Z228"/>
  <c r="Z13"/>
  <c r="Z73"/>
  <c r="Z443"/>
  <c r="Z37"/>
  <c r="Z97"/>
  <c r="Z385"/>
  <c r="Z61"/>
  <c r="Z201"/>
  <c r="Z397"/>
  <c r="Z25"/>
  <c r="Z48"/>
  <c r="Z280"/>
  <c r="Z407" i="3"/>
  <c r="Z241"/>
  <c r="Z252"/>
  <c r="Z267"/>
  <c r="Z239"/>
  <c r="Z268"/>
  <c r="Z418"/>
  <c r="Z168"/>
  <c r="Z249"/>
  <c r="Z417"/>
  <c r="Z255"/>
  <c r="Z375"/>
  <c r="Z363"/>
  <c r="Z351"/>
  <c r="Z339"/>
  <c r="Z327"/>
  <c r="Z305"/>
  <c r="Z270"/>
  <c r="Z451"/>
  <c r="Z76"/>
  <c r="Z284"/>
  <c r="Z395"/>
  <c r="Z235"/>
  <c r="Z223"/>
  <c r="Z245"/>
  <c r="Z256"/>
  <c r="Z269"/>
  <c r="Z285"/>
  <c r="Z251"/>
  <c r="Z262"/>
  <c r="Z116"/>
  <c r="Z155"/>
  <c r="Z225"/>
  <c r="Z243"/>
  <c r="Z233"/>
  <c r="Z253"/>
  <c r="Z227"/>
  <c r="Z237"/>
  <c r="Z202"/>
  <c r="Z190"/>
  <c r="Z176"/>
  <c r="Z161"/>
  <c r="Z149"/>
  <c r="Z137"/>
  <c r="Z65"/>
  <c r="Z53"/>
  <c r="Z41"/>
  <c r="Z29"/>
  <c r="Z17"/>
  <c r="Z231"/>
  <c r="Z167"/>
  <c r="Z119"/>
  <c r="Z257"/>
  <c r="Z496"/>
  <c r="Z432"/>
  <c r="Z404"/>
  <c r="Z368"/>
  <c r="Z320"/>
  <c r="Z228"/>
  <c r="Z232"/>
  <c r="Z254"/>
  <c r="Z240"/>
  <c r="Z244"/>
  <c r="Z229"/>
  <c r="Z224"/>
  <c r="Z258"/>
  <c r="Z261"/>
  <c r="Z248"/>
  <c r="Z74"/>
  <c r="Z62"/>
  <c r="Z166"/>
  <c r="Z250"/>
  <c r="Z234"/>
  <c r="Z242"/>
  <c r="Z49"/>
  <c r="Z226"/>
  <c r="Z28"/>
  <c r="Z115"/>
  <c r="Z411"/>
  <c r="Z118"/>
  <c r="Z196"/>
  <c r="Z184"/>
  <c r="Z131"/>
  <c r="Z33"/>
  <c r="Z117"/>
  <c r="Z498"/>
  <c r="Z458"/>
  <c r="Z322"/>
  <c r="Z21"/>
  <c r="Z77"/>
  <c r="Z506"/>
  <c r="Z183"/>
  <c r="Z100"/>
  <c r="Z88"/>
  <c r="Z468"/>
  <c r="Z281"/>
  <c r="Z164"/>
  <c r="Z152"/>
  <c r="Z140"/>
  <c r="Z128"/>
  <c r="Z289"/>
  <c r="Z319"/>
  <c r="Z444"/>
  <c r="Z380"/>
  <c r="Z132"/>
  <c r="Z109"/>
  <c r="Z37"/>
  <c r="Z25"/>
  <c r="Z373"/>
  <c r="Z192"/>
  <c r="Z79"/>
  <c r="Z67"/>
  <c r="Z43"/>
  <c r="Z278"/>
  <c r="Z484"/>
  <c r="Z456"/>
  <c r="Z332"/>
  <c r="Z170"/>
  <c r="Z474"/>
  <c r="Z460"/>
  <c r="Z408"/>
  <c r="Z384"/>
  <c r="Z372"/>
  <c r="Z360"/>
  <c r="Z348"/>
  <c r="Z336"/>
  <c r="Z178"/>
  <c r="Z163"/>
  <c r="Z151"/>
  <c r="Z139"/>
  <c r="Z127"/>
  <c r="Z101"/>
  <c r="Z89"/>
  <c r="Z91"/>
  <c r="Z145"/>
  <c r="Z501"/>
  <c r="Z449"/>
  <c r="Z437"/>
  <c r="Z361"/>
  <c r="Z349"/>
  <c r="Z325"/>
  <c r="Z502"/>
  <c r="Z490"/>
  <c r="Z438"/>
  <c r="Z374"/>
  <c r="Z362"/>
  <c r="Z350"/>
  <c r="Z306"/>
  <c r="Z66"/>
  <c r="Z495"/>
  <c r="Z467"/>
  <c r="Z455"/>
  <c r="Z379"/>
  <c r="Z343"/>
  <c r="Z331"/>
  <c r="Z54"/>
  <c r="Z90"/>
  <c r="Z22"/>
  <c r="O47" i="14"/>
  <c r="O101" s="1"/>
  <c r="Z107" i="3"/>
  <c r="Z282"/>
  <c r="Z200"/>
  <c r="Z113"/>
  <c r="Z10"/>
  <c r="Z494"/>
  <c r="Z480"/>
  <c r="Z466"/>
  <c r="Z454"/>
  <c r="Z442"/>
  <c r="Z430"/>
  <c r="Z378"/>
  <c r="Z366"/>
  <c r="Z354"/>
  <c r="Z342"/>
  <c r="Z330"/>
  <c r="Z318"/>
  <c r="Z103"/>
  <c r="Z55"/>
  <c r="Z19"/>
  <c r="Z483"/>
  <c r="Z266"/>
  <c r="Z485"/>
  <c r="Z469"/>
  <c r="Z457"/>
  <c r="Z445"/>
  <c r="Z433"/>
  <c r="Z405"/>
  <c r="Z393"/>
  <c r="Z369"/>
  <c r="Z333"/>
  <c r="Z321"/>
  <c r="Z8"/>
  <c r="Z206"/>
  <c r="Z207" s="1"/>
  <c r="Z199"/>
  <c r="Z187"/>
  <c r="Z173"/>
  <c r="Z158"/>
  <c r="Z110"/>
  <c r="Z83"/>
  <c r="Z71"/>
  <c r="Z59"/>
  <c r="Z47"/>
  <c r="Z35"/>
  <c r="Z23"/>
  <c r="Z487"/>
  <c r="Z447"/>
  <c r="Z435"/>
  <c r="Z383"/>
  <c r="Z371"/>
  <c r="Z335"/>
  <c r="Z323"/>
  <c r="Z309"/>
  <c r="Z17" i="1"/>
  <c r="Z286"/>
  <c r="Z274"/>
  <c r="Z262"/>
  <c r="Z470"/>
  <c r="Z538"/>
  <c r="Z511"/>
  <c r="Z499"/>
  <c r="Z487"/>
  <c r="Z464"/>
  <c r="Z452"/>
  <c r="Z440"/>
  <c r="Z428"/>
  <c r="Z416"/>
  <c r="Z404"/>
  <c r="Z392"/>
  <c r="Z380"/>
  <c r="Z311"/>
  <c r="Z535"/>
  <c r="Z389"/>
  <c r="Z377"/>
  <c r="Z365"/>
  <c r="Z353"/>
  <c r="Z308"/>
  <c r="Z296"/>
  <c r="Z284"/>
  <c r="Z306"/>
  <c r="Z559"/>
  <c r="Z553"/>
  <c r="Z502"/>
  <c r="Z419"/>
  <c r="Z407"/>
  <c r="Z395"/>
  <c r="Z371"/>
  <c r="Z304"/>
  <c r="Z556"/>
  <c r="Z505"/>
  <c r="Z558"/>
  <c r="Z460"/>
  <c r="Z424"/>
  <c r="Z400"/>
  <c r="Z388"/>
  <c r="Z376"/>
  <c r="Z364"/>
  <c r="Z422"/>
  <c r="Z303"/>
  <c r="Z260"/>
  <c r="Z323"/>
  <c r="Z203"/>
  <c r="Z191"/>
  <c r="Z179"/>
  <c r="Z113"/>
  <c r="Z89"/>
  <c r="Z310"/>
  <c r="Z529"/>
  <c r="Z516"/>
  <c r="Z480"/>
  <c r="Z457"/>
  <c r="Z445"/>
  <c r="Z433"/>
  <c r="Z421"/>
  <c r="Z409"/>
  <c r="Z385"/>
  <c r="Z373"/>
  <c r="Z361"/>
  <c r="Z54"/>
  <c r="Z30"/>
  <c r="Z18"/>
  <c r="Z307"/>
  <c r="Z546"/>
  <c r="Z534"/>
  <c r="Z495"/>
  <c r="Z496"/>
  <c r="Z219"/>
  <c r="Z220" s="1"/>
  <c r="Z549"/>
  <c r="Z537"/>
  <c r="Z522"/>
  <c r="Z510"/>
  <c r="Z498"/>
  <c r="Z486"/>
  <c r="Z463"/>
  <c r="Z451"/>
  <c r="Z439"/>
  <c r="Z415"/>
  <c r="Z403"/>
  <c r="Z391"/>
  <c r="Z309"/>
  <c r="Z305"/>
  <c r="Z183"/>
  <c r="Z169"/>
  <c r="Z157"/>
  <c r="Z43"/>
  <c r="Z481"/>
  <c r="Z458"/>
  <c r="Z410"/>
  <c r="Z374"/>
  <c r="Z362"/>
  <c r="Z133"/>
  <c r="Z34"/>
  <c r="Z196"/>
  <c r="Z557"/>
  <c r="Z545"/>
  <c r="Z494"/>
  <c r="Z459"/>
  <c r="Z435"/>
  <c r="Z423"/>
  <c r="Z411"/>
  <c r="Z399"/>
  <c r="Z387"/>
  <c r="Z375"/>
  <c r="Z540"/>
  <c r="Z526"/>
  <c r="Z513"/>
  <c r="Z501"/>
  <c r="Z489"/>
  <c r="Z442"/>
  <c r="Z430"/>
  <c r="Z418"/>
  <c r="Z406"/>
  <c r="Z356"/>
  <c r="Z446"/>
  <c r="Z145"/>
  <c r="Z7"/>
  <c r="Z447"/>
  <c r="Z117"/>
  <c r="Z105"/>
  <c r="Z93"/>
  <c r="Z81"/>
  <c r="Z96"/>
  <c r="Z189"/>
  <c r="Z139"/>
  <c r="Z127"/>
  <c r="Z99"/>
  <c r="Z87"/>
  <c r="Z51"/>
  <c r="Z39"/>
  <c r="Z27"/>
  <c r="Z15"/>
  <c r="Z271"/>
  <c r="Z259"/>
  <c r="Z235"/>
  <c r="Z539"/>
  <c r="Z525"/>
  <c r="Z512"/>
  <c r="Z453"/>
  <c r="Z441"/>
  <c r="Z429"/>
  <c r="Z417"/>
  <c r="Z405"/>
  <c r="Z136"/>
  <c r="Z36"/>
  <c r="Z186"/>
  <c r="Z108"/>
  <c r="Z272"/>
  <c r="Z468"/>
  <c r="Z160"/>
  <c r="Z72"/>
  <c r="Z198"/>
  <c r="Z122"/>
  <c r="Z141"/>
  <c r="Z101"/>
  <c r="Z41"/>
  <c r="Z148"/>
  <c r="Z60"/>
  <c r="Z292"/>
  <c r="Z338"/>
  <c r="Z172"/>
  <c r="Z84"/>
  <c r="Z334"/>
  <c r="Z10"/>
  <c r="Z159"/>
  <c r="Z147"/>
  <c r="Z135"/>
  <c r="Z547"/>
  <c r="Z520"/>
  <c r="Z461"/>
  <c r="Z449"/>
  <c r="Z437"/>
  <c r="Z425"/>
  <c r="Z413"/>
  <c r="Z341"/>
  <c r="Z342" s="1"/>
  <c r="Z337"/>
  <c r="Z325"/>
  <c r="Z280"/>
  <c r="Z268"/>
  <c r="Z256"/>
  <c r="Z244"/>
  <c r="Z232"/>
  <c r="Z536"/>
  <c r="Z199"/>
  <c r="Z187"/>
  <c r="Z173"/>
  <c r="Z161"/>
  <c r="Z149"/>
  <c r="Z137"/>
  <c r="Z123"/>
  <c r="Z109"/>
  <c r="Z97"/>
  <c r="Z85"/>
  <c r="Z73"/>
  <c r="Z61"/>
  <c r="Z49"/>
  <c r="Z37"/>
  <c r="Z25"/>
  <c r="Z11"/>
  <c r="Z326"/>
  <c r="Z281"/>
  <c r="Z269"/>
  <c r="Z257"/>
  <c r="Z245"/>
  <c r="Z233"/>
  <c r="Z200"/>
  <c r="Z188"/>
  <c r="Z174"/>
  <c r="Z162"/>
  <c r="Z150"/>
  <c r="Z138"/>
  <c r="Z126"/>
  <c r="Z110"/>
  <c r="Z98"/>
  <c r="Z86"/>
  <c r="Z74"/>
  <c r="Z62"/>
  <c r="Z50"/>
  <c r="Z26"/>
  <c r="X313"/>
  <c r="Z258"/>
  <c r="Z246"/>
  <c r="Z234"/>
  <c r="Z297"/>
  <c r="Z475"/>
  <c r="Z515"/>
  <c r="Z477"/>
  <c r="Z444"/>
  <c r="Z408"/>
  <c r="Z116"/>
  <c r="Z104"/>
  <c r="Z92"/>
  <c r="Z68"/>
  <c r="Z56"/>
  <c r="Z288"/>
  <c r="Z276"/>
  <c r="Z55" i="19"/>
  <c r="Z148"/>
  <c r="Z19"/>
  <c r="Z74"/>
  <c r="Z62"/>
  <c r="Z10"/>
  <c r="Z32"/>
  <c r="Z37"/>
  <c r="Z58"/>
  <c r="Z70"/>
  <c r="Z83"/>
  <c r="Z69"/>
  <c r="Z190"/>
  <c r="Z214"/>
  <c r="Z213"/>
  <c r="Z81"/>
  <c r="Z201"/>
  <c r="Z200"/>
  <c r="Z159"/>
  <c r="Z8"/>
  <c r="Z78"/>
  <c r="Z142"/>
  <c r="Z199"/>
  <c r="Z79"/>
  <c r="Z156"/>
  <c r="Z212"/>
  <c r="Z51"/>
  <c r="Z63"/>
  <c r="Z182"/>
  <c r="Z194"/>
  <c r="Z44"/>
  <c r="Z49"/>
  <c r="Z61"/>
  <c r="Z147"/>
  <c r="Z205"/>
  <c r="Z174"/>
  <c r="G126"/>
  <c r="Z160"/>
  <c r="Z117"/>
  <c r="Z188"/>
  <c r="Z137"/>
  <c r="Z207"/>
  <c r="Z141"/>
  <c r="Z211"/>
  <c r="F126"/>
  <c r="H126"/>
  <c r="Z202"/>
  <c r="Z187"/>
  <c r="Z138"/>
  <c r="Z143"/>
  <c r="Y118"/>
  <c r="V223"/>
  <c r="Z101"/>
  <c r="Z102" s="1"/>
  <c r="Z184"/>
  <c r="Z196"/>
  <c r="X11"/>
  <c r="Z21"/>
  <c r="Z52"/>
  <c r="Z64"/>
  <c r="V91"/>
  <c r="U126"/>
  <c r="Z183"/>
  <c r="Z217"/>
  <c r="Z50"/>
  <c r="Z215"/>
  <c r="Z31"/>
  <c r="Z34"/>
  <c r="Z48"/>
  <c r="J126"/>
  <c r="N126"/>
  <c r="Z168"/>
  <c r="Z203"/>
  <c r="K126"/>
  <c r="X165"/>
  <c r="W91"/>
  <c r="Y121"/>
  <c r="Z16"/>
  <c r="Z84"/>
  <c r="Y177"/>
  <c r="Z274" i="18"/>
  <c r="Z291"/>
  <c r="Z303"/>
  <c r="Z315"/>
  <c r="Z327"/>
  <c r="Z339"/>
  <c r="Z351"/>
  <c r="Z363"/>
  <c r="Z384"/>
  <c r="Z396"/>
  <c r="Z425"/>
  <c r="Z442"/>
  <c r="Z82"/>
  <c r="Z94"/>
  <c r="Z407"/>
  <c r="Z21"/>
  <c r="Z93"/>
  <c r="Z173"/>
  <c r="Z198"/>
  <c r="Z210"/>
  <c r="Z67"/>
  <c r="Z159"/>
  <c r="Z359"/>
  <c r="Z190"/>
  <c r="Z191" s="1"/>
  <c r="Z334"/>
  <c r="Z336"/>
  <c r="Z92"/>
  <c r="Z312"/>
  <c r="Z197"/>
  <c r="Z149"/>
  <c r="Z305"/>
  <c r="Z432"/>
  <c r="Z444"/>
  <c r="Z34"/>
  <c r="Z33"/>
  <c r="Z107"/>
  <c r="Z209"/>
  <c r="Z393"/>
  <c r="F262"/>
  <c r="Z200"/>
  <c r="Z234"/>
  <c r="Z256"/>
  <c r="Z116"/>
  <c r="Z195"/>
  <c r="Z207"/>
  <c r="Z229"/>
  <c r="Z285"/>
  <c r="Z297"/>
  <c r="Z309"/>
  <c r="Z345"/>
  <c r="Z357"/>
  <c r="Z372"/>
  <c r="Z402"/>
  <c r="Z448"/>
  <c r="Z70"/>
  <c r="Z108"/>
  <c r="Z314"/>
  <c r="Z45"/>
  <c r="Z131"/>
  <c r="Z422"/>
  <c r="Z57"/>
  <c r="Z143"/>
  <c r="Z244"/>
  <c r="Z177"/>
  <c r="Z178" s="1"/>
  <c r="Z81"/>
  <c r="Z289"/>
  <c r="Z243"/>
  <c r="Z168"/>
  <c r="Z362"/>
  <c r="Z161"/>
  <c r="Z44"/>
  <c r="Z231"/>
  <c r="Z10"/>
  <c r="Z167"/>
  <c r="Z58"/>
  <c r="Z69"/>
  <c r="Z119"/>
  <c r="Z226"/>
  <c r="Z9"/>
  <c r="Z14"/>
  <c r="Z38"/>
  <c r="Z50"/>
  <c r="Z74"/>
  <c r="Z86"/>
  <c r="Z112"/>
  <c r="Z124"/>
  <c r="Z166"/>
  <c r="Z203"/>
  <c r="Z225"/>
  <c r="Z111"/>
  <c r="Z329"/>
  <c r="Z8"/>
  <c r="Z24"/>
  <c r="Z36"/>
  <c r="Z60"/>
  <c r="Z72"/>
  <c r="Z96"/>
  <c r="Z110"/>
  <c r="Z122"/>
  <c r="Z134"/>
  <c r="Z147"/>
  <c r="Z23"/>
  <c r="Z83"/>
  <c r="Z121"/>
  <c r="Z120"/>
  <c r="Z288"/>
  <c r="Z300"/>
  <c r="Z324"/>
  <c r="Z376"/>
  <c r="Z405"/>
  <c r="Z439"/>
  <c r="Z20"/>
  <c r="Z32"/>
  <c r="Z56"/>
  <c r="Z68"/>
  <c r="Z80"/>
  <c r="Z102"/>
  <c r="V180"/>
  <c r="Z118"/>
  <c r="Z130"/>
  <c r="Z142"/>
  <c r="Z160"/>
  <c r="Z172"/>
  <c r="X178"/>
  <c r="U262"/>
  <c r="Z271"/>
  <c r="Z287"/>
  <c r="Z299"/>
  <c r="Z311"/>
  <c r="Z323"/>
  <c r="Z335"/>
  <c r="Z347"/>
  <c r="Z369"/>
  <c r="Z375"/>
  <c r="Z380"/>
  <c r="Z392"/>
  <c r="Z421"/>
  <c r="Z438"/>
  <c r="Z196"/>
  <c r="T262"/>
  <c r="Z242"/>
  <c r="Z239"/>
  <c r="Z117"/>
  <c r="Z129"/>
  <c r="Z171"/>
  <c r="Z379"/>
  <c r="Z403"/>
  <c r="J456"/>
  <c r="Z437"/>
  <c r="Z18"/>
  <c r="Z30"/>
  <c r="Z42"/>
  <c r="Z54"/>
  <c r="Z66"/>
  <c r="Z78"/>
  <c r="Z90"/>
  <c r="Z390"/>
  <c r="Z368"/>
  <c r="Z65"/>
  <c r="Z356"/>
  <c r="Y175"/>
  <c r="P180"/>
  <c r="Z151"/>
  <c r="Z408"/>
  <c r="Z59"/>
  <c r="Z46"/>
  <c r="Z132"/>
  <c r="Z232"/>
  <c r="Z360"/>
  <c r="Z15"/>
  <c r="Z27"/>
  <c r="Z39"/>
  <c r="Z63"/>
  <c r="Z75"/>
  <c r="Z113"/>
  <c r="Z137"/>
  <c r="X370"/>
  <c r="Z294"/>
  <c r="Z306"/>
  <c r="Z318"/>
  <c r="Z330"/>
  <c r="Z342"/>
  <c r="Z366"/>
  <c r="Z387"/>
  <c r="Z399"/>
  <c r="Z411"/>
  <c r="Z428"/>
  <c r="Z433"/>
  <c r="Z445"/>
  <c r="Z71"/>
  <c r="Z109"/>
  <c r="Z163"/>
  <c r="Z162"/>
  <c r="Z348"/>
  <c r="J262"/>
  <c r="Z427"/>
  <c r="Z47"/>
  <c r="Z99"/>
  <c r="Z144"/>
  <c r="Z353"/>
  <c r="Z386"/>
  <c r="J180"/>
  <c r="Z374"/>
  <c r="Z35"/>
  <c r="Z95"/>
  <c r="Z133"/>
  <c r="Z22"/>
  <c r="Z123"/>
  <c r="Z135"/>
  <c r="Z148"/>
  <c r="Z165"/>
  <c r="H262"/>
  <c r="Z292"/>
  <c r="Z304"/>
  <c r="Z316"/>
  <c r="Z340"/>
  <c r="Z352"/>
  <c r="Z364"/>
  <c r="Z479" i="3"/>
  <c r="Z121"/>
  <c r="Z191"/>
  <c r="Z177"/>
  <c r="Z162"/>
  <c r="Z150"/>
  <c r="Z102"/>
  <c r="Z78"/>
  <c r="Z42"/>
  <c r="Z30"/>
  <c r="Z18"/>
  <c r="Z7"/>
  <c r="Z280"/>
  <c r="Z104"/>
  <c r="Z56"/>
  <c r="Z32"/>
  <c r="Z396"/>
  <c r="Z290"/>
  <c r="Z476"/>
  <c r="Z146"/>
  <c r="Z95"/>
  <c r="Z188"/>
  <c r="Z174"/>
  <c r="Z147"/>
  <c r="Z135"/>
  <c r="Z108"/>
  <c r="Z84"/>
  <c r="Z72"/>
  <c r="Z60"/>
  <c r="Z48"/>
  <c r="Z36"/>
  <c r="Z24"/>
  <c r="Z203"/>
  <c r="Z186"/>
  <c r="Z157"/>
  <c r="Z133"/>
  <c r="Z106"/>
  <c r="X276"/>
  <c r="Z505"/>
  <c r="Z493"/>
  <c r="Z465"/>
  <c r="Z453"/>
  <c r="Z441"/>
  <c r="Z401"/>
  <c r="Z389"/>
  <c r="Z341"/>
  <c r="Z329"/>
  <c r="Z317"/>
  <c r="Z120"/>
  <c r="Z431"/>
  <c r="Z201"/>
  <c r="Z189"/>
  <c r="V296"/>
  <c r="Y291"/>
  <c r="Y276"/>
  <c r="Z138"/>
  <c r="Z124"/>
  <c r="Z99"/>
  <c r="Z87"/>
  <c r="Z75"/>
  <c r="Z27"/>
  <c r="Z279"/>
  <c r="Z446"/>
  <c r="Z434"/>
  <c r="Z406"/>
  <c r="Z394"/>
  <c r="Z358"/>
  <c r="Z308"/>
  <c r="X207"/>
  <c r="Z499"/>
  <c r="Z193"/>
  <c r="Z181"/>
  <c r="Z219"/>
  <c r="Z448"/>
  <c r="Z436"/>
  <c r="Z310"/>
  <c r="Z129"/>
  <c r="Z409"/>
  <c r="Z397"/>
  <c r="Z385"/>
  <c r="Z313"/>
  <c r="Z143"/>
  <c r="Z68"/>
  <c r="Z197"/>
  <c r="Z185"/>
  <c r="Z171"/>
  <c r="Z69"/>
  <c r="Z263"/>
  <c r="Z504"/>
  <c r="Z492"/>
  <c r="Z478"/>
  <c r="Z464"/>
  <c r="Z452"/>
  <c r="Z440"/>
  <c r="Z400"/>
  <c r="Z388"/>
  <c r="Z31"/>
  <c r="N512"/>
  <c r="Z142"/>
  <c r="Z377"/>
  <c r="Z365"/>
  <c r="Z353"/>
  <c r="Z92"/>
  <c r="Z20"/>
  <c r="Z9"/>
  <c r="Z307"/>
  <c r="Y220"/>
  <c r="Z45"/>
  <c r="Z156"/>
  <c r="Z144"/>
  <c r="Z94"/>
  <c r="Z82"/>
  <c r="Z70"/>
  <c r="Z58"/>
  <c r="Z443"/>
  <c r="Z403"/>
  <c r="Z391"/>
  <c r="Z367"/>
  <c r="X286"/>
  <c r="Y286"/>
  <c r="Z346"/>
  <c r="Z97"/>
  <c r="Z85"/>
  <c r="Z73"/>
  <c r="Z61"/>
  <c r="Z334"/>
  <c r="Z160"/>
  <c r="Z148"/>
  <c r="Z98"/>
  <c r="Z86"/>
  <c r="Z50"/>
  <c r="Z38"/>
  <c r="Z26"/>
  <c r="Z12"/>
  <c r="Z470"/>
  <c r="Z359"/>
  <c r="U512"/>
  <c r="Z134"/>
  <c r="Z222"/>
  <c r="Z324"/>
  <c r="Z51"/>
  <c r="Z15"/>
  <c r="Y13"/>
  <c r="Z345"/>
  <c r="R195" i="14"/>
  <c r="R283" s="1"/>
  <c r="Z96" i="3"/>
  <c r="Z172"/>
  <c r="C71" i="14"/>
  <c r="C103" s="1"/>
  <c r="I35"/>
  <c r="G393"/>
  <c r="G425" s="1"/>
  <c r="G411"/>
  <c r="Z461" i="3"/>
  <c r="Z415"/>
  <c r="Z410"/>
  <c r="Z386"/>
  <c r="Z338"/>
  <c r="Z423"/>
  <c r="Z381"/>
  <c r="Z288"/>
  <c r="Z315"/>
  <c r="Z370"/>
  <c r="Z399"/>
  <c r="X311"/>
  <c r="Z416"/>
  <c r="K512"/>
  <c r="Z141"/>
  <c r="X291"/>
  <c r="Z275"/>
  <c r="Z491"/>
  <c r="Z477"/>
  <c r="Z463"/>
  <c r="Z364"/>
  <c r="Z352"/>
  <c r="Z340"/>
  <c r="Z328"/>
  <c r="Z316"/>
  <c r="Z122"/>
  <c r="Z222" i="1"/>
  <c r="Z33"/>
  <c r="W565"/>
  <c r="W344"/>
  <c r="Z24"/>
  <c r="Z328"/>
  <c r="Z295"/>
  <c r="Z283"/>
  <c r="Z182"/>
  <c r="Z21"/>
  <c r="Z330"/>
  <c r="Z316"/>
  <c r="Z285"/>
  <c r="Z261"/>
  <c r="Z249"/>
  <c r="Z237"/>
  <c r="Z491"/>
  <c r="Z456"/>
  <c r="Z396"/>
  <c r="Z372"/>
  <c r="Z360"/>
  <c r="Z474"/>
  <c r="Z202"/>
  <c r="Z164"/>
  <c r="Z140"/>
  <c r="Z112"/>
  <c r="Z88"/>
  <c r="Z76"/>
  <c r="Z64"/>
  <c r="Z52"/>
  <c r="Z40"/>
  <c r="Z28"/>
  <c r="Z16"/>
  <c r="Z386"/>
  <c r="Z168"/>
  <c r="Z114"/>
  <c r="Z102"/>
  <c r="Z90"/>
  <c r="Z321"/>
  <c r="Z278"/>
  <c r="Z266"/>
  <c r="Z242"/>
  <c r="Z230"/>
  <c r="Z167"/>
  <c r="Z131"/>
  <c r="Z31"/>
  <c r="Z19"/>
  <c r="Z336"/>
  <c r="Z291"/>
  <c r="Z267"/>
  <c r="Z255"/>
  <c r="Z243"/>
  <c r="Z231"/>
  <c r="Z293"/>
  <c r="X220"/>
  <c r="Z327"/>
  <c r="Z282"/>
  <c r="Z270"/>
  <c r="Z298"/>
  <c r="Z299"/>
  <c r="Z78"/>
  <c r="Z66"/>
  <c r="Z42"/>
  <c r="Z181"/>
  <c r="Z223"/>
  <c r="Z194"/>
  <c r="Z156"/>
  <c r="Z144"/>
  <c r="Z132"/>
  <c r="Z80"/>
  <c r="Z32"/>
  <c r="Z20"/>
  <c r="Z8"/>
  <c r="Z397"/>
  <c r="Z57"/>
  <c r="Z45"/>
  <c r="Z333"/>
  <c r="Z250"/>
  <c r="Z238"/>
  <c r="Z226"/>
  <c r="Z506"/>
  <c r="Z275"/>
  <c r="Z227"/>
  <c r="Z519"/>
  <c r="Z507"/>
  <c r="Z35"/>
  <c r="Z436"/>
  <c r="Q208" i="14"/>
  <c r="Q262" s="1"/>
  <c r="Z228" i="1"/>
  <c r="Z48"/>
  <c r="Z265"/>
  <c r="Z253"/>
  <c r="Z241"/>
  <c r="Z229"/>
  <c r="Z523"/>
  <c r="Z111"/>
  <c r="Z467"/>
  <c r="Z251"/>
  <c r="S176" i="14"/>
  <c r="S271" s="1"/>
  <c r="Z190" i="1"/>
  <c r="Z240"/>
  <c r="Z335"/>
  <c r="Z319"/>
  <c r="Z357"/>
  <c r="Z192"/>
  <c r="Z180"/>
  <c r="Z166"/>
  <c r="Z154"/>
  <c r="Z142"/>
  <c r="Z130"/>
  <c r="Z320"/>
  <c r="Z289"/>
  <c r="Z503"/>
  <c r="Z432"/>
  <c r="Z420"/>
  <c r="Z384"/>
  <c r="Z193"/>
  <c r="Z155"/>
  <c r="Z143"/>
  <c r="Z115"/>
  <c r="Z103"/>
  <c r="Z91"/>
  <c r="Z79"/>
  <c r="Z67"/>
  <c r="Z55"/>
  <c r="Z504"/>
  <c r="H209"/>
  <c r="Z151"/>
  <c r="Z369"/>
  <c r="Z252"/>
  <c r="Z225"/>
  <c r="Z500"/>
  <c r="Z263"/>
  <c r="Z44"/>
  <c r="Z248"/>
  <c r="Z63"/>
  <c r="Y339"/>
  <c r="Z239"/>
  <c r="R565"/>
  <c r="Z163"/>
  <c r="Z488"/>
  <c r="Z381"/>
  <c r="Z287"/>
  <c r="Z264"/>
  <c r="Z69"/>
  <c r="Z175"/>
  <c r="Z393"/>
  <c r="U565"/>
  <c r="Z29"/>
  <c r="Z483"/>
  <c r="Z197"/>
  <c r="Z185"/>
  <c r="Z171"/>
  <c r="Z107"/>
  <c r="Z95"/>
  <c r="Z83"/>
  <c r="Z71"/>
  <c r="Z59"/>
  <c r="Z47"/>
  <c r="Z302"/>
  <c r="Z508"/>
  <c r="Z484"/>
  <c r="Y313"/>
  <c r="Z247"/>
  <c r="Z548"/>
  <c r="Z521"/>
  <c r="Z509"/>
  <c r="Z497"/>
  <c r="Z485"/>
  <c r="Z462"/>
  <c r="Z450"/>
  <c r="Z426"/>
  <c r="Z414"/>
  <c r="Z402"/>
  <c r="Z390"/>
  <c r="Z354"/>
  <c r="Z258" i="13"/>
  <c r="Z143"/>
  <c r="Z140"/>
  <c r="Z74"/>
  <c r="Z75"/>
  <c r="Z248"/>
  <c r="Z138"/>
  <c r="Z202"/>
  <c r="Z84"/>
  <c r="Z96"/>
  <c r="Z241"/>
  <c r="Z18"/>
  <c r="Z19"/>
  <c r="Z108"/>
  <c r="Z98"/>
  <c r="Z141"/>
  <c r="Z136"/>
  <c r="Z137"/>
  <c r="Z69"/>
  <c r="Z134"/>
  <c r="Z57"/>
  <c r="Z242"/>
  <c r="Z86"/>
  <c r="Z144"/>
  <c r="Z291"/>
  <c r="Z263"/>
  <c r="Z152"/>
  <c r="Z199"/>
  <c r="Z244"/>
  <c r="Z256"/>
  <c r="Z283"/>
  <c r="Z176"/>
  <c r="Z158"/>
  <c r="Z17"/>
  <c r="Z287"/>
  <c r="Z217"/>
  <c r="Z226"/>
  <c r="Z48"/>
  <c r="Z222"/>
  <c r="Z246"/>
  <c r="Z181"/>
  <c r="Z182" s="1"/>
  <c r="Z106"/>
  <c r="Z161"/>
  <c r="Z240"/>
  <c r="Z212"/>
  <c r="Z288"/>
  <c r="Z7"/>
  <c r="Z8" s="1"/>
  <c r="Z70"/>
  <c r="Z31"/>
  <c r="Z27"/>
  <c r="Z63"/>
  <c r="Z16"/>
  <c r="Z60"/>
  <c r="Z72"/>
  <c r="Z150"/>
  <c r="Z230"/>
  <c r="Z52"/>
  <c r="Z103"/>
  <c r="Z266"/>
  <c r="Z77"/>
  <c r="Z101"/>
  <c r="Z264"/>
  <c r="Z290"/>
  <c r="W306"/>
  <c r="Z129"/>
  <c r="Z130" s="1"/>
  <c r="Z51"/>
  <c r="Z153"/>
  <c r="Z233"/>
  <c r="Z257"/>
  <c r="Z165"/>
  <c r="Z232"/>
  <c r="Z100"/>
  <c r="Z151"/>
  <c r="Z219"/>
  <c r="Z281"/>
  <c r="Z58"/>
  <c r="Z280"/>
  <c r="Z243"/>
  <c r="Z88"/>
  <c r="Y194"/>
  <c r="Z164"/>
  <c r="Z175"/>
  <c r="Z146"/>
  <c r="Z160"/>
  <c r="Z178"/>
  <c r="Z214"/>
  <c r="Z228"/>
  <c r="Z278"/>
  <c r="T184"/>
  <c r="Z261"/>
  <c r="Z274"/>
  <c r="Z190" i="12"/>
  <c r="Z178"/>
  <c r="Z166"/>
  <c r="Z154"/>
  <c r="Z142"/>
  <c r="Z304"/>
  <c r="Z292"/>
  <c r="Z280"/>
  <c r="Z256"/>
  <c r="Z244"/>
  <c r="Z232"/>
  <c r="Z129"/>
  <c r="Z130" s="1"/>
  <c r="Z148"/>
  <c r="Z274"/>
  <c r="Z238"/>
  <c r="Z181"/>
  <c r="Z169"/>
  <c r="Z157"/>
  <c r="Z145"/>
  <c r="Z104"/>
  <c r="Z7"/>
  <c r="Z22"/>
  <c r="Z200"/>
  <c r="Z195"/>
  <c r="Z183"/>
  <c r="Z171"/>
  <c r="Z159"/>
  <c r="Z147"/>
  <c r="Z135"/>
  <c r="Z333"/>
  <c r="Z334" s="1"/>
  <c r="Z261"/>
  <c r="Z249"/>
  <c r="Z237"/>
  <c r="Z206"/>
  <c r="Z207" s="1"/>
  <c r="Z99"/>
  <c r="Z87"/>
  <c r="Z75"/>
  <c r="Z63"/>
  <c r="Z51"/>
  <c r="Z39"/>
  <c r="Z27"/>
  <c r="Z15"/>
  <c r="Z113"/>
  <c r="Z114" s="1"/>
  <c r="Z90"/>
  <c r="Z78"/>
  <c r="Z66"/>
  <c r="Z93"/>
  <c r="Z81"/>
  <c r="Z69"/>
  <c r="Z45"/>
  <c r="Z21"/>
  <c r="Z330"/>
  <c r="Z331" s="1"/>
  <c r="Z101"/>
  <c r="Z77"/>
  <c r="Z65"/>
  <c r="Z53"/>
  <c r="Z41"/>
  <c r="Z29"/>
  <c r="Z163"/>
  <c r="Z313"/>
  <c r="Z301"/>
  <c r="Z289"/>
  <c r="Z277"/>
  <c r="Z253"/>
  <c r="Z241"/>
  <c r="Z229"/>
  <c r="Z54"/>
  <c r="Z177"/>
  <c r="Z107"/>
  <c r="Z108" s="1"/>
  <c r="Z100"/>
  <c r="X130"/>
  <c r="Z203"/>
  <c r="Z204" s="1"/>
  <c r="Z194"/>
  <c r="M339"/>
  <c r="Z10"/>
  <c r="W215"/>
  <c r="Z197"/>
  <c r="Z185"/>
  <c r="Z173"/>
  <c r="Z161"/>
  <c r="Z149"/>
  <c r="Z137"/>
  <c r="Z182"/>
  <c r="Z327"/>
  <c r="Z328" s="1"/>
  <c r="Z96"/>
  <c r="Z84"/>
  <c r="Z72"/>
  <c r="Z60"/>
  <c r="Z48"/>
  <c r="Z36"/>
  <c r="Z24"/>
  <c r="Z12"/>
  <c r="Z151"/>
  <c r="Z139"/>
  <c r="Z189"/>
  <c r="Z165"/>
  <c r="Z153"/>
  <c r="Z141"/>
  <c r="Z315"/>
  <c r="Z303"/>
  <c r="Z279"/>
  <c r="Z267"/>
  <c r="Z255"/>
  <c r="Z243"/>
  <c r="Z231"/>
  <c r="Z193" i="11"/>
  <c r="Z181"/>
  <c r="Z169"/>
  <c r="Z157"/>
  <c r="Z145"/>
  <c r="Z310"/>
  <c r="Z277"/>
  <c r="Z229"/>
  <c r="Z314"/>
  <c r="Z278"/>
  <c r="Z254"/>
  <c r="Z242"/>
  <c r="Z230"/>
  <c r="Z94"/>
  <c r="Z82"/>
  <c r="Z58"/>
  <c r="Z309"/>
  <c r="Z285"/>
  <c r="Z273"/>
  <c r="Z261"/>
  <c r="Z249"/>
  <c r="Z237"/>
  <c r="Z225"/>
  <c r="Z252"/>
  <c r="Z240"/>
  <c r="Z159"/>
  <c r="Z147"/>
  <c r="Z52"/>
  <c r="Z191"/>
  <c r="Z288"/>
  <c r="Z107"/>
  <c r="Z95"/>
  <c r="Z83"/>
  <c r="Z71"/>
  <c r="Z59"/>
  <c r="Z47"/>
  <c r="Z35"/>
  <c r="Z23"/>
  <c r="Z199"/>
  <c r="Z200" s="1"/>
  <c r="Z174"/>
  <c r="Z150"/>
  <c r="Z138"/>
  <c r="Z96"/>
  <c r="Z73"/>
  <c r="Z61"/>
  <c r="Z304"/>
  <c r="Z292"/>
  <c r="Z280"/>
  <c r="Z268"/>
  <c r="Z256"/>
  <c r="Z244"/>
  <c r="Z104"/>
  <c r="Z92"/>
  <c r="Z80"/>
  <c r="Z68"/>
  <c r="Z56"/>
  <c r="Z44"/>
  <c r="Z32"/>
  <c r="Z20"/>
  <c r="Z333"/>
  <c r="Z334" s="1"/>
  <c r="Z298"/>
  <c r="Z190"/>
  <c r="Z178"/>
  <c r="Z166"/>
  <c r="Z154"/>
  <c r="Z315"/>
  <c r="Z303"/>
  <c r="Z291"/>
  <c r="Z279"/>
  <c r="Z231"/>
  <c r="Z7"/>
  <c r="Z196"/>
  <c r="Z185"/>
  <c r="Z173"/>
  <c r="Z161"/>
  <c r="Z149"/>
  <c r="Z137"/>
  <c r="Z330"/>
  <c r="Z331" s="1"/>
  <c r="Z322"/>
  <c r="Z286"/>
  <c r="Z274"/>
  <c r="Z262"/>
  <c r="Z250"/>
  <c r="Z53"/>
  <c r="Z46"/>
  <c r="Z65"/>
  <c r="Z11"/>
  <c r="Z89"/>
  <c r="Z258"/>
  <c r="Z320"/>
  <c r="Z327"/>
  <c r="Z328" s="1"/>
  <c r="Z188"/>
  <c r="Z176"/>
  <c r="Z152"/>
  <c r="Z140"/>
  <c r="Z41"/>
  <c r="Z270"/>
  <c r="Z17"/>
  <c r="Z142"/>
  <c r="Z77"/>
  <c r="Z246"/>
  <c r="Z79"/>
  <c r="Z110"/>
  <c r="Z111" s="1"/>
  <c r="Z119"/>
  <c r="Z120" s="1"/>
  <c r="Z99"/>
  <c r="Z87"/>
  <c r="Z75"/>
  <c r="Z63"/>
  <c r="Z51"/>
  <c r="Z39"/>
  <c r="Z27"/>
  <c r="Z15"/>
  <c r="Z179"/>
  <c r="Z167"/>
  <c r="Z155"/>
  <c r="Z100"/>
  <c r="Z88"/>
  <c r="Z76"/>
  <c r="Z64"/>
  <c r="Z40"/>
  <c r="Z28"/>
  <c r="Z16"/>
  <c r="Z317"/>
  <c r="Z305"/>
  <c r="Z281"/>
  <c r="Z269"/>
  <c r="Z257"/>
  <c r="Z245"/>
  <c r="Z233"/>
  <c r="Z101"/>
  <c r="Z132"/>
  <c r="Z133" s="1"/>
  <c r="Y222"/>
  <c r="Z150" i="10"/>
  <c r="Z162"/>
  <c r="Z105"/>
  <c r="Z138"/>
  <c r="Z205"/>
  <c r="Z206" s="1"/>
  <c r="Z294"/>
  <c r="Z88"/>
  <c r="Z76"/>
  <c r="Z64"/>
  <c r="Z52"/>
  <c r="Z28"/>
  <c r="Z16"/>
  <c r="Z151"/>
  <c r="Z320"/>
  <c r="Z272"/>
  <c r="Z260"/>
  <c r="Z248"/>
  <c r="Z236"/>
  <c r="Z224"/>
  <c r="Z185"/>
  <c r="Z83"/>
  <c r="Z96"/>
  <c r="Z84"/>
  <c r="Z202"/>
  <c r="Z203" s="1"/>
  <c r="Z160"/>
  <c r="Z148"/>
  <c r="Z134"/>
  <c r="Z135" s="1"/>
  <c r="W208"/>
  <c r="K208"/>
  <c r="Z262"/>
  <c r="Z238"/>
  <c r="X203"/>
  <c r="Z226"/>
  <c r="Z93"/>
  <c r="Z81"/>
  <c r="Z69"/>
  <c r="Z57"/>
  <c r="Z33"/>
  <c r="Z21"/>
  <c r="Z7"/>
  <c r="I208"/>
  <c r="Z169"/>
  <c r="Z278"/>
  <c r="Z266"/>
  <c r="Z254"/>
  <c r="Z230"/>
  <c r="Z217"/>
  <c r="Y219"/>
  <c r="Z106"/>
  <c r="Z94"/>
  <c r="Z82"/>
  <c r="Z70"/>
  <c r="Z58"/>
  <c r="Z46"/>
  <c r="Z34"/>
  <c r="Z22"/>
  <c r="Z8"/>
  <c r="Z170"/>
  <c r="Z158"/>
  <c r="Z146"/>
  <c r="Z199"/>
  <c r="Z200" s="1"/>
  <c r="Z23"/>
  <c r="Z112"/>
  <c r="Z113" s="1"/>
  <c r="Z60"/>
  <c r="Z36"/>
  <c r="Z24"/>
  <c r="I336"/>
  <c r="Z186"/>
  <c r="Z319"/>
  <c r="Z307"/>
  <c r="Z295"/>
  <c r="Z283"/>
  <c r="Z271"/>
  <c r="Z259"/>
  <c r="Z247"/>
  <c r="Z235"/>
  <c r="Z223"/>
  <c r="Z210" i="9"/>
  <c r="Z167"/>
  <c r="Z273"/>
  <c r="Z261"/>
  <c r="Z249"/>
  <c r="Z225"/>
  <c r="Z211"/>
  <c r="Z105"/>
  <c r="Z183"/>
  <c r="Z171"/>
  <c r="Z149"/>
  <c r="Z137"/>
  <c r="Z262"/>
  <c r="Z187"/>
  <c r="Z188" s="1"/>
  <c r="Z312"/>
  <c r="Z264"/>
  <c r="Z240"/>
  <c r="Z228"/>
  <c r="Z216"/>
  <c r="Z256"/>
  <c r="Z232"/>
  <c r="Z161"/>
  <c r="Z289"/>
  <c r="Z168"/>
  <c r="Z160"/>
  <c r="Z294"/>
  <c r="Z282"/>
  <c r="Z270"/>
  <c r="Z106"/>
  <c r="Z58"/>
  <c r="Z46"/>
  <c r="Z184"/>
  <c r="Z172"/>
  <c r="Z150"/>
  <c r="Z138"/>
  <c r="Z311"/>
  <c r="Z287"/>
  <c r="Z239"/>
  <c r="Z227"/>
  <c r="Z215"/>
  <c r="Z165"/>
  <c r="Z164"/>
  <c r="Z100"/>
  <c r="Z88"/>
  <c r="Z64"/>
  <c r="Z52"/>
  <c r="Z28"/>
  <c r="Z305"/>
  <c r="Z281"/>
  <c r="Z269"/>
  <c r="Z257"/>
  <c r="Z209"/>
  <c r="Z163"/>
  <c r="Z145"/>
  <c r="S199"/>
  <c r="Y11"/>
  <c r="Z302"/>
  <c r="Z290"/>
  <c r="Z278"/>
  <c r="Z242"/>
  <c r="Z230"/>
  <c r="Z95"/>
  <c r="Z71"/>
  <c r="Z59"/>
  <c r="Z47"/>
  <c r="Z35"/>
  <c r="Z23"/>
  <c r="Z110"/>
  <c r="Z111" s="1"/>
  <c r="Z99"/>
  <c r="Z39"/>
  <c r="Z76"/>
  <c r="Z40"/>
  <c r="Z174"/>
  <c r="Z152"/>
  <c r="Z140"/>
  <c r="Z301"/>
  <c r="Z277"/>
  <c r="Z265"/>
  <c r="Z241"/>
  <c r="Z229"/>
  <c r="Z217"/>
  <c r="X133"/>
  <c r="O242" i="14"/>
  <c r="U242" s="1"/>
  <c r="W199" i="9"/>
  <c r="Z87"/>
  <c r="Z75"/>
  <c r="Z51"/>
  <c r="Z27"/>
  <c r="Z82"/>
  <c r="Z83"/>
  <c r="Z9"/>
  <c r="Z176"/>
  <c r="Z291"/>
  <c r="Z279"/>
  <c r="Z267"/>
  <c r="Z243"/>
  <c r="Z310"/>
  <c r="Z250"/>
  <c r="X317"/>
  <c r="Z41"/>
  <c r="Z77"/>
  <c r="Z214"/>
  <c r="Z113"/>
  <c r="Z114" s="1"/>
  <c r="Z98"/>
  <c r="Z86"/>
  <c r="Z74"/>
  <c r="Z62"/>
  <c r="Z50"/>
  <c r="Z38"/>
  <c r="Z26"/>
  <c r="Z179"/>
  <c r="Z258"/>
  <c r="Z246"/>
  <c r="Z222"/>
  <c r="Z22" i="13"/>
  <c r="Z36"/>
  <c r="Z236"/>
  <c r="Z275"/>
  <c r="Z41"/>
  <c r="Z92"/>
  <c r="Z167"/>
  <c r="Z62"/>
  <c r="Z267"/>
  <c r="P306"/>
  <c r="Z196"/>
  <c r="Z197" s="1"/>
  <c r="Z35"/>
  <c r="Z47"/>
  <c r="Z59"/>
  <c r="Z71"/>
  <c r="Z87"/>
  <c r="Z99"/>
  <c r="Z162"/>
  <c r="X194"/>
  <c r="Z218"/>
  <c r="Z254"/>
  <c r="Z292"/>
  <c r="S184"/>
  <c r="O306"/>
  <c r="Z279"/>
  <c r="X8"/>
  <c r="Z166"/>
  <c r="O184"/>
  <c r="V184"/>
  <c r="Z15"/>
  <c r="Z44"/>
  <c r="Z64"/>
  <c r="Z102"/>
  <c r="Z10"/>
  <c r="Z11" s="1"/>
  <c r="Z104"/>
  <c r="Z90"/>
  <c r="X25"/>
  <c r="Z28"/>
  <c r="Z78"/>
  <c r="Z110"/>
  <c r="Z39"/>
  <c r="Z91"/>
  <c r="Y111"/>
  <c r="Z94"/>
  <c r="Z172"/>
  <c r="Z225"/>
  <c r="Z237"/>
  <c r="Z50"/>
  <c r="Z200"/>
  <c r="Z221"/>
  <c r="F116"/>
  <c r="Z269"/>
  <c r="W184"/>
  <c r="Z37"/>
  <c r="Z49"/>
  <c r="Z61"/>
  <c r="Z89"/>
  <c r="Z220"/>
  <c r="Z293"/>
  <c r="Z24"/>
  <c r="Z21"/>
  <c r="Z42"/>
  <c r="Z155"/>
  <c r="Z76"/>
  <c r="Z38"/>
  <c r="Z46"/>
  <c r="Z13"/>
  <c r="X301"/>
  <c r="Z271"/>
  <c r="Z33"/>
  <c r="Z45"/>
  <c r="Z85"/>
  <c r="Z265"/>
  <c r="Z14"/>
  <c r="Z262"/>
  <c r="Z30"/>
  <c r="Z80"/>
  <c r="Z224"/>
  <c r="Z223"/>
  <c r="Z285"/>
  <c r="X130"/>
  <c r="Z66"/>
  <c r="Z259"/>
  <c r="Z235"/>
  <c r="S116"/>
  <c r="K306"/>
  <c r="Z32"/>
  <c r="Y148"/>
  <c r="Z289"/>
  <c r="X82"/>
  <c r="Z68"/>
  <c r="X148"/>
  <c r="Z213"/>
  <c r="Z227"/>
  <c r="Z239"/>
  <c r="Z251"/>
  <c r="Z277"/>
  <c r="Z54"/>
  <c r="Z298"/>
  <c r="Z286"/>
  <c r="H184"/>
  <c r="G306"/>
  <c r="Z55"/>
  <c r="Z276" i="12"/>
  <c r="Z97"/>
  <c r="Z85"/>
  <c r="Z73"/>
  <c r="Z61"/>
  <c r="Z49"/>
  <c r="Z37"/>
  <c r="Z25"/>
  <c r="Z13"/>
  <c r="V215"/>
  <c r="Z188"/>
  <c r="Z176"/>
  <c r="Z314"/>
  <c r="Z302"/>
  <c r="Z290"/>
  <c r="Z278"/>
  <c r="Z266"/>
  <c r="Z254"/>
  <c r="Z242"/>
  <c r="Z88"/>
  <c r="Z76"/>
  <c r="Z64"/>
  <c r="Z52"/>
  <c r="Z40"/>
  <c r="Z28"/>
  <c r="Z42"/>
  <c r="Z30"/>
  <c r="Z18"/>
  <c r="M215"/>
  <c r="O119"/>
  <c r="Z186"/>
  <c r="Z174"/>
  <c r="Z162"/>
  <c r="Z150"/>
  <c r="Z138"/>
  <c r="H215"/>
  <c r="N215"/>
  <c r="U215"/>
  <c r="Z16"/>
  <c r="R215"/>
  <c r="Z89"/>
  <c r="Z17"/>
  <c r="P339"/>
  <c r="Z79"/>
  <c r="Z55"/>
  <c r="Z43"/>
  <c r="Z196"/>
  <c r="Z160"/>
  <c r="S172" i="14"/>
  <c r="S174" s="1"/>
  <c r="S260" s="1"/>
  <c r="L215" i="12"/>
  <c r="Z287"/>
  <c r="Z275"/>
  <c r="X108"/>
  <c r="Z38"/>
  <c r="Z26"/>
  <c r="Z14"/>
  <c r="Z184"/>
  <c r="Z172"/>
  <c r="Z136"/>
  <c r="Z264"/>
  <c r="Z252"/>
  <c r="Z240"/>
  <c r="Z228"/>
  <c r="Z31"/>
  <c r="Z316"/>
  <c r="R172" i="14"/>
  <c r="Z199" i="12"/>
  <c r="Z198"/>
  <c r="Z212"/>
  <c r="Z213" s="1"/>
  <c r="K215"/>
  <c r="Z191"/>
  <c r="Z179"/>
  <c r="Z167"/>
  <c r="Z155"/>
  <c r="Z143"/>
  <c r="Z319"/>
  <c r="Z307"/>
  <c r="Z295"/>
  <c r="Z283"/>
  <c r="Z271"/>
  <c r="Z235"/>
  <c r="Z110"/>
  <c r="Z111" s="1"/>
  <c r="Z257"/>
  <c r="Z209"/>
  <c r="Z210" s="1"/>
  <c r="Z192"/>
  <c r="Z144"/>
  <c r="Z132"/>
  <c r="Z260"/>
  <c r="Z248"/>
  <c r="Z236"/>
  <c r="Z233"/>
  <c r="Y201"/>
  <c r="Y215" s="1"/>
  <c r="Y225"/>
  <c r="Z245"/>
  <c r="G339"/>
  <c r="Z230"/>
  <c r="J215"/>
  <c r="Z322"/>
  <c r="Z310"/>
  <c r="Z298"/>
  <c r="Z205" i="11"/>
  <c r="Z206" s="1"/>
  <c r="Z192"/>
  <c r="Z180"/>
  <c r="Z168"/>
  <c r="Z156"/>
  <c r="Z144"/>
  <c r="Z165"/>
  <c r="Z221"/>
  <c r="Z170"/>
  <c r="Z158"/>
  <c r="Z146"/>
  <c r="Z208"/>
  <c r="Z209" s="1"/>
  <c r="Z195"/>
  <c r="Z184"/>
  <c r="Z172"/>
  <c r="Z160"/>
  <c r="Z148"/>
  <c r="Z323"/>
  <c r="Z311"/>
  <c r="Z299"/>
  <c r="Z287"/>
  <c r="Z251"/>
  <c r="Z227"/>
  <c r="Z186"/>
  <c r="Z162"/>
  <c r="Z163"/>
  <c r="Z151"/>
  <c r="Z253"/>
  <c r="Z189"/>
  <c r="Z105"/>
  <c r="Z93"/>
  <c r="Z81"/>
  <c r="Z69"/>
  <c r="Z57"/>
  <c r="Z45"/>
  <c r="Z33"/>
  <c r="Z21"/>
  <c r="G339"/>
  <c r="Z86"/>
  <c r="Z293"/>
  <c r="Z29"/>
  <c r="Z202"/>
  <c r="Z203" s="1"/>
  <c r="Z187"/>
  <c r="Z175"/>
  <c r="Z139"/>
  <c r="Z306"/>
  <c r="Z294"/>
  <c r="Z234"/>
  <c r="Z26"/>
  <c r="Z316"/>
  <c r="O122"/>
  <c r="Z102"/>
  <c r="Z90"/>
  <c r="Z78"/>
  <c r="Z66"/>
  <c r="Z54"/>
  <c r="Z42"/>
  <c r="Z30"/>
  <c r="Z18"/>
  <c r="Z164"/>
  <c r="Z283"/>
  <c r="Z271"/>
  <c r="Z259"/>
  <c r="Z235"/>
  <c r="Z14"/>
  <c r="O339"/>
  <c r="Z103"/>
  <c r="Z91"/>
  <c r="Z43"/>
  <c r="Z153"/>
  <c r="Z324"/>
  <c r="Z284"/>
  <c r="Z260"/>
  <c r="Z248"/>
  <c r="Z236"/>
  <c r="P211"/>
  <c r="Z113"/>
  <c r="Z114" s="1"/>
  <c r="Z13"/>
  <c r="Z50"/>
  <c r="Z321"/>
  <c r="Z297"/>
  <c r="Z98"/>
  <c r="Z62"/>
  <c r="Z143"/>
  <c r="Z49"/>
  <c r="Z97"/>
  <c r="Z243"/>
  <c r="Z106"/>
  <c r="Z70"/>
  <c r="Z34"/>
  <c r="O211"/>
  <c r="Z239"/>
  <c r="Z38"/>
  <c r="K122"/>
  <c r="Z85"/>
  <c r="I122"/>
  <c r="Y114"/>
  <c r="V211"/>
  <c r="Z276"/>
  <c r="Z264"/>
  <c r="Z37"/>
  <c r="X331"/>
  <c r="Z25"/>
  <c r="Z74"/>
  <c r="X200"/>
  <c r="G124" i="10"/>
  <c r="E331" i="14"/>
  <c r="Z184" i="10"/>
  <c r="Z172"/>
  <c r="Z161"/>
  <c r="Z35"/>
  <c r="Z173"/>
  <c r="Z72"/>
  <c r="Z174"/>
  <c r="Z108"/>
  <c r="Z163"/>
  <c r="Z139"/>
  <c r="Z308"/>
  <c r="Z296"/>
  <c r="Z284"/>
  <c r="Z157"/>
  <c r="X200"/>
  <c r="Z176"/>
  <c r="Z280"/>
  <c r="Z153"/>
  <c r="Z145"/>
  <c r="Z268"/>
  <c r="H124"/>
  <c r="K336"/>
  <c r="Z314"/>
  <c r="Z302"/>
  <c r="Z109"/>
  <c r="Z107"/>
  <c r="Z95"/>
  <c r="Z71"/>
  <c r="Z59"/>
  <c r="Z47"/>
  <c r="Z11"/>
  <c r="Z315"/>
  <c r="Z303"/>
  <c r="Z291"/>
  <c r="Z267"/>
  <c r="Z255"/>
  <c r="Z316"/>
  <c r="Z304"/>
  <c r="X135"/>
  <c r="Z97"/>
  <c r="Z85"/>
  <c r="Z73"/>
  <c r="Z61"/>
  <c r="Z49"/>
  <c r="Z37"/>
  <c r="Z25"/>
  <c r="Z13"/>
  <c r="Z182"/>
  <c r="S336"/>
  <c r="Z98"/>
  <c r="Z86"/>
  <c r="Z74"/>
  <c r="Z62"/>
  <c r="Z50"/>
  <c r="Z38"/>
  <c r="Z26"/>
  <c r="Z147"/>
  <c r="Z321"/>
  <c r="Z318"/>
  <c r="Z306"/>
  <c r="Z282"/>
  <c r="Z270"/>
  <c r="Z246"/>
  <c r="Z234"/>
  <c r="Z51"/>
  <c r="Z324"/>
  <c r="Z325" s="1"/>
  <c r="Z100"/>
  <c r="Z40"/>
  <c r="Z149"/>
  <c r="Y113"/>
  <c r="Z101"/>
  <c r="Z77"/>
  <c r="Z65"/>
  <c r="Z53"/>
  <c r="Z41"/>
  <c r="Z29"/>
  <c r="Z17"/>
  <c r="Z273"/>
  <c r="Z249"/>
  <c r="Z237"/>
  <c r="Z225"/>
  <c r="T208"/>
  <c r="Z118"/>
  <c r="Z119" s="1"/>
  <c r="R208"/>
  <c r="M124"/>
  <c r="Z187"/>
  <c r="Z175"/>
  <c r="Z286"/>
  <c r="S122" i="9"/>
  <c r="Z63"/>
  <c r="Z15"/>
  <c r="Z53"/>
  <c r="Z29"/>
  <c r="Z17"/>
  <c r="Z107"/>
  <c r="Z93"/>
  <c r="Z81"/>
  <c r="Z69"/>
  <c r="Z57"/>
  <c r="Z45"/>
  <c r="Z33"/>
  <c r="Z21"/>
  <c r="Z233"/>
  <c r="Z178"/>
  <c r="Z156"/>
  <c r="W122"/>
  <c r="L122"/>
  <c r="Z313"/>
  <c r="Z116"/>
  <c r="Z117" s="1"/>
  <c r="Z196"/>
  <c r="Z197" s="1"/>
  <c r="Q328"/>
  <c r="Z170"/>
  <c r="Z148"/>
  <c r="Z300"/>
  <c r="L328"/>
  <c r="X111"/>
  <c r="Z90"/>
  <c r="Z78"/>
  <c r="Z42"/>
  <c r="Z30"/>
  <c r="N328"/>
  <c r="Z103"/>
  <c r="Z91"/>
  <c r="Z79"/>
  <c r="Z67"/>
  <c r="Z55"/>
  <c r="Z43"/>
  <c r="Z31"/>
  <c r="Z19"/>
  <c r="Z7"/>
  <c r="Z182"/>
  <c r="Z136"/>
  <c r="Z251"/>
  <c r="Z325"/>
  <c r="Z326" s="1"/>
  <c r="Y117"/>
  <c r="Z96"/>
  <c r="Z84"/>
  <c r="Z72"/>
  <c r="Z60"/>
  <c r="Z48"/>
  <c r="Z36"/>
  <c r="Z24"/>
  <c r="T199"/>
  <c r="Z268"/>
  <c r="Z8"/>
  <c r="Z177"/>
  <c r="Z155"/>
  <c r="Z143"/>
  <c r="Y108"/>
  <c r="Z288"/>
  <c r="R328"/>
  <c r="Z144"/>
  <c r="Z307"/>
  <c r="Z295"/>
  <c r="Z283"/>
  <c r="Z271"/>
  <c r="O8" i="14"/>
  <c r="Z157" i="9"/>
  <c r="I122"/>
  <c r="Z252"/>
  <c r="Z101"/>
  <c r="Z89"/>
  <c r="Z65"/>
  <c r="Z298"/>
  <c r="Z238"/>
  <c r="Z507" i="6"/>
  <c r="Z568"/>
  <c r="Z328"/>
  <c r="Z504"/>
  <c r="Z505"/>
  <c r="Z354"/>
  <c r="Z510"/>
  <c r="Z327"/>
  <c r="Z326"/>
  <c r="Z508"/>
  <c r="Z325"/>
  <c r="Z506"/>
  <c r="Z333"/>
  <c r="Z509"/>
  <c r="Z265"/>
  <c r="Z277"/>
  <c r="Z353"/>
  <c r="Z147"/>
  <c r="Z334"/>
  <c r="X337"/>
  <c r="Y337"/>
  <c r="Z331"/>
  <c r="Z324"/>
  <c r="Z332"/>
  <c r="Z323"/>
  <c r="Z330"/>
  <c r="Z416"/>
  <c r="Z440"/>
  <c r="Z488"/>
  <c r="Z573"/>
  <c r="Z587"/>
  <c r="Z238"/>
  <c r="Z239" s="1"/>
  <c r="Z188"/>
  <c r="Z370"/>
  <c r="Z371" s="1"/>
  <c r="Z452"/>
  <c r="Z464"/>
  <c r="Z476"/>
  <c r="Z524"/>
  <c r="Z45"/>
  <c r="Z44"/>
  <c r="Z67"/>
  <c r="Z139"/>
  <c r="Z176"/>
  <c r="Z189"/>
  <c r="Z321"/>
  <c r="Z11"/>
  <c r="Z130"/>
  <c r="Z163"/>
  <c r="Z10"/>
  <c r="Z503"/>
  <c r="Z205"/>
  <c r="Z128"/>
  <c r="Z112"/>
  <c r="Z62"/>
  <c r="Z35"/>
  <c r="Z59"/>
  <c r="Z83"/>
  <c r="Z107"/>
  <c r="Z175"/>
  <c r="Z405"/>
  <c r="Z441"/>
  <c r="Z465"/>
  <c r="Z477"/>
  <c r="Z537"/>
  <c r="Z576"/>
  <c r="Z588"/>
  <c r="Z600"/>
  <c r="Z90"/>
  <c r="Z113"/>
  <c r="Z129"/>
  <c r="Z119"/>
  <c r="Z23"/>
  <c r="Z26"/>
  <c r="Z294"/>
  <c r="Z344"/>
  <c r="Z384"/>
  <c r="Z34"/>
  <c r="Z58"/>
  <c r="Z82"/>
  <c r="Z106"/>
  <c r="Z126"/>
  <c r="Z153"/>
  <c r="Z177"/>
  <c r="Z187"/>
  <c r="Z36"/>
  <c r="Z84"/>
  <c r="Z204"/>
  <c r="Z150"/>
  <c r="Z162"/>
  <c r="Z214"/>
  <c r="Z160"/>
  <c r="Z388"/>
  <c r="Z402"/>
  <c r="Z462"/>
  <c r="Z486"/>
  <c r="Z605"/>
  <c r="Z606" s="1"/>
  <c r="Z413"/>
  <c r="Z434"/>
  <c r="Z470"/>
  <c r="Z482"/>
  <c r="Z516"/>
  <c r="Z554"/>
  <c r="Z243"/>
  <c r="Z303"/>
  <c r="Z263"/>
  <c r="Z275"/>
  <c r="Z197"/>
  <c r="Z386"/>
  <c r="Z409"/>
  <c r="Z421"/>
  <c r="Z433"/>
  <c r="Z515"/>
  <c r="Z553"/>
  <c r="Z592"/>
  <c r="Z399"/>
  <c r="Z423"/>
  <c r="Z435"/>
  <c r="Z459"/>
  <c r="Z483"/>
  <c r="Z596"/>
  <c r="Z567"/>
  <c r="Z250"/>
  <c r="Z261"/>
  <c r="Z469"/>
  <c r="Z37"/>
  <c r="Z61"/>
  <c r="Z33"/>
  <c r="Z105"/>
  <c r="Z242"/>
  <c r="Z278"/>
  <c r="Z367"/>
  <c r="Z31"/>
  <c r="Z159"/>
  <c r="Z171"/>
  <c r="Z183"/>
  <c r="Z350"/>
  <c r="Z521"/>
  <c r="Z533"/>
  <c r="Z545"/>
  <c r="Z584"/>
  <c r="Z212"/>
  <c r="Z158"/>
  <c r="Z170"/>
  <c r="Z182"/>
  <c r="Z134"/>
  <c r="Z312"/>
  <c r="Z349"/>
  <c r="Z472"/>
  <c r="Z496"/>
  <c r="Z583"/>
  <c r="Z595"/>
  <c r="Z60"/>
  <c r="Z272"/>
  <c r="Z364"/>
  <c r="Z360"/>
  <c r="Z385"/>
  <c r="Z408"/>
  <c r="Z420"/>
  <c r="Z432"/>
  <c r="Z456"/>
  <c r="Z468"/>
  <c r="Z480"/>
  <c r="Z552"/>
  <c r="Z564"/>
  <c r="Z579"/>
  <c r="Z591"/>
  <c r="Z257"/>
  <c r="Z293"/>
  <c r="Z305"/>
  <c r="Z383"/>
  <c r="Z394"/>
  <c r="Z49"/>
  <c r="Z25"/>
  <c r="Z512"/>
  <c r="Z267"/>
  <c r="R228"/>
  <c r="Z244"/>
  <c r="Z268"/>
  <c r="Z304"/>
  <c r="Z316"/>
  <c r="Z78"/>
  <c r="Z102"/>
  <c r="Z252"/>
  <c r="Z264"/>
  <c r="Z425"/>
  <c r="Z400"/>
  <c r="Z556"/>
  <c r="Z569"/>
  <c r="Z127"/>
  <c r="Z543"/>
  <c r="Z403"/>
  <c r="Z30"/>
  <c r="Z347"/>
  <c r="Z387"/>
  <c r="Z398"/>
  <c r="Z410"/>
  <c r="Z422"/>
  <c r="Z391"/>
  <c r="Y239"/>
  <c r="X371"/>
  <c r="Z415"/>
  <c r="X606"/>
  <c r="Z219"/>
  <c r="Z165"/>
  <c r="Z419"/>
  <c r="Z431"/>
  <c r="Z443"/>
  <c r="Z455"/>
  <c r="Z491"/>
  <c r="Z501"/>
  <c r="Z563"/>
  <c r="Z590"/>
  <c r="Z118"/>
  <c r="Z46"/>
  <c r="Z206"/>
  <c r="Z246"/>
  <c r="Z270"/>
  <c r="Z357"/>
  <c r="Z442"/>
  <c r="Z454"/>
  <c r="Z466"/>
  <c r="Z478"/>
  <c r="Z498"/>
  <c r="Z577"/>
  <c r="Z589"/>
  <c r="Z601"/>
  <c r="Z96"/>
  <c r="Z48"/>
  <c r="Z225"/>
  <c r="Z226" s="1"/>
  <c r="Z392"/>
  <c r="Z536"/>
  <c r="Z560"/>
  <c r="Z352"/>
  <c r="Z547"/>
  <c r="Z572"/>
  <c r="Z586"/>
  <c r="Z393"/>
  <c r="Z525"/>
  <c r="Z57"/>
  <c r="Z132"/>
  <c r="Z32"/>
  <c r="Z56"/>
  <c r="Z80"/>
  <c r="Z136"/>
  <c r="Z241"/>
  <c r="Z55"/>
  <c r="Z79"/>
  <c r="Z103"/>
  <c r="Z288"/>
  <c r="Z201"/>
  <c r="Z135"/>
  <c r="Z77"/>
  <c r="Z9"/>
  <c r="Z276"/>
  <c r="Z28"/>
  <c r="Z52"/>
  <c r="Z76"/>
  <c r="Z100"/>
  <c r="Z8"/>
  <c r="Q608"/>
  <c r="Z27"/>
  <c r="Z51"/>
  <c r="Z75"/>
  <c r="Z99"/>
  <c r="Z211"/>
  <c r="Z144"/>
  <c r="Z157"/>
  <c r="Z181"/>
  <c r="Z125"/>
  <c r="Z13"/>
  <c r="Z447"/>
  <c r="Z98"/>
  <c r="Z210"/>
  <c r="Z156"/>
  <c r="Z168"/>
  <c r="Z180"/>
  <c r="Z285"/>
  <c r="Z297"/>
  <c r="Z152"/>
  <c r="Z198"/>
  <c r="Z249"/>
  <c r="Z273"/>
  <c r="Z493"/>
  <c r="Z215"/>
  <c r="Z284"/>
  <c r="Z164"/>
  <c r="Z549"/>
  <c r="Z283"/>
  <c r="Z93"/>
  <c r="Z69"/>
  <c r="Z74"/>
  <c r="Z73"/>
  <c r="Z120"/>
  <c r="Z193"/>
  <c r="Z395"/>
  <c r="Z407"/>
  <c r="Z562"/>
  <c r="Z72"/>
  <c r="Z209"/>
  <c r="Z221"/>
  <c r="Z142"/>
  <c r="Z155"/>
  <c r="Z167"/>
  <c r="Z179"/>
  <c r="Z192"/>
  <c r="Z248"/>
  <c r="Z406"/>
  <c r="Z418"/>
  <c r="Z430"/>
  <c r="Z561"/>
  <c r="Z95"/>
  <c r="Z94"/>
  <c r="Z117"/>
  <c r="Z220"/>
  <c r="Z154"/>
  <c r="Z166"/>
  <c r="Z178"/>
  <c r="Z191"/>
  <c r="Z259"/>
  <c r="Z317"/>
  <c r="Z382"/>
  <c r="Z417"/>
  <c r="Z548"/>
  <c r="Z598"/>
  <c r="Z196"/>
  <c r="Z559"/>
  <c r="Z346"/>
  <c r="Z341"/>
  <c r="Z439"/>
  <c r="Z451"/>
  <c r="Z475"/>
  <c r="Z487"/>
  <c r="Z427"/>
  <c r="Z546"/>
  <c r="Z558"/>
  <c r="Z571"/>
  <c r="Z570"/>
  <c r="Z151"/>
  <c r="Z322"/>
  <c r="Z414"/>
  <c r="Z426"/>
  <c r="Z109"/>
  <c r="Z290"/>
  <c r="Z302"/>
  <c r="Z351"/>
  <c r="Z449"/>
  <c r="Z461"/>
  <c r="Z473"/>
  <c r="Z485"/>
  <c r="Z497"/>
  <c r="Z110"/>
  <c r="Z86"/>
  <c r="Z39"/>
  <c r="Z216"/>
  <c r="Z186"/>
  <c r="Z255"/>
  <c r="Z401"/>
  <c r="Z520"/>
  <c r="Z111"/>
  <c r="Z63"/>
  <c r="Z40"/>
  <c r="Z16"/>
  <c r="Z97"/>
  <c r="Z64"/>
  <c r="Z365"/>
  <c r="Z149"/>
  <c r="Z173"/>
  <c r="Z185"/>
  <c r="Z266"/>
  <c r="Z289"/>
  <c r="Z301"/>
  <c r="Z555"/>
  <c r="Z593"/>
  <c r="Z65"/>
  <c r="Z42"/>
  <c r="Z121"/>
  <c r="X239"/>
  <c r="Y14"/>
  <c r="Z581"/>
  <c r="Z122"/>
  <c r="Z530"/>
  <c r="Z542"/>
  <c r="Z566"/>
  <c r="Z91"/>
  <c r="Z311"/>
  <c r="Z348"/>
  <c r="Z446"/>
  <c r="Z458"/>
  <c r="Z494"/>
  <c r="Z116"/>
  <c r="Z92"/>
  <c r="Z21"/>
  <c r="J246" i="14"/>
  <c r="J265" s="1"/>
  <c r="B237"/>
  <c r="G52"/>
  <c r="G250"/>
  <c r="N357"/>
  <c r="L246"/>
  <c r="L265" s="1"/>
  <c r="N220"/>
  <c r="N263" s="1"/>
  <c r="N71"/>
  <c r="N103" s="1"/>
  <c r="M89"/>
  <c r="R246"/>
  <c r="R265" s="1"/>
  <c r="R59"/>
  <c r="R102" s="1"/>
  <c r="D393"/>
  <c r="D425" s="1"/>
  <c r="R64"/>
  <c r="J357"/>
  <c r="D255"/>
  <c r="N608" i="6"/>
  <c r="V608"/>
  <c r="Z578"/>
  <c r="Z599"/>
  <c r="Z597"/>
  <c r="Z585"/>
  <c r="Z602"/>
  <c r="Z582"/>
  <c r="Z532"/>
  <c r="Z544"/>
  <c r="Z519"/>
  <c r="Z531"/>
  <c r="Z565"/>
  <c r="Z541"/>
  <c r="Z528"/>
  <c r="Z540"/>
  <c r="Z551"/>
  <c r="Z526"/>
  <c r="Z538"/>
  <c r="Z550"/>
  <c r="Z527"/>
  <c r="Z535"/>
  <c r="Z557"/>
  <c r="Z534"/>
  <c r="Z513"/>
  <c r="W608"/>
  <c r="Y517"/>
  <c r="Z511"/>
  <c r="Z502"/>
  <c r="T608"/>
  <c r="M608"/>
  <c r="Z514"/>
  <c r="Z411"/>
  <c r="Z467"/>
  <c r="Z397"/>
  <c r="Z429"/>
  <c r="Z474"/>
  <c r="Z463"/>
  <c r="Z484"/>
  <c r="Z437"/>
  <c r="Z448"/>
  <c r="Z404"/>
  <c r="Z436"/>
  <c r="Z471"/>
  <c r="Z481"/>
  <c r="Z492"/>
  <c r="L608"/>
  <c r="P608"/>
  <c r="Z424"/>
  <c r="H608"/>
  <c r="Z479"/>
  <c r="Z445"/>
  <c r="Z489"/>
  <c r="X389"/>
  <c r="Y389"/>
  <c r="Z362"/>
  <c r="J373"/>
  <c r="Z361"/>
  <c r="Y358"/>
  <c r="Z339"/>
  <c r="Z345"/>
  <c r="Z342"/>
  <c r="Z355"/>
  <c r="F373"/>
  <c r="U373"/>
  <c r="Z335"/>
  <c r="S373"/>
  <c r="P373"/>
  <c r="M373"/>
  <c r="Z281"/>
  <c r="Z292"/>
  <c r="Z315"/>
  <c r="Z258"/>
  <c r="Z280"/>
  <c r="Z314"/>
  <c r="K373"/>
  <c r="Z279"/>
  <c r="Z313"/>
  <c r="Z245"/>
  <c r="Z318"/>
  <c r="Z300"/>
  <c r="Z299"/>
  <c r="Z254"/>
  <c r="Z287"/>
  <c r="Z298"/>
  <c r="Z310"/>
  <c r="Z253"/>
  <c r="Z309"/>
  <c r="X319"/>
  <c r="W373"/>
  <c r="Y319"/>
  <c r="V373"/>
  <c r="Z262"/>
  <c r="Z308"/>
  <c r="Z307"/>
  <c r="Z251"/>
  <c r="Z295"/>
  <c r="Z306"/>
  <c r="R373"/>
  <c r="I373"/>
  <c r="N373"/>
  <c r="T373"/>
  <c r="L373"/>
  <c r="G373"/>
  <c r="H373"/>
  <c r="O373"/>
  <c r="H228"/>
  <c r="L228"/>
  <c r="V228"/>
  <c r="Z203"/>
  <c r="Z202"/>
  <c r="Y223"/>
  <c r="X223"/>
  <c r="Z200"/>
  <c r="Z207"/>
  <c r="Z218"/>
  <c r="Z217"/>
  <c r="Z222"/>
  <c r="Z148"/>
  <c r="Z145"/>
  <c r="Z169"/>
  <c r="Z143"/>
  <c r="W228"/>
  <c r="Z174"/>
  <c r="Z161"/>
  <c r="M228"/>
  <c r="Q228"/>
  <c r="T228"/>
  <c r="Z133"/>
  <c r="O228"/>
  <c r="Z22"/>
  <c r="Z47"/>
  <c r="Z53"/>
  <c r="Z29"/>
  <c r="Z71"/>
  <c r="Z89"/>
  <c r="Z54"/>
  <c r="Z115"/>
  <c r="Z24"/>
  <c r="Z108"/>
  <c r="S228"/>
  <c r="Z66"/>
  <c r="Z87"/>
  <c r="Z101"/>
  <c r="Z43"/>
  <c r="J228"/>
  <c r="N228"/>
  <c r="Z41"/>
  <c r="Z104"/>
  <c r="Z19"/>
  <c r="Z38"/>
  <c r="F228"/>
  <c r="I228"/>
  <c r="P228"/>
  <c r="Z12"/>
  <c r="J328" i="9"/>
  <c r="O328"/>
  <c r="N403" i="14"/>
  <c r="T403" s="1"/>
  <c r="Z231" i="9"/>
  <c r="Z255"/>
  <c r="Z220"/>
  <c r="W328"/>
  <c r="Z292"/>
  <c r="Z280"/>
  <c r="Z244"/>
  <c r="Z221"/>
  <c r="Z308"/>
  <c r="Z234"/>
  <c r="U328"/>
  <c r="Z293"/>
  <c r="Z309"/>
  <c r="Z285"/>
  <c r="H328"/>
  <c r="Z274"/>
  <c r="Z299"/>
  <c r="Z276"/>
  <c r="Z253"/>
  <c r="T328"/>
  <c r="M328"/>
  <c r="V328"/>
  <c r="Q330" i="14"/>
  <c r="Q335" s="1"/>
  <c r="Q421" s="1"/>
  <c r="H330"/>
  <c r="Z154" i="9"/>
  <c r="Z153"/>
  <c r="Z141"/>
  <c r="P188" i="14"/>
  <c r="P192" s="1"/>
  <c r="P261" s="1"/>
  <c r="Z142" i="9"/>
  <c r="K199"/>
  <c r="N199"/>
  <c r="Z175"/>
  <c r="Q199"/>
  <c r="F199"/>
  <c r="I199"/>
  <c r="H199"/>
  <c r="O199"/>
  <c r="Z173"/>
  <c r="Z151"/>
  <c r="Z139"/>
  <c r="Z119"/>
  <c r="Z120" s="1"/>
  <c r="N85" i="14"/>
  <c r="N104" s="1"/>
  <c r="P122" i="9"/>
  <c r="K122"/>
  <c r="F122"/>
  <c r="Q122"/>
  <c r="Z61"/>
  <c r="Z25"/>
  <c r="Z97"/>
  <c r="Z49"/>
  <c r="Z73"/>
  <c r="Z13"/>
  <c r="Z85"/>
  <c r="Z37"/>
  <c r="O122"/>
  <c r="R122"/>
  <c r="X11"/>
  <c r="M8" i="14"/>
  <c r="Z10" i="9"/>
  <c r="G8" i="14"/>
  <c r="G13" s="1"/>
  <c r="G99" s="1"/>
  <c r="I407"/>
  <c r="I426" s="1"/>
  <c r="H336" i="10"/>
  <c r="R336"/>
  <c r="Z279"/>
  <c r="Z244"/>
  <c r="Z232"/>
  <c r="Z292"/>
  <c r="Z269"/>
  <c r="Z222"/>
  <c r="F336"/>
  <c r="T336"/>
  <c r="Z257"/>
  <c r="Z275"/>
  <c r="Z263"/>
  <c r="Z252"/>
  <c r="Z240"/>
  <c r="Z228"/>
  <c r="W336"/>
  <c r="Z242"/>
  <c r="Z290"/>
  <c r="U336"/>
  <c r="Z218"/>
  <c r="X219"/>
  <c r="J336"/>
  <c r="M336"/>
  <c r="F208"/>
  <c r="Z137"/>
  <c r="S189" i="14"/>
  <c r="S192" s="1"/>
  <c r="S261" s="1"/>
  <c r="Z141" i="10"/>
  <c r="Z177"/>
  <c r="Z188"/>
  <c r="Z142"/>
  <c r="Z193"/>
  <c r="Z181"/>
  <c r="L208"/>
  <c r="Q208"/>
  <c r="T82" i="14"/>
  <c r="Q124" i="10"/>
  <c r="F124"/>
  <c r="K85" i="14"/>
  <c r="K104" s="1"/>
  <c r="P124" i="10"/>
  <c r="Z45"/>
  <c r="T124"/>
  <c r="X110"/>
  <c r="S124"/>
  <c r="Z99"/>
  <c r="Z87"/>
  <c r="Z75"/>
  <c r="Z63"/>
  <c r="Z39"/>
  <c r="Z27"/>
  <c r="Z15"/>
  <c r="J124"/>
  <c r="D9" i="14"/>
  <c r="N124" i="10"/>
  <c r="Y9"/>
  <c r="O124"/>
  <c r="K405" i="14"/>
  <c r="U405" s="1"/>
  <c r="W339" i="11"/>
  <c r="Z247"/>
  <c r="U339"/>
  <c r="Z308"/>
  <c r="Z296"/>
  <c r="Z272"/>
  <c r="Z318"/>
  <c r="I339"/>
  <c r="Z275"/>
  <c r="Z263"/>
  <c r="Z289"/>
  <c r="Z302"/>
  <c r="Z290"/>
  <c r="Z266"/>
  <c r="Z301"/>
  <c r="Z267"/>
  <c r="Z255"/>
  <c r="S339"/>
  <c r="L339"/>
  <c r="V339"/>
  <c r="H339"/>
  <c r="N339"/>
  <c r="C332" i="14"/>
  <c r="C335" s="1"/>
  <c r="C421" s="1"/>
  <c r="Q339" i="11"/>
  <c r="H332" i="14"/>
  <c r="S211" i="11"/>
  <c r="Z183"/>
  <c r="Z171"/>
  <c r="U211"/>
  <c r="F211"/>
  <c r="T211"/>
  <c r="R211"/>
  <c r="K171" i="14"/>
  <c r="R171"/>
  <c r="T171" s="1"/>
  <c r="H211" i="11"/>
  <c r="I211"/>
  <c r="K211"/>
  <c r="Q171" i="14"/>
  <c r="O171"/>
  <c r="O174" s="1"/>
  <c r="O260" s="1"/>
  <c r="H122" i="11"/>
  <c r="M122"/>
  <c r="Q122"/>
  <c r="F122"/>
  <c r="E29" i="14"/>
  <c r="E31" s="1"/>
  <c r="E100" s="1"/>
  <c r="Z84" i="11"/>
  <c r="Z60"/>
  <c r="Z48"/>
  <c r="Z36"/>
  <c r="Z24"/>
  <c r="Z12"/>
  <c r="Y108"/>
  <c r="D29" i="14"/>
  <c r="D31" s="1"/>
  <c r="D100" s="1"/>
  <c r="T122" i="11"/>
  <c r="G122"/>
  <c r="W122"/>
  <c r="K10" i="14"/>
  <c r="K13" s="1"/>
  <c r="K99" s="1"/>
  <c r="Y9" i="11"/>
  <c r="S122"/>
  <c r="L122"/>
  <c r="Q339" i="12"/>
  <c r="F339"/>
  <c r="W339"/>
  <c r="K339"/>
  <c r="M407" i="14"/>
  <c r="M426" s="1"/>
  <c r="Z291" i="12"/>
  <c r="Z268"/>
  <c r="G353" i="14"/>
  <c r="G422" s="1"/>
  <c r="Z317" i="12"/>
  <c r="Z305"/>
  <c r="Z293"/>
  <c r="Z282"/>
  <c r="Z270"/>
  <c r="Z247"/>
  <c r="Z272"/>
  <c r="F353" i="14"/>
  <c r="F422" s="1"/>
  <c r="Z321" i="12"/>
  <c r="Z309"/>
  <c r="Z297"/>
  <c r="Z273"/>
  <c r="Z262"/>
  <c r="Z286"/>
  <c r="Z284"/>
  <c r="C352" i="14"/>
  <c r="Y325" i="12"/>
  <c r="Z265"/>
  <c r="V339"/>
  <c r="L339"/>
  <c r="R339"/>
  <c r="X225"/>
  <c r="H339"/>
  <c r="S339"/>
  <c r="M333" i="14"/>
  <c r="U333" s="1"/>
  <c r="P215" i="12"/>
  <c r="X201"/>
  <c r="G191" i="14"/>
  <c r="U191" s="1"/>
  <c r="T215" i="12"/>
  <c r="O215"/>
  <c r="Z116"/>
  <c r="Z117" s="1"/>
  <c r="C85" i="14"/>
  <c r="C104" s="1"/>
  <c r="G119" i="12"/>
  <c r="I85" i="14"/>
  <c r="I104" s="1"/>
  <c r="H31"/>
  <c r="H100" s="1"/>
  <c r="O31"/>
  <c r="O100" s="1"/>
  <c r="M119" i="12"/>
  <c r="Z19"/>
  <c r="Q119"/>
  <c r="Z56"/>
  <c r="Z20"/>
  <c r="I119"/>
  <c r="Z57"/>
  <c r="Z33"/>
  <c r="W119"/>
  <c r="Z95"/>
  <c r="Z83"/>
  <c r="Z71"/>
  <c r="Z59"/>
  <c r="Z47"/>
  <c r="Z35"/>
  <c r="Z23"/>
  <c r="R119"/>
  <c r="K119"/>
  <c r="N119"/>
  <c r="Y8"/>
  <c r="H119"/>
  <c r="B13" i="14"/>
  <c r="B99" s="1"/>
  <c r="Q306" i="13"/>
  <c r="Z294"/>
  <c r="Z296"/>
  <c r="Z295"/>
  <c r="Z300"/>
  <c r="V306"/>
  <c r="Z229"/>
  <c r="Z253"/>
  <c r="Z252"/>
  <c r="Z250"/>
  <c r="Z249"/>
  <c r="Z247"/>
  <c r="Z234"/>
  <c r="Z245"/>
  <c r="Z255"/>
  <c r="Z211"/>
  <c r="Z210"/>
  <c r="Z209"/>
  <c r="T306"/>
  <c r="Z201"/>
  <c r="Y215"/>
  <c r="J306"/>
  <c r="F306"/>
  <c r="I306"/>
  <c r="Z193"/>
  <c r="N306"/>
  <c r="R306"/>
  <c r="M306"/>
  <c r="U306"/>
  <c r="H306"/>
  <c r="L306"/>
  <c r="Z174"/>
  <c r="Z173"/>
  <c r="Z177"/>
  <c r="X179"/>
  <c r="Z157"/>
  <c r="K184"/>
  <c r="N184"/>
  <c r="F184"/>
  <c r="Z133"/>
  <c r="Z132"/>
  <c r="I184"/>
  <c r="L184"/>
  <c r="Q184"/>
  <c r="P184"/>
  <c r="J184"/>
  <c r="Z97"/>
  <c r="Z109"/>
  <c r="Z107"/>
  <c r="Z95"/>
  <c r="Z56"/>
  <c r="W116"/>
  <c r="Z43"/>
  <c r="Z67"/>
  <c r="Z29"/>
  <c r="Z53"/>
  <c r="Z65"/>
  <c r="Z79"/>
  <c r="M116"/>
  <c r="Y25"/>
  <c r="Z20"/>
  <c r="H116"/>
  <c r="O116"/>
  <c r="I116"/>
  <c r="I12" i="14"/>
  <c r="U12" s="1"/>
  <c r="P116" i="13"/>
  <c r="T116"/>
  <c r="L116"/>
  <c r="U116"/>
  <c r="G116"/>
  <c r="V116"/>
  <c r="C437" i="14"/>
  <c r="C411"/>
  <c r="N409"/>
  <c r="N437" s="1"/>
  <c r="Q409"/>
  <c r="Q411" s="1"/>
  <c r="L565" i="1"/>
  <c r="Z550"/>
  <c r="Z551"/>
  <c r="Z552"/>
  <c r="Z541"/>
  <c r="Z555"/>
  <c r="Z543"/>
  <c r="T565"/>
  <c r="Z554"/>
  <c r="J435" i="14"/>
  <c r="J381"/>
  <c r="J424" s="1"/>
  <c r="G565" i="1"/>
  <c r="Z492"/>
  <c r="Z490"/>
  <c r="O565"/>
  <c r="Z528"/>
  <c r="Z517"/>
  <c r="Z493"/>
  <c r="Z482"/>
  <c r="D381" i="14"/>
  <c r="D424" s="1"/>
  <c r="Z530" i="1"/>
  <c r="Z531"/>
  <c r="Z518"/>
  <c r="Y478"/>
  <c r="Z473"/>
  <c r="H369" i="14"/>
  <c r="H423" s="1"/>
  <c r="Z476" i="1"/>
  <c r="Z378"/>
  <c r="Z366"/>
  <c r="Z438"/>
  <c r="Z379"/>
  <c r="Z367"/>
  <c r="Z427"/>
  <c r="Z368"/>
  <c r="H565"/>
  <c r="H357" i="14"/>
  <c r="Z455" i="1"/>
  <c r="Z382"/>
  <c r="J565"/>
  <c r="Z370"/>
  <c r="Z431"/>
  <c r="Z434"/>
  <c r="Z398"/>
  <c r="Z448"/>
  <c r="Q565"/>
  <c r="Z401"/>
  <c r="M337" i="14"/>
  <c r="M339" s="1"/>
  <c r="Y358" i="1"/>
  <c r="X358"/>
  <c r="K565"/>
  <c r="Z355"/>
  <c r="Z317"/>
  <c r="S344"/>
  <c r="Y331"/>
  <c r="Z322"/>
  <c r="L344"/>
  <c r="J344"/>
  <c r="H344"/>
  <c r="Q344"/>
  <c r="V344"/>
  <c r="K344"/>
  <c r="O194" i="14"/>
  <c r="U194" s="1"/>
  <c r="Z254" i="1"/>
  <c r="F194" i="14"/>
  <c r="Z279" i="1"/>
  <c r="G344"/>
  <c r="Z290"/>
  <c r="I344"/>
  <c r="U344"/>
  <c r="Z294"/>
  <c r="Z273"/>
  <c r="Z206"/>
  <c r="Z207" s="1"/>
  <c r="V209"/>
  <c r="Z195"/>
  <c r="N209"/>
  <c r="B71" i="14"/>
  <c r="B103" s="1"/>
  <c r="Z201" i="1"/>
  <c r="R71" i="14"/>
  <c r="R103" s="1"/>
  <c r="R209" i="1"/>
  <c r="Z146"/>
  <c r="D59" i="14"/>
  <c r="D102" s="1"/>
  <c r="Z158" i="1"/>
  <c r="B59" i="14"/>
  <c r="B102" s="1"/>
  <c r="S209" i="1"/>
  <c r="R45" i="14"/>
  <c r="R112" s="1"/>
  <c r="P209" i="1"/>
  <c r="E47" i="14"/>
  <c r="E101" s="1"/>
  <c r="O209" i="1"/>
  <c r="Z82"/>
  <c r="Z94"/>
  <c r="Z38"/>
  <c r="Z14"/>
  <c r="Z75"/>
  <c r="G209"/>
  <c r="J209"/>
  <c r="N15" i="14"/>
  <c r="N17" s="1"/>
  <c r="I209" i="1"/>
  <c r="L209"/>
  <c r="Z509" i="3"/>
  <c r="Z510" s="1"/>
  <c r="Z503"/>
  <c r="Z497"/>
  <c r="J393" i="14"/>
  <c r="J425" s="1"/>
  <c r="Z500" i="3"/>
  <c r="Z489"/>
  <c r="P512"/>
  <c r="Z462"/>
  <c r="Z439"/>
  <c r="Z475"/>
  <c r="Q445" i="14"/>
  <c r="Q449" s="1"/>
  <c r="Q369"/>
  <c r="Q423" s="1"/>
  <c r="Z426" i="3"/>
  <c r="L368" i="14"/>
  <c r="L445" s="1"/>
  <c r="L449" s="1"/>
  <c r="P369"/>
  <c r="P423" s="1"/>
  <c r="Z424" i="3"/>
  <c r="J369" i="14"/>
  <c r="J423" s="1"/>
  <c r="M369"/>
  <c r="M423" s="1"/>
  <c r="Z425" i="3"/>
  <c r="M512"/>
  <c r="Y427"/>
  <c r="C444" i="14"/>
  <c r="C357"/>
  <c r="Z398" i="3"/>
  <c r="Z387"/>
  <c r="Z376"/>
  <c r="Z390"/>
  <c r="Z355"/>
  <c r="Z344"/>
  <c r="I357" i="14"/>
  <c r="S512" i="3"/>
  <c r="Z382"/>
  <c r="Z347"/>
  <c r="W512"/>
  <c r="L357" i="14"/>
  <c r="O357"/>
  <c r="Z326" i="3"/>
  <c r="Z314"/>
  <c r="Q512"/>
  <c r="F512"/>
  <c r="V512"/>
  <c r="R339" i="14"/>
  <c r="L339"/>
  <c r="M449"/>
  <c r="G296" i="3"/>
  <c r="P296"/>
  <c r="W296"/>
  <c r="M296"/>
  <c r="Z283"/>
  <c r="L219" i="14"/>
  <c r="H296" i="3"/>
  <c r="O284" i="14"/>
  <c r="O208"/>
  <c r="O262" s="1"/>
  <c r="K296" i="3"/>
  <c r="O296"/>
  <c r="R296"/>
  <c r="U296"/>
  <c r="E283" i="14"/>
  <c r="E196"/>
  <c r="Q195"/>
  <c r="Q283" s="1"/>
  <c r="Q288" s="1"/>
  <c r="D195"/>
  <c r="D283" s="1"/>
  <c r="N296" i="3"/>
  <c r="N177" i="14"/>
  <c r="N282" s="1"/>
  <c r="F296" i="3"/>
  <c r="T296"/>
  <c r="P178" i="14"/>
  <c r="S177"/>
  <c r="S282" s="1"/>
  <c r="S288" s="1"/>
  <c r="I178"/>
  <c r="J125"/>
  <c r="J71"/>
  <c r="J103" s="1"/>
  <c r="Z198" i="3"/>
  <c r="J209"/>
  <c r="Z194"/>
  <c r="Z195"/>
  <c r="H124" i="14"/>
  <c r="H59"/>
  <c r="H102" s="1"/>
  <c r="S209" i="3"/>
  <c r="G209"/>
  <c r="Y179"/>
  <c r="T209"/>
  <c r="Y125"/>
  <c r="L209"/>
  <c r="N35" i="14"/>
  <c r="M209" i="3"/>
  <c r="V209"/>
  <c r="M35" i="14"/>
  <c r="Z40" i="3"/>
  <c r="Z16"/>
  <c r="Z44"/>
  <c r="Z39"/>
  <c r="Z63"/>
  <c r="Z93"/>
  <c r="Z81"/>
  <c r="Z57"/>
  <c r="Q209"/>
  <c r="H35" i="14"/>
  <c r="Z105" i="3"/>
  <c r="Z46"/>
  <c r="Z34"/>
  <c r="Z11"/>
  <c r="H16" i="14"/>
  <c r="H121" s="1"/>
  <c r="O209" i="3"/>
  <c r="X13"/>
  <c r="F209"/>
  <c r="R16" i="14"/>
  <c r="R17" s="1"/>
  <c r="Z449" i="18"/>
  <c r="M456"/>
  <c r="Z450"/>
  <c r="Z391"/>
  <c r="Z420"/>
  <c r="Z388"/>
  <c r="Z412"/>
  <c r="L456"/>
  <c r="Z400"/>
  <c r="Z429"/>
  <c r="Z383"/>
  <c r="Z424"/>
  <c r="Y430"/>
  <c r="H456"/>
  <c r="O456"/>
  <c r="W456"/>
  <c r="R456"/>
  <c r="Z373"/>
  <c r="Y377"/>
  <c r="S456"/>
  <c r="Z310"/>
  <c r="Z322"/>
  <c r="Z358"/>
  <c r="Z282"/>
  <c r="Z283"/>
  <c r="Z295"/>
  <c r="Z307"/>
  <c r="Z319"/>
  <c r="Z331"/>
  <c r="Z355"/>
  <c r="Z367"/>
  <c r="Z343"/>
  <c r="Z290"/>
  <c r="Y370"/>
  <c r="V456"/>
  <c r="K456"/>
  <c r="I456"/>
  <c r="G456"/>
  <c r="Q456"/>
  <c r="P456"/>
  <c r="N262"/>
  <c r="Y257"/>
  <c r="X257"/>
  <c r="V262"/>
  <c r="K262"/>
  <c r="W262"/>
  <c r="Y254"/>
  <c r="G262"/>
  <c r="Z230"/>
  <c r="S262"/>
  <c r="Q262"/>
  <c r="Z193"/>
  <c r="Z205"/>
  <c r="Z227"/>
  <c r="R262"/>
  <c r="P262"/>
  <c r="Z208"/>
  <c r="O262"/>
  <c r="I262"/>
  <c r="M262"/>
  <c r="L262"/>
  <c r="O180"/>
  <c r="Z169"/>
  <c r="Z156"/>
  <c r="Z164"/>
  <c r="Z157"/>
  <c r="H180"/>
  <c r="Z127"/>
  <c r="Z152"/>
  <c r="S180"/>
  <c r="Z104"/>
  <c r="Z89"/>
  <c r="M180"/>
  <c r="Z77"/>
  <c r="W180"/>
  <c r="T180"/>
  <c r="G180"/>
  <c r="Q180"/>
  <c r="F180"/>
  <c r="L180"/>
  <c r="U223" i="19"/>
  <c r="Z206"/>
  <c r="Z191"/>
  <c r="Z197"/>
  <c r="T223"/>
  <c r="S223"/>
  <c r="Z173"/>
  <c r="X177"/>
  <c r="R223"/>
  <c r="H223"/>
  <c r="Z163"/>
  <c r="I223"/>
  <c r="Z145"/>
  <c r="Z136"/>
  <c r="F223"/>
  <c r="Q223"/>
  <c r="Y139"/>
  <c r="O223"/>
  <c r="M223"/>
  <c r="M126"/>
  <c r="Z116"/>
  <c r="S126"/>
  <c r="P126"/>
  <c r="O126"/>
  <c r="T126"/>
  <c r="W126"/>
  <c r="Z109"/>
  <c r="Y114"/>
  <c r="Q126"/>
  <c r="V126"/>
  <c r="I91"/>
  <c r="Z85"/>
  <c r="Y86"/>
  <c r="Z73"/>
  <c r="Z53"/>
  <c r="Z65"/>
  <c r="Z60"/>
  <c r="Z72"/>
  <c r="U91"/>
  <c r="T91"/>
  <c r="J91"/>
  <c r="Z42"/>
  <c r="M91"/>
  <c r="K91"/>
  <c r="H91"/>
  <c r="Z15"/>
  <c r="X35"/>
  <c r="G91"/>
  <c r="F91"/>
  <c r="S91"/>
  <c r="Q91"/>
  <c r="P91"/>
  <c r="R91"/>
  <c r="Y579" i="15"/>
  <c r="Z566"/>
  <c r="X576"/>
  <c r="Z570"/>
  <c r="Z554"/>
  <c r="Z573"/>
  <c r="Z547"/>
  <c r="T581"/>
  <c r="Z524"/>
  <c r="M581"/>
  <c r="X493"/>
  <c r="Z372"/>
  <c r="Z384"/>
  <c r="Z396"/>
  <c r="Z408"/>
  <c r="Z420"/>
  <c r="Z432"/>
  <c r="Z444"/>
  <c r="Z456"/>
  <c r="Z468"/>
  <c r="Y476"/>
  <c r="Z395"/>
  <c r="Z442"/>
  <c r="Z430"/>
  <c r="I359" i="14"/>
  <c r="I455" s="1"/>
  <c r="Q581" i="15"/>
  <c r="X366"/>
  <c r="N581"/>
  <c r="P581"/>
  <c r="S581"/>
  <c r="U581"/>
  <c r="V581"/>
  <c r="P341" i="14"/>
  <c r="P454" s="1"/>
  <c r="P460" s="1"/>
  <c r="X349" i="15"/>
  <c r="Z338"/>
  <c r="Z337"/>
  <c r="Z334"/>
  <c r="Z333"/>
  <c r="W354"/>
  <c r="Z238"/>
  <c r="Z237"/>
  <c r="Z249"/>
  <c r="Z261"/>
  <c r="Z273"/>
  <c r="Z285"/>
  <c r="Z297"/>
  <c r="S198" i="14"/>
  <c r="S201" s="1"/>
  <c r="Y309" i="15"/>
  <c r="Z272"/>
  <c r="Z271"/>
  <c r="Z307"/>
  <c r="Z283"/>
  <c r="S354"/>
  <c r="Z256"/>
  <c r="Z268"/>
  <c r="Z292"/>
  <c r="R354"/>
  <c r="J201" i="14"/>
  <c r="K354" i="15"/>
  <c r="M354"/>
  <c r="H354"/>
  <c r="G354"/>
  <c r="J354"/>
  <c r="T91" i="14"/>
  <c r="Z200" i="15"/>
  <c r="Z212"/>
  <c r="Z152"/>
  <c r="Z176"/>
  <c r="Z164"/>
  <c r="Y189"/>
  <c r="Z161"/>
  <c r="Z162"/>
  <c r="Z140"/>
  <c r="Z149"/>
  <c r="Z130"/>
  <c r="Z128"/>
  <c r="Z132"/>
  <c r="Z20"/>
  <c r="Z32"/>
  <c r="Z44"/>
  <c r="Z56"/>
  <c r="Z68"/>
  <c r="Z80"/>
  <c r="Z104"/>
  <c r="Z116"/>
  <c r="N221"/>
  <c r="Z15"/>
  <c r="Z27"/>
  <c r="Z39"/>
  <c r="Z51"/>
  <c r="Z63"/>
  <c r="Z75"/>
  <c r="Z87"/>
  <c r="Z99"/>
  <c r="Z111"/>
  <c r="Z14"/>
  <c r="Z73"/>
  <c r="Z85"/>
  <c r="Z97"/>
  <c r="Z109"/>
  <c r="M221"/>
  <c r="S221"/>
  <c r="O132" i="14"/>
  <c r="O22"/>
  <c r="O221" i="15"/>
  <c r="Q221"/>
  <c r="Y10"/>
  <c r="K221"/>
  <c r="Z494" i="16"/>
  <c r="K521"/>
  <c r="Z457"/>
  <c r="Z469"/>
  <c r="Z481"/>
  <c r="I521"/>
  <c r="E386" i="14"/>
  <c r="Z463" i="16"/>
  <c r="Z475"/>
  <c r="Z489"/>
  <c r="B386" i="14"/>
  <c r="Y491" i="16"/>
  <c r="F521"/>
  <c r="H521"/>
  <c r="C467" i="14"/>
  <c r="C374"/>
  <c r="H374"/>
  <c r="E372"/>
  <c r="E467" s="1"/>
  <c r="M521" i="16"/>
  <c r="G372" i="14"/>
  <c r="G467" s="1"/>
  <c r="Z429" i="16"/>
  <c r="L374" i="14"/>
  <c r="I466"/>
  <c r="I471" s="1"/>
  <c r="R362"/>
  <c r="Z335" i="16"/>
  <c r="Z359"/>
  <c r="Z371"/>
  <c r="Z383"/>
  <c r="Z395"/>
  <c r="Z419"/>
  <c r="Z333"/>
  <c r="Z368"/>
  <c r="Z380"/>
  <c r="N521"/>
  <c r="Z412"/>
  <c r="T521"/>
  <c r="Q521"/>
  <c r="S521"/>
  <c r="M310"/>
  <c r="J310"/>
  <c r="E235" i="14"/>
  <c r="E308" s="1"/>
  <c r="G235"/>
  <c r="G308" s="1"/>
  <c r="G310" s="1"/>
  <c r="P310" i="16"/>
  <c r="Y300"/>
  <c r="T310"/>
  <c r="Z291"/>
  <c r="Z288"/>
  <c r="Y289"/>
  <c r="O310"/>
  <c r="Q310"/>
  <c r="L211" i="14"/>
  <c r="L306" s="1"/>
  <c r="Z216" i="16"/>
  <c r="Z240"/>
  <c r="Z276"/>
  <c r="Z228"/>
  <c r="Z252"/>
  <c r="Z264"/>
  <c r="Z263"/>
  <c r="Z275"/>
  <c r="Z261"/>
  <c r="Z273"/>
  <c r="Z247"/>
  <c r="Z223"/>
  <c r="L310"/>
  <c r="Z198"/>
  <c r="Z199" s="1"/>
  <c r="P94" i="14"/>
  <c r="N201" i="16"/>
  <c r="M201"/>
  <c r="Z157"/>
  <c r="Z129"/>
  <c r="Z139"/>
  <c r="Z151"/>
  <c r="I201"/>
  <c r="H201"/>
  <c r="Z114"/>
  <c r="Y119"/>
  <c r="Z63"/>
  <c r="E38" i="14"/>
  <c r="E144" s="1"/>
  <c r="Z108" i="16"/>
  <c r="Z47"/>
  <c r="Z36"/>
  <c r="Z60"/>
  <c r="Z22"/>
  <c r="Z34"/>
  <c r="Z58"/>
  <c r="Z70"/>
  <c r="Z82"/>
  <c r="Z106"/>
  <c r="X111"/>
  <c r="J201"/>
  <c r="G201"/>
  <c r="F201"/>
  <c r="P20" i="14"/>
  <c r="P143" s="1"/>
  <c r="R201" i="16"/>
  <c r="X13"/>
  <c r="Z10"/>
  <c r="Y13"/>
  <c r="I416" i="14"/>
  <c r="W237" i="17"/>
  <c r="B416" i="14"/>
  <c r="K237" i="17"/>
  <c r="J237"/>
  <c r="Y232"/>
  <c r="F237"/>
  <c r="Z210"/>
  <c r="L237"/>
  <c r="L385" i="14"/>
  <c r="L478" s="1"/>
  <c r="L481" s="1"/>
  <c r="N237" i="17"/>
  <c r="Z207"/>
  <c r="Z208" s="1"/>
  <c r="P476" i="14"/>
  <c r="P481" s="1"/>
  <c r="P362"/>
  <c r="U237" i="17"/>
  <c r="T237"/>
  <c r="Z178"/>
  <c r="Z190"/>
  <c r="Z203"/>
  <c r="C362" i="14"/>
  <c r="V237" i="17"/>
  <c r="S361" i="14"/>
  <c r="S476" s="1"/>
  <c r="S481" s="1"/>
  <c r="H237" i="17"/>
  <c r="S142"/>
  <c r="N201" i="14"/>
  <c r="G59"/>
  <c r="G102" s="1"/>
  <c r="J178"/>
  <c r="N174"/>
  <c r="N260" s="1"/>
  <c r="G276"/>
  <c r="K357"/>
  <c r="P232"/>
  <c r="P264" s="1"/>
  <c r="R40"/>
  <c r="E381"/>
  <c r="E424" s="1"/>
  <c r="C398"/>
  <c r="H411"/>
  <c r="L393"/>
  <c r="L425" s="1"/>
  <c r="C114"/>
  <c r="D47"/>
  <c r="D101" s="1"/>
  <c r="E123"/>
  <c r="E127" s="1"/>
  <c r="F237"/>
  <c r="B232"/>
  <c r="B264" s="1"/>
  <c r="F255"/>
  <c r="M71"/>
  <c r="M103" s="1"/>
  <c r="J192"/>
  <c r="J261" s="1"/>
  <c r="D178"/>
  <c r="J52"/>
  <c r="B362"/>
  <c r="O52"/>
  <c r="R192"/>
  <c r="R261" s="1"/>
  <c r="D407"/>
  <c r="D426" s="1"/>
  <c r="F35"/>
  <c r="Q393"/>
  <c r="Q425" s="1"/>
  <c r="G134"/>
  <c r="P35"/>
  <c r="I369"/>
  <c r="I423" s="1"/>
  <c r="B411"/>
  <c r="P357"/>
  <c r="G407"/>
  <c r="G426" s="1"/>
  <c r="D85"/>
  <c r="D104" s="1"/>
  <c r="E35"/>
  <c r="D357"/>
  <c r="I459"/>
  <c r="B35"/>
  <c r="L208"/>
  <c r="L262" s="1"/>
  <c r="E13"/>
  <c r="E99" s="1"/>
  <c r="M192"/>
  <c r="M261" s="1"/>
  <c r="G64"/>
  <c r="H89"/>
  <c r="O85"/>
  <c r="O104" s="1"/>
  <c r="O112"/>
  <c r="B250"/>
  <c r="B308"/>
  <c r="P47"/>
  <c r="P101" s="1"/>
  <c r="L178"/>
  <c r="R35"/>
  <c r="I271"/>
  <c r="R31"/>
  <c r="R100" s="1"/>
  <c r="N183"/>
  <c r="H386"/>
  <c r="G196"/>
  <c r="M126"/>
  <c r="M127" s="1"/>
  <c r="D124"/>
  <c r="J40"/>
  <c r="P393"/>
  <c r="P425" s="1"/>
  <c r="G437"/>
  <c r="E71"/>
  <c r="E103" s="1"/>
  <c r="C220"/>
  <c r="C263" s="1"/>
  <c r="I411"/>
  <c r="D71"/>
  <c r="D103" s="1"/>
  <c r="K225"/>
  <c r="R374"/>
  <c r="M111"/>
  <c r="T243"/>
  <c r="P271"/>
  <c r="O213"/>
  <c r="F89"/>
  <c r="Q339"/>
  <c r="S246"/>
  <c r="S265" s="1"/>
  <c r="E89"/>
  <c r="S208"/>
  <c r="S262" s="1"/>
  <c r="K381"/>
  <c r="K424" s="1"/>
  <c r="S393"/>
  <c r="S425" s="1"/>
  <c r="O362"/>
  <c r="F407"/>
  <c r="F426" s="1"/>
  <c r="D17"/>
  <c r="S369"/>
  <c r="S423" s="1"/>
  <c r="R476"/>
  <c r="R481" s="1"/>
  <c r="G31"/>
  <c r="G100" s="1"/>
  <c r="T33"/>
  <c r="Z101" i="17"/>
  <c r="Z113"/>
  <c r="M142"/>
  <c r="Z111"/>
  <c r="T142"/>
  <c r="O200" i="14"/>
  <c r="O315" s="1"/>
  <c r="L142" i="17"/>
  <c r="X125"/>
  <c r="Z81"/>
  <c r="Z82" s="1"/>
  <c r="P76" i="14"/>
  <c r="Y74" i="17"/>
  <c r="Z60"/>
  <c r="J84"/>
  <c r="F64" i="14"/>
  <c r="F84" i="17"/>
  <c r="O64" i="14"/>
  <c r="E63"/>
  <c r="E156" s="1"/>
  <c r="G84" i="17"/>
  <c r="P84"/>
  <c r="Q84"/>
  <c r="B40" i="14"/>
  <c r="Z16" i="17"/>
  <c r="S84"/>
  <c r="Q416" i="14"/>
  <c r="P183"/>
  <c r="D183"/>
  <c r="I374"/>
  <c r="O183"/>
  <c r="D398"/>
  <c r="O398"/>
  <c r="J255"/>
  <c r="S76"/>
  <c r="D52"/>
  <c r="J237"/>
  <c r="B255"/>
  <c r="J374"/>
  <c r="H201"/>
  <c r="B481"/>
  <c r="K64"/>
  <c r="S183"/>
  <c r="D94"/>
  <c r="Q481"/>
  <c r="J169" i="20"/>
  <c r="Z7" i="21"/>
  <c r="Z8"/>
  <c r="X9"/>
  <c r="X11" s="1"/>
  <c r="Y9"/>
  <c r="Y11" s="1"/>
  <c r="W66" i="20"/>
  <c r="Z144"/>
  <c r="Z150"/>
  <c r="Z40"/>
  <c r="Z34"/>
  <c r="U66"/>
  <c r="S66"/>
  <c r="T66"/>
  <c r="R66"/>
  <c r="K66"/>
  <c r="O66"/>
  <c r="N66"/>
  <c r="P66"/>
  <c r="L66"/>
  <c r="Q66"/>
  <c r="J66"/>
  <c r="I66"/>
  <c r="M66"/>
  <c r="H66"/>
  <c r="G66"/>
  <c r="Z28"/>
  <c r="Z27"/>
  <c r="Z106"/>
  <c r="Z50"/>
  <c r="Z38"/>
  <c r="Z10"/>
  <c r="Z16"/>
  <c r="Z25"/>
  <c r="Z166"/>
  <c r="Z167" s="1"/>
  <c r="Z31"/>
  <c r="Z93"/>
  <c r="Z94" s="1"/>
  <c r="Z19"/>
  <c r="Z21"/>
  <c r="Z14"/>
  <c r="Z59"/>
  <c r="Z47"/>
  <c r="Z35"/>
  <c r="Z24"/>
  <c r="Z23"/>
  <c r="Z86"/>
  <c r="Z163"/>
  <c r="Z22"/>
  <c r="Z78"/>
  <c r="Z20"/>
  <c r="Z63"/>
  <c r="Z64" s="1"/>
  <c r="Z126"/>
  <c r="X94"/>
  <c r="Z17"/>
  <c r="Z26"/>
  <c r="Z48"/>
  <c r="Z36"/>
  <c r="Z8"/>
  <c r="Z141"/>
  <c r="Z51"/>
  <c r="Z39"/>
  <c r="Z11"/>
  <c r="Z18"/>
  <c r="Z41"/>
  <c r="Z29"/>
  <c r="Z15"/>
  <c r="Z13"/>
  <c r="Z157"/>
  <c r="Z137"/>
  <c r="Z117"/>
  <c r="Z129"/>
  <c r="Z107"/>
  <c r="Z56"/>
  <c r="Z123"/>
  <c r="Z77"/>
  <c r="Z87"/>
  <c r="Z108"/>
  <c r="Z110"/>
  <c r="Z134"/>
  <c r="Z138"/>
  <c r="Z112"/>
  <c r="Z109"/>
  <c r="Z118"/>
  <c r="Z160"/>
  <c r="X61"/>
  <c r="X66" s="1"/>
  <c r="Z116"/>
  <c r="Z37"/>
  <c r="Z9"/>
  <c r="Z115"/>
  <c r="Z124"/>
  <c r="Z154"/>
  <c r="Z133"/>
  <c r="Z132"/>
  <c r="Z156"/>
  <c r="Z142"/>
  <c r="Z158"/>
  <c r="Z125"/>
  <c r="Z76"/>
  <c r="Z85"/>
  <c r="Z79"/>
  <c r="Z122"/>
  <c r="Z152"/>
  <c r="Z121"/>
  <c r="Z131"/>
  <c r="Z159"/>
  <c r="Z111"/>
  <c r="Z84"/>
  <c r="Z30"/>
  <c r="Z83"/>
  <c r="Z43"/>
  <c r="Z130"/>
  <c r="Z140"/>
  <c r="Z139"/>
  <c r="Z114"/>
  <c r="Z90"/>
  <c r="Z57"/>
  <c r="Z113"/>
  <c r="Z153"/>
  <c r="Z52"/>
  <c r="X164"/>
  <c r="X169" s="1"/>
  <c r="Z53"/>
  <c r="Z161"/>
  <c r="Z54"/>
  <c r="Y91"/>
  <c r="Y96" s="1"/>
  <c r="X91"/>
  <c r="X96" s="1"/>
  <c r="Z32"/>
  <c r="Z80"/>
  <c r="Z88"/>
  <c r="Z60"/>
  <c r="Z45"/>
  <c r="Z82"/>
  <c r="Z127"/>
  <c r="Z136"/>
  <c r="Y164"/>
  <c r="Y169" s="1"/>
  <c r="Z162"/>
  <c r="Z120"/>
  <c r="Z81"/>
  <c r="Z119"/>
  <c r="Z128"/>
  <c r="Z89"/>
  <c r="Z135"/>
  <c r="Z58"/>
  <c r="Z46"/>
  <c r="Z49"/>
  <c r="Z12"/>
  <c r="Z42"/>
  <c r="Y61"/>
  <c r="Y66" s="1"/>
  <c r="Z55"/>
  <c r="Z44"/>
  <c r="Z33"/>
  <c r="Z7"/>
  <c r="I283" i="14"/>
  <c r="I196"/>
  <c r="C76"/>
  <c r="U73"/>
  <c r="K338"/>
  <c r="K443" s="1"/>
  <c r="O512" i="3"/>
  <c r="X11" i="18"/>
  <c r="Z7"/>
  <c r="D306" i="14"/>
  <c r="D213"/>
  <c r="C155"/>
  <c r="U155" s="1"/>
  <c r="C52"/>
  <c r="J250"/>
  <c r="J276"/>
  <c r="O334"/>
  <c r="O335" s="1"/>
  <c r="O421" s="1"/>
  <c r="S306" i="13"/>
  <c r="M113" i="14"/>
  <c r="M59"/>
  <c r="M102" s="1"/>
  <c r="Z259" i="18"/>
  <c r="Z260" s="1"/>
  <c r="Y260"/>
  <c r="Q81" i="14"/>
  <c r="Q85" s="1"/>
  <c r="Q104" s="1"/>
  <c r="U122" i="9"/>
  <c r="P87" i="14"/>
  <c r="P115" s="1"/>
  <c r="T209" i="1"/>
  <c r="H284" i="14"/>
  <c r="H208"/>
  <c r="H262" s="1"/>
  <c r="K369"/>
  <c r="K423" s="1"/>
  <c r="K445"/>
  <c r="Z453" i="18"/>
  <c r="Z454" s="1"/>
  <c r="Y454"/>
  <c r="R398" i="14"/>
  <c r="R458"/>
  <c r="R460" s="1"/>
  <c r="X603" i="6"/>
  <c r="Y111" i="3"/>
  <c r="B29" i="14"/>
  <c r="B31" s="1"/>
  <c r="B100" s="1"/>
  <c r="Y412" i="3"/>
  <c r="Z211" i="18"/>
  <c r="Z233"/>
  <c r="Z253"/>
  <c r="O608" i="6"/>
  <c r="Z325" i="18"/>
  <c r="Z522" i="6"/>
  <c r="X574"/>
  <c r="Z318" i="1"/>
  <c r="X331"/>
  <c r="B136" i="14"/>
  <c r="T73"/>
  <c r="C201"/>
  <c r="U199"/>
  <c r="Z486" i="3"/>
  <c r="X507"/>
  <c r="Z123" i="19"/>
  <c r="Z124" s="1"/>
  <c r="Y124"/>
  <c r="L221" i="15"/>
  <c r="H37" i="14"/>
  <c r="H40" s="1"/>
  <c r="F49"/>
  <c r="J221" i="15"/>
  <c r="D135" i="14"/>
  <c r="Z469" i="1"/>
  <c r="X478"/>
  <c r="E352" i="14"/>
  <c r="I339" i="12"/>
  <c r="O177" i="14"/>
  <c r="S296" i="3"/>
  <c r="R512"/>
  <c r="N338" i="14"/>
  <c r="N443" s="1"/>
  <c r="B180"/>
  <c r="B293" s="1"/>
  <c r="F354" i="15"/>
  <c r="L295" i="14"/>
  <c r="R222"/>
  <c r="V354" i="15"/>
  <c r="L354"/>
  <c r="H234" i="14"/>
  <c r="H297" s="1"/>
  <c r="H299" s="1"/>
  <c r="D341"/>
  <c r="H581" i="15"/>
  <c r="H359" i="14"/>
  <c r="L581" i="15"/>
  <c r="F456" i="14"/>
  <c r="F374"/>
  <c r="M20"/>
  <c r="M143" s="1"/>
  <c r="Q201" i="16"/>
  <c r="X212"/>
  <c r="Z211"/>
  <c r="Z212" s="1"/>
  <c r="D223" i="14"/>
  <c r="H310" i="16"/>
  <c r="R235" i="14"/>
  <c r="R308" s="1"/>
  <c r="R310" s="1"/>
  <c r="V310" i="16"/>
  <c r="M209" i="1"/>
  <c r="R122" i="11"/>
  <c r="Z471" i="3"/>
  <c r="M471" i="14"/>
  <c r="P435"/>
  <c r="P438" s="1"/>
  <c r="P381"/>
  <c r="P424" s="1"/>
  <c r="R232"/>
  <c r="R264" s="1"/>
  <c r="R275"/>
  <c r="G16"/>
  <c r="G121" s="1"/>
  <c r="G127" s="1"/>
  <c r="K209" i="3"/>
  <c r="C189" i="14"/>
  <c r="C192" s="1"/>
  <c r="C261" s="1"/>
  <c r="G208" i="10"/>
  <c r="C112" i="14"/>
  <c r="U45"/>
  <c r="R285"/>
  <c r="R220"/>
  <c r="R263" s="1"/>
  <c r="Q458"/>
  <c r="Q398"/>
  <c r="Y185" i="9"/>
  <c r="Z135"/>
  <c r="Y337" i="11"/>
  <c r="Z336"/>
  <c r="Z337" s="1"/>
  <c r="B436" i="14"/>
  <c r="N122" i="11"/>
  <c r="J10" i="14"/>
  <c r="T10" s="1"/>
  <c r="L34"/>
  <c r="P209" i="3"/>
  <c r="Y194" i="6"/>
  <c r="Z146"/>
  <c r="Z319" i="9"/>
  <c r="Z320" s="1"/>
  <c r="X320"/>
  <c r="Z182" i="3"/>
  <c r="X204"/>
  <c r="X179"/>
  <c r="Z130"/>
  <c r="X481"/>
  <c r="H174" i="14"/>
  <c r="H260" s="1"/>
  <c r="U57"/>
  <c r="R201"/>
  <c r="P64"/>
  <c r="Z529" i="6"/>
  <c r="Z221" i="10"/>
  <c r="X322"/>
  <c r="D287" i="14"/>
  <c r="D250"/>
  <c r="X314" i="9"/>
  <c r="Z219"/>
  <c r="C172" i="14"/>
  <c r="G215" i="12"/>
  <c r="S444" i="14"/>
  <c r="S357"/>
  <c r="Y465" i="1"/>
  <c r="Z254" i="9"/>
  <c r="Y124" i="1"/>
  <c r="Z120"/>
  <c r="Z23"/>
  <c r="X118"/>
  <c r="T231" i="14"/>
  <c r="D286"/>
  <c r="T286" s="1"/>
  <c r="S119" i="12"/>
  <c r="O11" i="14"/>
  <c r="D88"/>
  <c r="T88" s="1"/>
  <c r="H209" i="3"/>
  <c r="R335" i="14"/>
  <c r="R421" s="1"/>
  <c r="S335"/>
  <c r="S421" s="1"/>
  <c r="Z115" i="10"/>
  <c r="Z116" s="1"/>
  <c r="Y499" i="6"/>
  <c r="Z105" i="13"/>
  <c r="I332" i="14"/>
  <c r="I335" s="1"/>
  <c r="I421" s="1"/>
  <c r="M339" i="11"/>
  <c r="I274" i="14"/>
  <c r="I220"/>
  <c r="I263" s="1"/>
  <c r="S339"/>
  <c r="S432"/>
  <c r="Z184" i="1"/>
  <c r="Y204"/>
  <c r="Z134"/>
  <c r="Y176"/>
  <c r="Z9"/>
  <c r="X12"/>
  <c r="L145" i="14"/>
  <c r="L52"/>
  <c r="J147"/>
  <c r="J76"/>
  <c r="U92"/>
  <c r="C148"/>
  <c r="C143"/>
  <c r="X105" i="12"/>
  <c r="Z11"/>
  <c r="N275" i="14"/>
  <c r="N232"/>
  <c r="N264" s="1"/>
  <c r="L287"/>
  <c r="L250"/>
  <c r="C47"/>
  <c r="C101" s="1"/>
  <c r="Y314" i="9"/>
  <c r="Y322" i="10"/>
  <c r="E297" i="14"/>
  <c r="Y481" i="3"/>
  <c r="K137" i="14"/>
  <c r="K94"/>
  <c r="S297"/>
  <c r="S237"/>
  <c r="N339" i="12"/>
  <c r="J352" i="14"/>
  <c r="Q296" i="3"/>
  <c r="Y272" i="13"/>
  <c r="G110" i="14"/>
  <c r="Y194" i="9"/>
  <c r="Z193"/>
  <c r="Z194" s="1"/>
  <c r="Q406" i="14"/>
  <c r="U406" s="1"/>
  <c r="U339" i="12"/>
  <c r="B176" i="14"/>
  <c r="T176" s="1"/>
  <c r="F344" i="1"/>
  <c r="S220" i="14"/>
  <c r="S263" s="1"/>
  <c r="S274"/>
  <c r="U410"/>
  <c r="C448"/>
  <c r="U448" s="1"/>
  <c r="F446"/>
  <c r="F381"/>
  <c r="F424" s="1"/>
  <c r="I446"/>
  <c r="I449" s="1"/>
  <c r="I381"/>
  <c r="I424" s="1"/>
  <c r="X175" i="18"/>
  <c r="K116" i="13"/>
  <c r="Z20" i="6"/>
  <c r="Y123"/>
  <c r="N28" i="14"/>
  <c r="N31" s="1"/>
  <c r="N100" s="1"/>
  <c r="R124" i="10"/>
  <c r="S111" i="14"/>
  <c r="S35"/>
  <c r="B272"/>
  <c r="B196"/>
  <c r="N287"/>
  <c r="N250"/>
  <c r="C407"/>
  <c r="C426" s="1"/>
  <c r="C367"/>
  <c r="C434" s="1"/>
  <c r="C446"/>
  <c r="U380"/>
  <c r="Z336" i="6"/>
  <c r="Z7"/>
  <c r="X14"/>
  <c r="E432" i="14"/>
  <c r="E339"/>
  <c r="H338"/>
  <c r="H443" s="1"/>
  <c r="L512" i="3"/>
  <c r="Z414"/>
  <c r="X339" i="1"/>
  <c r="Z357" i="3"/>
  <c r="I180" i="18"/>
  <c r="V208" i="10"/>
  <c r="R170" i="14"/>
  <c r="Q29"/>
  <c r="U122" i="11"/>
  <c r="P333" i="14"/>
  <c r="T333" s="1"/>
  <c r="T339" i="12"/>
  <c r="T344" i="1"/>
  <c r="P194" i="14"/>
  <c r="P272" s="1"/>
  <c r="P465"/>
  <c r="Z14" i="9"/>
  <c r="X108"/>
  <c r="X212"/>
  <c r="Z208"/>
  <c r="X325" i="12"/>
  <c r="Z227"/>
  <c r="E433" i="14"/>
  <c r="E357"/>
  <c r="O434"/>
  <c r="O369"/>
  <c r="O423" s="1"/>
  <c r="R411"/>
  <c r="R448"/>
  <c r="Y218" i="19"/>
  <c r="Z210"/>
  <c r="D457" i="14"/>
  <c r="D386"/>
  <c r="B306"/>
  <c r="R470"/>
  <c r="R416"/>
  <c r="D317"/>
  <c r="T317" s="1"/>
  <c r="T224"/>
  <c r="L11"/>
  <c r="L13" s="1"/>
  <c r="L99" s="1"/>
  <c r="P119" i="12"/>
  <c r="X337"/>
  <c r="Z336"/>
  <c r="Z337" s="1"/>
  <c r="Z22" i="1"/>
  <c r="Y118"/>
  <c r="Y12"/>
  <c r="I565"/>
  <c r="E367" i="14"/>
  <c r="E369" s="1"/>
  <c r="E423" s="1"/>
  <c r="C283"/>
  <c r="C22"/>
  <c r="C132"/>
  <c r="E135"/>
  <c r="Y8" i="13"/>
  <c r="G336" i="10"/>
  <c r="R116" i="13"/>
  <c r="Y137" i="6"/>
  <c r="Y368"/>
  <c r="F225" i="14"/>
  <c r="G221" i="15"/>
  <c r="G228" i="6"/>
  <c r="T122" i="9"/>
  <c r="Y120"/>
  <c r="F246" i="14"/>
  <c r="F265" s="1"/>
  <c r="G211" i="11"/>
  <c r="M84" i="14"/>
  <c r="M85" s="1"/>
  <c r="M104" s="1"/>
  <c r="K177"/>
  <c r="K282" s="1"/>
  <c r="Z131" i="6"/>
  <c r="X368"/>
  <c r="W223" i="19"/>
  <c r="P201" i="14"/>
  <c r="L159"/>
  <c r="T372"/>
  <c r="C196"/>
  <c r="R209" i="3"/>
  <c r="O339" i="14"/>
  <c r="L296" i="3"/>
  <c r="X137" i="6"/>
  <c r="R199" i="9"/>
  <c r="I124" i="10"/>
  <c r="M84" i="17"/>
  <c r="Y171" i="16"/>
  <c r="K228" i="6"/>
  <c r="Z453"/>
  <c r="Z266" i="9"/>
  <c r="Y212"/>
  <c r="Z144" i="10"/>
  <c r="N211" i="11"/>
  <c r="J339"/>
  <c r="Z232"/>
  <c r="G184" i="13"/>
  <c r="Z170" i="1"/>
  <c r="Z58"/>
  <c r="Z46"/>
  <c r="Z527"/>
  <c r="Z488" i="3"/>
  <c r="Z366" i="6"/>
  <c r="Y11" i="18"/>
  <c r="U180"/>
  <c r="J384" i="14"/>
  <c r="J468" s="1"/>
  <c r="Z220" i="11"/>
  <c r="X222"/>
  <c r="H274" i="14"/>
  <c r="H220"/>
  <c r="H263" s="1"/>
  <c r="Z120" i="19"/>
  <c r="X121"/>
  <c r="E49" i="14"/>
  <c r="E52" s="1"/>
  <c r="I221" i="15"/>
  <c r="Q222" i="14"/>
  <c r="U222" s="1"/>
  <c r="U354" i="15"/>
  <c r="K298" i="14"/>
  <c r="K255"/>
  <c r="C341"/>
  <c r="C344" s="1"/>
  <c r="G581" i="15"/>
  <c r="G359" i="14"/>
  <c r="G455" s="1"/>
  <c r="K581" i="15"/>
  <c r="L20" i="14"/>
  <c r="L143" s="1"/>
  <c r="P201" i="16"/>
  <c r="R50" i="14"/>
  <c r="R145" s="1"/>
  <c r="V201" i="16"/>
  <c r="Z175"/>
  <c r="X196"/>
  <c r="Q235" i="14"/>
  <c r="Q308" s="1"/>
  <c r="Q310" s="1"/>
  <c r="U310" i="16"/>
  <c r="Z319"/>
  <c r="X325"/>
  <c r="L342" i="14"/>
  <c r="L465" s="1"/>
  <c r="L471" s="1"/>
  <c r="P521" i="16"/>
  <c r="Z427"/>
  <c r="X438"/>
  <c r="S21" i="14"/>
  <c r="S153" s="1"/>
  <c r="S159" s="1"/>
  <c r="W84" i="17"/>
  <c r="S565" i="1"/>
  <c r="O409" i="14"/>
  <c r="Z542" i="1"/>
  <c r="X560"/>
  <c r="I250" i="14"/>
  <c r="I287"/>
  <c r="J210"/>
  <c r="J213" s="1"/>
  <c r="N354" i="15"/>
  <c r="P222" i="14"/>
  <c r="T354" i="15"/>
  <c r="B454" i="14"/>
  <c r="B344"/>
  <c r="F359"/>
  <c r="J581" i="15"/>
  <c r="X549"/>
  <c r="Z499"/>
  <c r="K20" i="14"/>
  <c r="K143" s="1"/>
  <c r="O201" i="16"/>
  <c r="S38" i="14"/>
  <c r="S144" s="1"/>
  <c r="S149" s="1"/>
  <c r="W201" i="16"/>
  <c r="U201"/>
  <c r="Q50" i="14"/>
  <c r="Q145" s="1"/>
  <c r="S201" i="16"/>
  <c r="O74" i="14"/>
  <c r="O147" s="1"/>
  <c r="Z280" i="16"/>
  <c r="X289"/>
  <c r="Z292"/>
  <c r="X300"/>
  <c r="B223" i="14"/>
  <c r="B225" s="1"/>
  <c r="F310" i="16"/>
  <c r="P308" i="14"/>
  <c r="P310" s="1"/>
  <c r="P237"/>
  <c r="S309"/>
  <c r="U309" s="1"/>
  <c r="S255"/>
  <c r="K342"/>
  <c r="O521" i="16"/>
  <c r="Q467" i="14"/>
  <c r="Q374"/>
  <c r="N414"/>
  <c r="T414" s="1"/>
  <c r="R521" i="16"/>
  <c r="R21" i="14"/>
  <c r="R153" s="1"/>
  <c r="R159" s="1"/>
  <c r="V84" i="17"/>
  <c r="P39" i="14"/>
  <c r="P154" s="1"/>
  <c r="T84" i="17"/>
  <c r="H156" i="14"/>
  <c r="H64"/>
  <c r="C349"/>
  <c r="G328" i="9"/>
  <c r="R11" i="14"/>
  <c r="R13" s="1"/>
  <c r="R99" s="1"/>
  <c r="V119" i="12"/>
  <c r="L114" i="14"/>
  <c r="T114" s="1"/>
  <c r="L71"/>
  <c r="L103" s="1"/>
  <c r="K248"/>
  <c r="K276" s="1"/>
  <c r="O344" i="1"/>
  <c r="B355" i="14"/>
  <c r="B433" s="1"/>
  <c r="F565" i="1"/>
  <c r="K286" i="14"/>
  <c r="K232"/>
  <c r="K264" s="1"/>
  <c r="S212"/>
  <c r="U212" s="1"/>
  <c r="W142" i="17"/>
  <c r="C392" i="14"/>
  <c r="C447" s="1"/>
  <c r="G512" i="3"/>
  <c r="P353" i="14"/>
  <c r="P422" s="1"/>
  <c r="Y105" i="12"/>
  <c r="X124" i="1"/>
  <c r="X465"/>
  <c r="Z199" i="18"/>
  <c r="Z277"/>
  <c r="Z301"/>
  <c r="Z313"/>
  <c r="Z337"/>
  <c r="Z349"/>
  <c r="Z361"/>
  <c r="Z382"/>
  <c r="Z394"/>
  <c r="Z406"/>
  <c r="Z423"/>
  <c r="Z440"/>
  <c r="Z54" i="19"/>
  <c r="Z66"/>
  <c r="Z110"/>
  <c r="Z114" s="1"/>
  <c r="Z157"/>
  <c r="Z185"/>
  <c r="Z35" i="16"/>
  <c r="Z59"/>
  <c r="Z71"/>
  <c r="Z95"/>
  <c r="Z113"/>
  <c r="Z156"/>
  <c r="Z170"/>
  <c r="Z187"/>
  <c r="O393" i="14"/>
  <c r="O425" s="1"/>
  <c r="X427" i="3"/>
  <c r="H512"/>
  <c r="I15" i="14"/>
  <c r="I110" s="1"/>
  <c r="Z121" i="1"/>
  <c r="U188" i="14"/>
  <c r="L199" i="9"/>
  <c r="U199"/>
  <c r="M29" i="14"/>
  <c r="M31" s="1"/>
  <c r="M100" s="1"/>
  <c r="N116" i="13"/>
  <c r="E176" i="14"/>
  <c r="E271" s="1"/>
  <c r="H232"/>
  <c r="H264" s="1"/>
  <c r="G367"/>
  <c r="X154" i="18"/>
  <c r="Z9" i="15"/>
  <c r="Z26"/>
  <c r="Z38"/>
  <c r="Z50"/>
  <c r="Z62"/>
  <c r="Z74"/>
  <c r="Z86"/>
  <c r="Z98"/>
  <c r="Z110"/>
  <c r="X189"/>
  <c r="Z151"/>
  <c r="Z163"/>
  <c r="X216"/>
  <c r="Z206"/>
  <c r="Z236"/>
  <c r="Z248"/>
  <c r="Z284"/>
  <c r="Z296"/>
  <c r="Z371"/>
  <c r="Z383"/>
  <c r="Z407"/>
  <c r="Z419"/>
  <c r="Z455"/>
  <c r="Z467"/>
  <c r="Z511"/>
  <c r="Z523"/>
  <c r="Z535"/>
  <c r="Z548"/>
  <c r="Y196" i="16"/>
  <c r="X278"/>
  <c r="Z227"/>
  <c r="Z239"/>
  <c r="Z251"/>
  <c r="Y516"/>
  <c r="Z21" i="17"/>
  <c r="Z33"/>
  <c r="Z50"/>
  <c r="B392" i="14"/>
  <c r="B447" s="1"/>
  <c r="T447" s="1"/>
  <c r="Z270" i="13"/>
  <c r="P158" i="14"/>
  <c r="D374"/>
  <c r="X412" i="3"/>
  <c r="Z429"/>
  <c r="P344" i="1"/>
  <c r="Z363"/>
  <c r="B331" i="14"/>
  <c r="I581" i="15"/>
  <c r="X119" i="16"/>
  <c r="K608" i="6"/>
  <c r="Z580"/>
  <c r="J122" i="9"/>
  <c r="Q169" i="14"/>
  <c r="K124" i="10"/>
  <c r="L336"/>
  <c r="C246" i="14"/>
  <c r="C265" s="1"/>
  <c r="Q211" i="11"/>
  <c r="Z282"/>
  <c r="Z312" i="12"/>
  <c r="Z300"/>
  <c r="Z288"/>
  <c r="J116" i="13"/>
  <c r="Q116"/>
  <c r="R184"/>
  <c r="Z277" i="1"/>
  <c r="Y532"/>
  <c r="Z402" i="3"/>
  <c r="Y311"/>
  <c r="X275" i="18"/>
  <c r="X430"/>
  <c r="N456"/>
  <c r="X86" i="19"/>
  <c r="Y278" i="16"/>
  <c r="Z418"/>
  <c r="Z488"/>
  <c r="X111" i="13"/>
  <c r="G37" i="14"/>
  <c r="G40" s="1"/>
  <c r="O110"/>
  <c r="O17"/>
  <c r="F110"/>
  <c r="F17"/>
  <c r="B172"/>
  <c r="F215" i="12"/>
  <c r="O114" i="14"/>
  <c r="O71"/>
  <c r="O103" s="1"/>
  <c r="I432"/>
  <c r="I339"/>
  <c r="Y563" i="1"/>
  <c r="Z562"/>
  <c r="Z563" s="1"/>
  <c r="B456" i="14"/>
  <c r="B374"/>
  <c r="T371"/>
  <c r="I343"/>
  <c r="I475" s="1"/>
  <c r="I481" s="1"/>
  <c r="M237" i="17"/>
  <c r="K361" i="14"/>
  <c r="K362" s="1"/>
  <c r="O237" i="17"/>
  <c r="O373" i="14"/>
  <c r="S237" i="17"/>
  <c r="C478" i="14"/>
  <c r="C481" s="1"/>
  <c r="U385"/>
  <c r="F157"/>
  <c r="F159" s="1"/>
  <c r="F76"/>
  <c r="L115"/>
  <c r="L89"/>
  <c r="H196"/>
  <c r="H283"/>
  <c r="C297"/>
  <c r="U234"/>
  <c r="Z234" i="17"/>
  <c r="Z235" s="1"/>
  <c r="Y235"/>
  <c r="E392" i="14"/>
  <c r="E447" s="1"/>
  <c r="I512" i="3"/>
  <c r="B435" i="14"/>
  <c r="T379"/>
  <c r="L409"/>
  <c r="P565" i="1"/>
  <c r="N434" i="14"/>
  <c r="N369"/>
  <c r="N423" s="1"/>
  <c r="M145"/>
  <c r="M52"/>
  <c r="Y560" i="1"/>
  <c r="X169" i="13"/>
  <c r="Z116" i="11"/>
  <c r="Z117" s="1"/>
  <c r="U124" i="10"/>
  <c r="U209" i="1"/>
  <c r="O416" i="14"/>
  <c r="B52"/>
  <c r="Z126" i="13"/>
  <c r="Z127" s="1"/>
  <c r="Z190" i="9"/>
  <c r="Z191" s="1"/>
  <c r="X139" i="19"/>
  <c r="Z28"/>
  <c r="J28" i="14"/>
  <c r="M246"/>
  <c r="M265" s="1"/>
  <c r="L119" i="12"/>
  <c r="I215"/>
  <c r="B173" i="14"/>
  <c r="U184" i="13"/>
  <c r="Q15" i="14"/>
  <c r="J271"/>
  <c r="M230"/>
  <c r="D337"/>
  <c r="T337" s="1"/>
  <c r="Z160" i="17"/>
  <c r="Z184"/>
  <c r="Z81" i="13"/>
  <c r="Y179"/>
  <c r="L201" i="14"/>
  <c r="T236"/>
  <c r="W209" i="1"/>
  <c r="X232" i="15"/>
  <c r="X309"/>
  <c r="Z174" i="16"/>
  <c r="Z194" i="15"/>
  <c r="X76" i="19"/>
  <c r="Z190" i="6"/>
  <c r="Z340"/>
  <c r="Z428"/>
  <c r="Z523"/>
  <c r="M122" i="9"/>
  <c r="Z256" i="10"/>
  <c r="Z319" i="11"/>
  <c r="Z307"/>
  <c r="Z98" i="12"/>
  <c r="Z86"/>
  <c r="Z74"/>
  <c r="Z62"/>
  <c r="Z50"/>
  <c r="E172" i="14"/>
  <c r="Z164" i="12"/>
  <c r="Z152"/>
  <c r="Z140"/>
  <c r="Z159" i="3"/>
  <c r="Z85" i="6"/>
  <c r="Z156" i="13"/>
  <c r="O135" i="14"/>
  <c r="L315"/>
  <c r="L320" s="1"/>
  <c r="K456"/>
  <c r="K374"/>
  <c r="I328" i="9"/>
  <c r="E330" i="14"/>
  <c r="X122" i="10"/>
  <c r="Z121"/>
  <c r="Z122" s="1"/>
  <c r="X204" i="1"/>
  <c r="Z178"/>
  <c r="X176"/>
  <c r="Z128"/>
  <c r="I391" i="14"/>
  <c r="I393" s="1"/>
  <c r="I425" s="1"/>
  <c r="M565" i="1"/>
  <c r="Z93" i="13"/>
  <c r="C178" i="14"/>
  <c r="I296" i="3"/>
  <c r="X517" i="6"/>
  <c r="P336" i="10"/>
  <c r="F172" i="14"/>
  <c r="Y119" i="15"/>
  <c r="Z7" i="16"/>
  <c r="Z141" i="6"/>
  <c r="Z260"/>
  <c r="Z271"/>
  <c r="Z490"/>
  <c r="Y603"/>
  <c r="V122" i="9"/>
  <c r="Z260"/>
  <c r="Z237"/>
  <c r="Z226"/>
  <c r="P122" i="11"/>
  <c r="Z238"/>
  <c r="Z226"/>
  <c r="H352" i="14"/>
  <c r="H353" s="1"/>
  <c r="H422" s="1"/>
  <c r="Z152" i="1"/>
  <c r="Z100"/>
  <c r="G218" i="14"/>
  <c r="U218" s="1"/>
  <c r="W209" i="3"/>
  <c r="B219" i="14"/>
  <c r="B220" s="1"/>
  <c r="B263" s="1"/>
  <c r="J362"/>
  <c r="Q236"/>
  <c r="Q318" s="1"/>
  <c r="Y325" i="11"/>
  <c r="Z224"/>
  <c r="Z113" i="13"/>
  <c r="Z114" s="1"/>
  <c r="X114"/>
  <c r="Z396" i="6"/>
  <c r="X499"/>
  <c r="L349" i="14"/>
  <c r="L353" s="1"/>
  <c r="L422" s="1"/>
  <c r="P328" i="9"/>
  <c r="N393" i="14"/>
  <c r="N425" s="1"/>
  <c r="N436"/>
  <c r="M271"/>
  <c r="M178"/>
  <c r="F170"/>
  <c r="J208" i="10"/>
  <c r="Q114" i="14"/>
  <c r="Q71"/>
  <c r="Q103" s="1"/>
  <c r="J275"/>
  <c r="J232"/>
  <c r="J264" s="1"/>
  <c r="J448"/>
  <c r="J411"/>
  <c r="H309"/>
  <c r="H255"/>
  <c r="B15"/>
  <c r="F209" i="1"/>
  <c r="B274" i="14"/>
  <c r="N132"/>
  <c r="Y574" i="6"/>
  <c r="P16" i="14"/>
  <c r="P121" s="1"/>
  <c r="T218"/>
  <c r="E225"/>
  <c r="G225"/>
  <c r="I16"/>
  <c r="I121" s="1"/>
  <c r="Z114" i="3"/>
  <c r="V336" i="10"/>
  <c r="X325" i="11"/>
  <c r="X208" i="19"/>
  <c r="Y100" i="18"/>
  <c r="O353" i="14"/>
  <c r="O422" s="1"/>
  <c r="P9"/>
  <c r="N331"/>
  <c r="Y82" i="13"/>
  <c r="X215"/>
  <c r="X272"/>
  <c r="Z231"/>
  <c r="D444" i="14"/>
  <c r="K335"/>
  <c r="K421" s="1"/>
  <c r="Q354" i="15"/>
  <c r="E85" i="14"/>
  <c r="E104" s="1"/>
  <c r="M208" i="10"/>
  <c r="M344" i="1"/>
  <c r="Z337" i="3"/>
  <c r="Z68" i="6"/>
  <c r="X100" i="18"/>
  <c r="Y235"/>
  <c r="Y451"/>
  <c r="Y35" i="19"/>
  <c r="Y76"/>
  <c r="Y208"/>
  <c r="K223"/>
  <c r="K59" i="14"/>
  <c r="K102" s="1"/>
  <c r="K113"/>
  <c r="X125" i="3"/>
  <c r="Z123"/>
  <c r="Q183" i="14"/>
  <c r="Q293"/>
  <c r="C31"/>
  <c r="C100" s="1"/>
  <c r="Z140" i="6"/>
  <c r="X194"/>
  <c r="H122" i="9"/>
  <c r="D8" i="14"/>
  <c r="H190"/>
  <c r="T190" s="1"/>
  <c r="L211" i="11"/>
  <c r="E113" i="14"/>
  <c r="E59"/>
  <c r="E102" s="1"/>
  <c r="Q220"/>
  <c r="Q263" s="1"/>
  <c r="Q274"/>
  <c r="Z434" i="18"/>
  <c r="X451"/>
  <c r="X218" i="19"/>
  <c r="S37" i="14"/>
  <c r="W221" i="15"/>
  <c r="U221"/>
  <c r="Q49" i="14"/>
  <c r="I136"/>
  <c r="I76"/>
  <c r="Z329" i="16"/>
  <c r="X425"/>
  <c r="L521"/>
  <c r="H360" i="14"/>
  <c r="H466" s="1"/>
  <c r="H471" s="1"/>
  <c r="C414"/>
  <c r="C416" s="1"/>
  <c r="G521" i="16"/>
  <c r="G21" i="14"/>
  <c r="G153" s="1"/>
  <c r="G159" s="1"/>
  <c r="K84" i="17"/>
  <c r="Y79"/>
  <c r="Z76"/>
  <c r="E200" i="14"/>
  <c r="E315" s="1"/>
  <c r="I142" i="17"/>
  <c r="K447" i="14"/>
  <c r="X305" i="16"/>
  <c r="N479" i="14"/>
  <c r="T479" s="1"/>
  <c r="N398"/>
  <c r="Z129" i="15"/>
  <c r="X235" i="18"/>
  <c r="G246" i="14"/>
  <c r="G265" s="1"/>
  <c r="C10"/>
  <c r="P85"/>
  <c r="P104" s="1"/>
  <c r="X123" i="6"/>
  <c r="Y169" i="13"/>
  <c r="S52" i="14"/>
  <c r="H76"/>
  <c r="E17"/>
  <c r="U209" i="3"/>
  <c r="N344" i="1"/>
  <c r="X188" i="9"/>
  <c r="F581" i="15"/>
  <c r="Z139"/>
  <c r="U84" i="17"/>
  <c r="Y342" i="15"/>
  <c r="X491" i="16"/>
  <c r="G142" i="17"/>
  <c r="S9" i="14"/>
  <c r="S13" s="1"/>
  <c r="S99" s="1"/>
  <c r="W124" i="10"/>
  <c r="S113" i="14"/>
  <c r="S59"/>
  <c r="S102" s="1"/>
  <c r="M433"/>
  <c r="M357"/>
  <c r="N209" i="3"/>
  <c r="J34" i="14"/>
  <c r="J35" s="1"/>
  <c r="Z293" i="3"/>
  <c r="Z294" s="1"/>
  <c r="X294"/>
  <c r="L19" i="14"/>
  <c r="L132" s="1"/>
  <c r="P221" i="15"/>
  <c r="T221"/>
  <c r="P49" i="14"/>
  <c r="R221" i="15"/>
  <c r="N61" i="14"/>
  <c r="T61" s="1"/>
  <c r="L180"/>
  <c r="L293" s="1"/>
  <c r="P354" i="15"/>
  <c r="Z324"/>
  <c r="X326"/>
  <c r="X342"/>
  <c r="Z329"/>
  <c r="N341" i="14"/>
  <c r="R581" i="15"/>
  <c r="N309" i="14"/>
  <c r="N255"/>
  <c r="E398"/>
  <c r="P294"/>
  <c r="J296" i="3"/>
  <c r="X532" i="1"/>
  <c r="M184" i="13"/>
  <c r="X476" i="15"/>
  <c r="H85" i="14"/>
  <c r="H104" s="1"/>
  <c r="Q13"/>
  <c r="Q99" s="1"/>
  <c r="Z94" i="9"/>
  <c r="Z70"/>
  <c r="Z34"/>
  <c r="Z22"/>
  <c r="R407" i="14"/>
  <c r="R426" s="1"/>
  <c r="Z297" i="9"/>
  <c r="N352" i="14"/>
  <c r="I209" i="3"/>
  <c r="Y301" i="13"/>
  <c r="X328" i="10"/>
  <c r="Z327"/>
  <c r="Z328" s="1"/>
  <c r="L275" i="14"/>
  <c r="L277" s="1"/>
  <c r="L232"/>
  <c r="L264" s="1"/>
  <c r="S126"/>
  <c r="S89"/>
  <c r="C315"/>
  <c r="S457"/>
  <c r="S386"/>
  <c r="M416"/>
  <c r="T38"/>
  <c r="Z154" i="13"/>
  <c r="I174" i="14"/>
  <c r="I260" s="1"/>
  <c r="K172"/>
  <c r="Z450" i="16"/>
  <c r="Z106" i="19"/>
  <c r="Z457" i="6"/>
  <c r="O407" i="14"/>
  <c r="O426" s="1"/>
  <c r="T189"/>
  <c r="V122" i="11"/>
  <c r="J119" i="12"/>
  <c r="Z306"/>
  <c r="Z294"/>
  <c r="Z259"/>
  <c r="K209" i="1"/>
  <c r="D271" i="14"/>
  <c r="Q230"/>
  <c r="Q232" s="1"/>
  <c r="Q264" s="1"/>
  <c r="D411"/>
  <c r="K391"/>
  <c r="K436" s="1"/>
  <c r="Z70" i="6"/>
  <c r="Z8" i="11"/>
  <c r="X9"/>
  <c r="Y197"/>
  <c r="Y211" s="1"/>
  <c r="Z135"/>
  <c r="R344" i="1"/>
  <c r="N194" i="14"/>
  <c r="N196" s="1"/>
  <c r="X300" i="1"/>
  <c r="Z236"/>
  <c r="Y300"/>
  <c r="Z224"/>
  <c r="Y264" i="3"/>
  <c r="P410" i="14"/>
  <c r="P448" s="1"/>
  <c r="P449" s="1"/>
  <c r="T512" i="3"/>
  <c r="Q319" i="14"/>
  <c r="Q255"/>
  <c r="E146"/>
  <c r="U62"/>
  <c r="Y204" i="3"/>
  <c r="Z171" i="13"/>
  <c r="Z14" i="10"/>
  <c r="X516" i="16"/>
  <c r="X114" i="19"/>
  <c r="Z199" i="6"/>
  <c r="Z184"/>
  <c r="Z269"/>
  <c r="Q373"/>
  <c r="G199" i="9"/>
  <c r="P199"/>
  <c r="K353" i="14"/>
  <c r="K422" s="1"/>
  <c r="Z286" i="9"/>
  <c r="S208" i="10"/>
  <c r="Z285"/>
  <c r="Z22" i="11"/>
  <c r="F30" i="14"/>
  <c r="F31" s="1"/>
  <c r="F100" s="1"/>
  <c r="Q353"/>
  <c r="Q422" s="1"/>
  <c r="R356"/>
  <c r="R444" s="1"/>
  <c r="Y205" i="17"/>
  <c r="B144" i="14"/>
  <c r="N122" i="9"/>
  <c r="J8" i="14"/>
  <c r="T8" s="1"/>
  <c r="F169"/>
  <c r="J199" i="9"/>
  <c r="X331" i="10"/>
  <c r="Z330"/>
  <c r="Z331" s="1"/>
  <c r="X197" i="11"/>
  <c r="Z136"/>
  <c r="M381" i="14"/>
  <c r="M424" s="1"/>
  <c r="M435"/>
  <c r="X264" i="3"/>
  <c r="F296" i="14"/>
  <c r="X111" i="3"/>
  <c r="I608" i="6"/>
  <c r="M199" i="9"/>
  <c r="L169" i="14"/>
  <c r="Z263" i="9"/>
  <c r="N336" i="10"/>
  <c r="Z297"/>
  <c r="Q209" i="1"/>
  <c r="K411" i="14"/>
  <c r="V565" i="1"/>
  <c r="K76" i="14"/>
  <c r="D274"/>
  <c r="D220"/>
  <c r="D263" s="1"/>
  <c r="V199" i="9"/>
  <c r="R169" i="14"/>
  <c r="L124" i="10"/>
  <c r="H9" i="14"/>
  <c r="P11"/>
  <c r="T119" i="12"/>
  <c r="X8"/>
  <c r="S196" i="14"/>
  <c r="S272"/>
  <c r="R433"/>
  <c r="F356"/>
  <c r="J512" i="3"/>
  <c r="K317" i="14"/>
  <c r="Q201"/>
  <c r="O89"/>
  <c r="X358" i="6"/>
  <c r="O336" i="10"/>
  <c r="F328" i="9"/>
  <c r="X10" i="15"/>
  <c r="Z208" i="6"/>
  <c r="Z444"/>
  <c r="F192" i="14"/>
  <c r="F261" s="1"/>
  <c r="X185" i="9"/>
  <c r="Z275"/>
  <c r="Z218"/>
  <c r="O192" i="14"/>
  <c r="O261" s="1"/>
  <c r="Z274" i="10"/>
  <c r="X108" i="11"/>
  <c r="N192" i="14"/>
  <c r="N261" s="1"/>
  <c r="Z313" i="11"/>
  <c r="Z92" i="12"/>
  <c r="Z80"/>
  <c r="Z68"/>
  <c r="Z44"/>
  <c r="Z32"/>
  <c r="Z170"/>
  <c r="Z158"/>
  <c r="Z146"/>
  <c r="Z134"/>
  <c r="M47" i="14"/>
  <c r="M101" s="1"/>
  <c r="Z443" i="1"/>
  <c r="Z165" i="3"/>
  <c r="Z153"/>
  <c r="Y507"/>
  <c r="Z459"/>
  <c r="L76" i="14"/>
  <c r="E459"/>
  <c r="E416"/>
  <c r="Y110" i="10"/>
  <c r="K339" i="11"/>
  <c r="J196" i="14"/>
  <c r="T62"/>
  <c r="V124" i="10"/>
  <c r="X205" i="17"/>
  <c r="X118" i="19"/>
  <c r="Z172" i="6"/>
  <c r="Z282"/>
  <c r="L192" i="14"/>
  <c r="L261" s="1"/>
  <c r="Z293" i="10"/>
  <c r="Z258"/>
  <c r="Z72" i="11"/>
  <c r="M211"/>
  <c r="Z194"/>
  <c r="Z182"/>
  <c r="J208" i="14"/>
  <c r="J262" s="1"/>
  <c r="Z514" i="1"/>
  <c r="P219" i="14"/>
  <c r="R381"/>
  <c r="R424" s="1"/>
  <c r="Z450" i="3"/>
  <c r="D343" i="14"/>
  <c r="D475" s="1"/>
  <c r="R608" i="6"/>
  <c r="J407" i="14"/>
  <c r="J426" s="1"/>
  <c r="P208" i="10"/>
  <c r="J211" i="11"/>
  <c r="G178" i="14"/>
  <c r="U219"/>
  <c r="D362"/>
  <c r="C64"/>
  <c r="C113"/>
  <c r="N565" i="1"/>
  <c r="Y55" i="17"/>
  <c r="Z291" i="6"/>
  <c r="Z343"/>
  <c r="Z539"/>
  <c r="S328" i="9"/>
  <c r="R349" i="14"/>
  <c r="R353" s="1"/>
  <c r="R422" s="1"/>
  <c r="Q28"/>
  <c r="U28" s="1"/>
  <c r="L170"/>
  <c r="Z189" i="10"/>
  <c r="C171" i="14"/>
  <c r="J351"/>
  <c r="T351" s="1"/>
  <c r="T406"/>
  <c r="Z285" i="12"/>
  <c r="Z250"/>
  <c r="N12" i="14"/>
  <c r="N13" s="1"/>
  <c r="N99" s="1"/>
  <c r="U173"/>
  <c r="O250"/>
  <c r="Q89"/>
  <c r="Z356" i="3"/>
  <c r="Z88" i="6"/>
  <c r="O237" i="14"/>
  <c r="M344"/>
  <c r="C293"/>
  <c r="G608" i="6"/>
  <c r="U608"/>
  <c r="P31" i="14"/>
  <c r="P100" s="1"/>
  <c r="Z156" i="10"/>
  <c r="Z250"/>
  <c r="P339" i="11"/>
  <c r="Z295"/>
  <c r="F13" i="14"/>
  <c r="F99" s="1"/>
  <c r="Z193" i="12"/>
  <c r="Z133"/>
  <c r="G47" i="14"/>
  <c r="G101" s="1"/>
  <c r="O381"/>
  <c r="O424" s="1"/>
  <c r="Z392" i="3"/>
  <c r="Z114" i="6"/>
  <c r="Z84" i="18"/>
  <c r="Z222"/>
  <c r="Z273"/>
  <c r="Z278"/>
  <c r="Z302"/>
  <c r="Z326"/>
  <c r="Z338"/>
  <c r="Z350"/>
  <c r="Z395"/>
  <c r="Z441"/>
  <c r="Z29" i="19"/>
  <c r="Z67"/>
  <c r="Z80"/>
  <c r="Z113"/>
  <c r="E344" i="14"/>
  <c r="X171" i="16"/>
  <c r="R76" i="14"/>
  <c r="T318"/>
  <c r="Z168" i="13"/>
  <c r="F20" i="14"/>
  <c r="F143" s="1"/>
  <c r="D37"/>
  <c r="D133" s="1"/>
  <c r="H221" i="15"/>
  <c r="M373" i="14"/>
  <c r="M477" s="1"/>
  <c r="Q237" i="17"/>
  <c r="R180" i="18"/>
  <c r="P398" i="14"/>
  <c r="Z358" i="16"/>
  <c r="P374" i="14"/>
  <c r="Z474" i="16"/>
  <c r="Z322" i="9"/>
  <c r="Z323" s="1"/>
  <c r="J339" i="12"/>
  <c r="Z272" i="18"/>
  <c r="J608" i="6"/>
  <c r="E170" i="14"/>
  <c r="U170" s="1"/>
  <c r="O208" i="10"/>
  <c r="Z333"/>
  <c r="Z334" s="1"/>
  <c r="P173" i="14"/>
  <c r="P174" s="1"/>
  <c r="P260" s="1"/>
  <c r="Z394" i="1"/>
  <c r="S381" i="14"/>
  <c r="S424" s="1"/>
  <c r="Y154" i="18"/>
  <c r="K180"/>
  <c r="Y275"/>
  <c r="U456"/>
  <c r="Y11" i="19"/>
  <c r="N237" i="14"/>
  <c r="U521" i="16"/>
  <c r="Z20" i="17"/>
  <c r="O142"/>
  <c r="Z276" i="13"/>
  <c r="Z297"/>
  <c r="Y45" i="19"/>
  <c r="I183" i="14"/>
  <c r="N373"/>
  <c r="N477" s="1"/>
  <c r="R237" i="17"/>
  <c r="R271" i="14"/>
  <c r="R178"/>
  <c r="P126"/>
  <c r="S94"/>
  <c r="S137"/>
  <c r="L201" i="16"/>
  <c r="H20" i="14"/>
  <c r="H143" s="1"/>
  <c r="H149" s="1"/>
  <c r="X137" i="17"/>
  <c r="Z136"/>
  <c r="Z137" s="1"/>
  <c r="F456" i="18"/>
  <c r="L223" i="19"/>
  <c r="J22" i="14"/>
  <c r="R320"/>
  <c r="B94"/>
  <c r="I22"/>
  <c r="S47"/>
  <c r="S101" s="1"/>
  <c r="H142" i="17"/>
  <c r="Z214" i="16"/>
  <c r="V521"/>
  <c r="F608" i="6"/>
  <c r="Z247"/>
  <c r="Z296"/>
  <c r="Z412"/>
  <c r="Z450"/>
  <c r="Z460"/>
  <c r="K189" i="14"/>
  <c r="K192" s="1"/>
  <c r="K261" s="1"/>
  <c r="Q215" i="12"/>
  <c r="P208" i="14"/>
  <c r="P262" s="1"/>
  <c r="Z383" i="1"/>
  <c r="T456" i="18"/>
  <c r="Z404"/>
  <c r="L91" i="19"/>
  <c r="P223"/>
  <c r="J223"/>
  <c r="Z195"/>
  <c r="G213" i="14"/>
  <c r="G255"/>
  <c r="Z45" i="16"/>
  <c r="W310"/>
  <c r="T254" i="14"/>
  <c r="X45" i="19"/>
  <c r="C39" i="14"/>
  <c r="C40" s="1"/>
  <c r="U91"/>
  <c r="G344"/>
  <c r="G465"/>
  <c r="R84" i="17"/>
  <c r="N21" i="14"/>
  <c r="N153" s="1"/>
  <c r="N159" s="1"/>
  <c r="D63"/>
  <c r="D156" s="1"/>
  <c r="D159" s="1"/>
  <c r="H84" i="17"/>
  <c r="J288" i="14"/>
  <c r="Z334" i="16"/>
  <c r="Z493"/>
  <c r="Z172" i="17"/>
  <c r="U252" i="14"/>
  <c r="S310" i="16"/>
  <c r="Z286" i="6"/>
  <c r="Z245" i="9"/>
  <c r="G85" i="14"/>
  <c r="G104" s="1"/>
  <c r="Z183" i="10"/>
  <c r="Z171"/>
  <c r="E407" i="14"/>
  <c r="E426" s="1"/>
  <c r="Z67" i="11"/>
  <c r="Z55"/>
  <c r="Z31"/>
  <c r="Z19"/>
  <c r="F119" i="12"/>
  <c r="Y105" i="18"/>
  <c r="O91" i="19"/>
  <c r="X119" i="15"/>
  <c r="F213" i="14"/>
  <c r="T75"/>
  <c r="U93"/>
  <c r="D22"/>
  <c r="K182"/>
  <c r="K314" s="1"/>
  <c r="H416"/>
  <c r="U208" i="10"/>
  <c r="Q189" i="14"/>
  <c r="E213"/>
  <c r="E295"/>
  <c r="J521" i="16"/>
  <c r="F342" i="14"/>
  <c r="Z256" i="6"/>
  <c r="G122" i="9"/>
  <c r="J85" i="14"/>
  <c r="J104" s="1"/>
  <c r="H246"/>
  <c r="H265" s="1"/>
  <c r="L407"/>
  <c r="L426" s="1"/>
  <c r="R339" i="11"/>
  <c r="U119" i="12"/>
  <c r="D232" i="14"/>
  <c r="D264" s="1"/>
  <c r="N180" i="18"/>
  <c r="X105"/>
  <c r="X254"/>
  <c r="N91" i="19"/>
  <c r="N223"/>
  <c r="Y216" i="15"/>
  <c r="E255" i="14"/>
  <c r="Y305" i="16"/>
  <c r="N40" i="14"/>
  <c r="P467"/>
  <c r="T467" s="1"/>
  <c r="F339" i="11"/>
  <c r="B332" i="14"/>
  <c r="O581" i="15"/>
  <c r="K395" i="14"/>
  <c r="U395" s="1"/>
  <c r="G182"/>
  <c r="G314" s="1"/>
  <c r="G320" s="1"/>
  <c r="K142" i="17"/>
  <c r="I237"/>
  <c r="E361" i="14"/>
  <c r="E476" s="1"/>
  <c r="E481" s="1"/>
  <c r="J64"/>
  <c r="J135"/>
  <c r="G76"/>
  <c r="G147"/>
  <c r="J335"/>
  <c r="J421" s="1"/>
  <c r="U228" i="6"/>
  <c r="X9" i="10"/>
  <c r="M174" i="14"/>
  <c r="M260" s="1"/>
  <c r="N332"/>
  <c r="Q30"/>
  <c r="U30" s="1"/>
  <c r="G223" i="19"/>
  <c r="V221" i="15"/>
  <c r="Z131"/>
  <c r="Z136"/>
  <c r="Z186"/>
  <c r="Z305"/>
  <c r="Z332"/>
  <c r="Z368"/>
  <c r="Z392"/>
  <c r="Z508"/>
  <c r="Z532"/>
  <c r="Z574"/>
  <c r="Y111" i="16"/>
  <c r="Z18" i="17"/>
  <c r="G237"/>
  <c r="N133" i="14"/>
  <c r="R255"/>
  <c r="E198"/>
  <c r="I354" i="15"/>
  <c r="S341" i="14"/>
  <c r="W581" i="15"/>
  <c r="F182" i="14"/>
  <c r="F183" s="1"/>
  <c r="J142" i="17"/>
  <c r="C169" i="14"/>
  <c r="Z213" i="6"/>
  <c r="Z104" i="9"/>
  <c r="Y194" i="10"/>
  <c r="Y208" s="1"/>
  <c r="Q336"/>
  <c r="Z313"/>
  <c r="Z243"/>
  <c r="Z231"/>
  <c r="Z102" i="12"/>
  <c r="M208" i="14"/>
  <c r="M262" s="1"/>
  <c r="Z81" i="6"/>
  <c r="Z17"/>
  <c r="Z363"/>
  <c r="Q22" i="14"/>
  <c r="Y133" i="15"/>
  <c r="S64" i="14"/>
  <c r="C213"/>
  <c r="Y549" i="15"/>
  <c r="L416" i="14"/>
  <c r="Z19" i="16"/>
  <c r="Z79"/>
  <c r="Z331"/>
  <c r="Z367"/>
  <c r="Z391"/>
  <c r="Z502"/>
  <c r="O84" i="17"/>
  <c r="P320" i="14"/>
  <c r="X232" i="17"/>
  <c r="H94" i="14"/>
  <c r="N362"/>
  <c r="G132"/>
  <c r="T339" i="11"/>
  <c r="Z438" i="6"/>
  <c r="Z495"/>
  <c r="I31" i="14"/>
  <c r="I100" s="1"/>
  <c r="K328" i="9"/>
  <c r="X194" i="10"/>
  <c r="D353" i="14"/>
  <c r="D422" s="1"/>
  <c r="M331"/>
  <c r="Z454" i="1"/>
  <c r="Z18" i="6"/>
  <c r="R310" i="16"/>
  <c r="N213" i="14"/>
  <c r="Z46" i="17"/>
  <c r="H137" i="14"/>
  <c r="Y352" i="15"/>
  <c r="Z351"/>
  <c r="Z352" s="1"/>
  <c r="G174" i="14"/>
  <c r="G260" s="1"/>
  <c r="Z518" i="16"/>
  <c r="Z519" s="1"/>
  <c r="S608" i="6"/>
  <c r="Z274"/>
  <c r="Z181" i="9"/>
  <c r="Z159"/>
  <c r="Z147"/>
  <c r="Z304"/>
  <c r="H208" i="10"/>
  <c r="N208"/>
  <c r="U350" i="14"/>
  <c r="J122" i="11"/>
  <c r="W211"/>
  <c r="Z103" i="12"/>
  <c r="Z91"/>
  <c r="Z67"/>
  <c r="Z187"/>
  <c r="Z175"/>
  <c r="O339"/>
  <c r="G288" i="14"/>
  <c r="Z342" i="16"/>
  <c r="Z390"/>
  <c r="Z470"/>
  <c r="I159" i="14"/>
  <c r="Z238" i="13"/>
  <c r="Z284"/>
  <c r="Z58" i="12"/>
  <c r="S411" i="14"/>
  <c r="Z46" i="16"/>
  <c r="Z94"/>
  <c r="Z405"/>
  <c r="Z356" i="6"/>
  <c r="Z303" i="9"/>
  <c r="Z50" i="6"/>
  <c r="Z321" i="18"/>
  <c r="Z333"/>
  <c r="X377"/>
  <c r="Z70" i="15"/>
  <c r="Z427"/>
  <c r="Z463"/>
  <c r="K40" i="14"/>
  <c r="Z112" i="17"/>
  <c r="L126" i="19"/>
  <c r="Z474" i="15"/>
  <c r="K386" i="14"/>
  <c r="O354" i="15"/>
  <c r="K180" i="14"/>
  <c r="K293" s="1"/>
  <c r="Z412" i="1"/>
  <c r="H183" i="14"/>
  <c r="W521" i="16"/>
  <c r="S342" i="14"/>
  <c r="S465" s="1"/>
  <c r="S471" s="1"/>
  <c r="Z16" i="9"/>
  <c r="Z306"/>
  <c r="B246" i="14"/>
  <c r="B265" s="1"/>
  <c r="K144"/>
  <c r="S407"/>
  <c r="S426" s="1"/>
  <c r="R250"/>
  <c r="Y326" i="15"/>
  <c r="G398" i="14"/>
  <c r="Z594" i="6"/>
  <c r="T405" i="14"/>
  <c r="D369"/>
  <c r="D423" s="1"/>
  <c r="Q381"/>
  <c r="Q424" s="1"/>
  <c r="Z299" i="13"/>
  <c r="Z303"/>
  <c r="Z304" s="1"/>
  <c r="S215" i="12"/>
  <c r="J220" i="14"/>
  <c r="J263" s="1"/>
  <c r="Z328" i="18"/>
  <c r="L237" i="14"/>
  <c r="G310" i="16"/>
  <c r="O40" i="14"/>
  <c r="C181"/>
  <c r="C304" s="1"/>
  <c r="U304" s="1"/>
  <c r="Y165" i="19"/>
  <c r="I52" i="14"/>
  <c r="X199" i="16"/>
  <c r="Z217"/>
  <c r="X308"/>
  <c r="M362" i="14"/>
  <c r="Z80" i="3"/>
  <c r="Z279" i="18"/>
  <c r="Z28" i="15"/>
  <c r="Z141"/>
  <c r="X55" i="17"/>
  <c r="M94" i="14"/>
  <c r="F393"/>
  <c r="F425" s="1"/>
  <c r="I386"/>
  <c r="I457"/>
  <c r="I192"/>
  <c r="I261" s="1"/>
  <c r="U190"/>
  <c r="C208"/>
  <c r="C262" s="1"/>
  <c r="U206"/>
  <c r="C273"/>
  <c r="Q433"/>
  <c r="Q357"/>
  <c r="D284"/>
  <c r="D208"/>
  <c r="D262" s="1"/>
  <c r="B47"/>
  <c r="B101" s="1"/>
  <c r="T46"/>
  <c r="F285"/>
  <c r="F220"/>
  <c r="F263" s="1"/>
  <c r="I317"/>
  <c r="U224"/>
  <c r="L455"/>
  <c r="L362"/>
  <c r="U305"/>
  <c r="S17"/>
  <c r="S121"/>
  <c r="H250"/>
  <c r="T249"/>
  <c r="S398"/>
  <c r="S458"/>
  <c r="L31"/>
  <c r="L100" s="1"/>
  <c r="E220"/>
  <c r="E263" s="1"/>
  <c r="E274"/>
  <c r="F125"/>
  <c r="F71"/>
  <c r="F103" s="1"/>
  <c r="H132"/>
  <c r="B458"/>
  <c r="B398"/>
  <c r="T395"/>
  <c r="D192"/>
  <c r="D261" s="1"/>
  <c r="T191"/>
  <c r="B432"/>
  <c r="B339"/>
  <c r="B469"/>
  <c r="T469" s="1"/>
  <c r="T396"/>
  <c r="D148"/>
  <c r="O443"/>
  <c r="O449" s="1"/>
  <c r="R272"/>
  <c r="U244"/>
  <c r="H287"/>
  <c r="E158"/>
  <c r="U158" s="1"/>
  <c r="T413"/>
  <c r="F293"/>
  <c r="N225"/>
  <c r="N296"/>
  <c r="N299" s="1"/>
  <c r="G293"/>
  <c r="J17"/>
  <c r="E276"/>
  <c r="E250"/>
  <c r="Q271"/>
  <c r="Q178"/>
  <c r="M156"/>
  <c r="M64"/>
  <c r="M136"/>
  <c r="M76"/>
  <c r="B89"/>
  <c r="B115"/>
  <c r="L121"/>
  <c r="L17"/>
  <c r="M237"/>
  <c r="M297"/>
  <c r="K237"/>
  <c r="K308"/>
  <c r="I71"/>
  <c r="I103" s="1"/>
  <c r="I114"/>
  <c r="U249"/>
  <c r="K287"/>
  <c r="L40"/>
  <c r="L133"/>
  <c r="U415"/>
  <c r="G480"/>
  <c r="J143"/>
  <c r="L297"/>
  <c r="U124"/>
  <c r="T245"/>
  <c r="B407"/>
  <c r="B426" s="1"/>
  <c r="G479"/>
  <c r="U479" s="1"/>
  <c r="M307"/>
  <c r="M310" s="1"/>
  <c r="U223"/>
  <c r="M225"/>
  <c r="D174"/>
  <c r="D260" s="1"/>
  <c r="F304"/>
  <c r="F310" s="1"/>
  <c r="T181"/>
  <c r="K89"/>
  <c r="K115"/>
  <c r="G357"/>
  <c r="G433"/>
  <c r="U355"/>
  <c r="T84"/>
  <c r="R85"/>
  <c r="R104" s="1"/>
  <c r="E114"/>
  <c r="N47"/>
  <c r="N101" s="1"/>
  <c r="O159"/>
  <c r="P147"/>
  <c r="I314"/>
  <c r="F85"/>
  <c r="F104" s="1"/>
  <c r="T83"/>
  <c r="F386"/>
  <c r="F478"/>
  <c r="C445"/>
  <c r="U368"/>
  <c r="I201"/>
  <c r="I294"/>
  <c r="M411"/>
  <c r="M437"/>
  <c r="N124"/>
  <c r="T58"/>
  <c r="H134"/>
  <c r="H52"/>
  <c r="M318"/>
  <c r="I319"/>
  <c r="I255"/>
  <c r="U254"/>
  <c r="B353"/>
  <c r="B422" s="1"/>
  <c r="G443"/>
  <c r="G449" s="1"/>
  <c r="G339"/>
  <c r="K480"/>
  <c r="K416"/>
  <c r="M255"/>
  <c r="G468"/>
  <c r="G386"/>
  <c r="H407"/>
  <c r="H426" s="1"/>
  <c r="M353"/>
  <c r="M422" s="1"/>
  <c r="R393"/>
  <c r="R425" s="1"/>
  <c r="R436"/>
  <c r="U231"/>
  <c r="C286"/>
  <c r="J110"/>
  <c r="F398"/>
  <c r="F458"/>
  <c r="K153"/>
  <c r="J480"/>
  <c r="J481" s="1"/>
  <c r="T415"/>
  <c r="R137"/>
  <c r="R138" s="1"/>
  <c r="R94"/>
  <c r="K284"/>
  <c r="K208"/>
  <c r="K262" s="1"/>
  <c r="I208"/>
  <c r="I262" s="1"/>
  <c r="I284"/>
  <c r="K147"/>
  <c r="I123"/>
  <c r="I47"/>
  <c r="I101" s="1"/>
  <c r="U87"/>
  <c r="G89"/>
  <c r="G115"/>
  <c r="J47"/>
  <c r="J101" s="1"/>
  <c r="J112"/>
  <c r="K196"/>
  <c r="K272"/>
  <c r="S232"/>
  <c r="S264" s="1"/>
  <c r="S275"/>
  <c r="J432"/>
  <c r="J339"/>
  <c r="L433"/>
  <c r="H316"/>
  <c r="T316" s="1"/>
  <c r="H213"/>
  <c r="H475"/>
  <c r="H344"/>
  <c r="Q246"/>
  <c r="Q265" s="1"/>
  <c r="P407"/>
  <c r="P426" s="1"/>
  <c r="U351"/>
  <c r="O225"/>
  <c r="O317"/>
  <c r="L112"/>
  <c r="L47"/>
  <c r="L101" s="1"/>
  <c r="C89"/>
  <c r="U88"/>
  <c r="C126"/>
  <c r="Q35"/>
  <c r="Q122"/>
  <c r="J416"/>
  <c r="U397"/>
  <c r="O127"/>
  <c r="C250"/>
  <c r="T81"/>
  <c r="B85"/>
  <c r="B104" s="1"/>
  <c r="N52"/>
  <c r="N134"/>
  <c r="K306"/>
  <c r="K213"/>
  <c r="C276"/>
  <c r="Q250"/>
  <c r="Q276"/>
  <c r="F123"/>
  <c r="F47"/>
  <c r="F101" s="1"/>
  <c r="T93"/>
  <c r="B158"/>
  <c r="B123"/>
  <c r="I149"/>
  <c r="D294"/>
  <c r="D201"/>
  <c r="C432"/>
  <c r="C339"/>
  <c r="R89"/>
  <c r="R115"/>
  <c r="E437"/>
  <c r="E411"/>
  <c r="F369"/>
  <c r="F423" s="1"/>
  <c r="F434"/>
  <c r="H436"/>
  <c r="T391"/>
  <c r="G456"/>
  <c r="F459"/>
  <c r="F416"/>
  <c r="P250"/>
  <c r="P276"/>
  <c r="P113"/>
  <c r="P59"/>
  <c r="P102" s="1"/>
  <c r="S250"/>
  <c r="S276"/>
  <c r="O286"/>
  <c r="O232"/>
  <c r="O264" s="1"/>
  <c r="F144"/>
  <c r="F40"/>
  <c r="I297"/>
  <c r="I237"/>
  <c r="D468"/>
  <c r="C35"/>
  <c r="U33"/>
  <c r="F448"/>
  <c r="I213"/>
  <c r="I306"/>
  <c r="I310" s="1"/>
  <c r="J344"/>
  <c r="J465"/>
  <c r="K52"/>
  <c r="K134"/>
  <c r="N147"/>
  <c r="N149" s="1"/>
  <c r="N76"/>
  <c r="B148"/>
  <c r="T92"/>
  <c r="E183"/>
  <c r="E293"/>
  <c r="L309"/>
  <c r="L255"/>
  <c r="T199"/>
  <c r="T57"/>
  <c r="T334"/>
  <c r="M273"/>
  <c r="I433"/>
  <c r="F283"/>
  <c r="J146"/>
  <c r="T146" s="1"/>
  <c r="G416"/>
  <c r="U51"/>
  <c r="U384"/>
  <c r="Q94"/>
  <c r="P255"/>
  <c r="B76"/>
  <c r="L85"/>
  <c r="L104" s="1"/>
  <c r="I89"/>
  <c r="H154"/>
  <c r="J134"/>
  <c r="L64"/>
  <c r="D304"/>
  <c r="G295"/>
  <c r="J298"/>
  <c r="H477"/>
  <c r="E457"/>
  <c r="U396"/>
  <c r="N208"/>
  <c r="N262" s="1"/>
  <c r="C136"/>
  <c r="D246"/>
  <c r="D265" s="1"/>
  <c r="T404"/>
  <c r="C111"/>
  <c r="P71"/>
  <c r="P103" s="1"/>
  <c r="C232"/>
  <c r="C264" s="1"/>
  <c r="M220"/>
  <c r="M263" s="1"/>
  <c r="K47"/>
  <c r="K101" s="1"/>
  <c r="I40"/>
  <c r="E469"/>
  <c r="U469" s="1"/>
  <c r="J457"/>
  <c r="J460" s="1"/>
  <c r="J113"/>
  <c r="J59"/>
  <c r="J102" s="1"/>
  <c r="R273"/>
  <c r="T273" s="1"/>
  <c r="R208"/>
  <c r="R262" s="1"/>
  <c r="K294"/>
  <c r="K201"/>
  <c r="O465"/>
  <c r="O471" s="1"/>
  <c r="O344"/>
  <c r="H112"/>
  <c r="H47"/>
  <c r="H101" s="1"/>
  <c r="F437"/>
  <c r="F411"/>
  <c r="B125"/>
  <c r="T70"/>
  <c r="D335"/>
  <c r="D421" s="1"/>
  <c r="O111"/>
  <c r="O35"/>
  <c r="K220"/>
  <c r="K263" s="1"/>
  <c r="K274"/>
  <c r="B369"/>
  <c r="B423" s="1"/>
  <c r="T367"/>
  <c r="C17"/>
  <c r="Q64"/>
  <c r="Q146"/>
  <c r="F94"/>
  <c r="F137"/>
  <c r="Q454"/>
  <c r="Q344"/>
  <c r="N59"/>
  <c r="N102" s="1"/>
  <c r="J320"/>
  <c r="U83"/>
  <c r="I285"/>
  <c r="U285" s="1"/>
  <c r="E445"/>
  <c r="R446"/>
  <c r="B157"/>
  <c r="E94"/>
  <c r="H304"/>
  <c r="O255"/>
  <c r="M475"/>
  <c r="M476"/>
  <c r="U70"/>
  <c r="T350"/>
  <c r="F111"/>
  <c r="S436"/>
  <c r="T207"/>
  <c r="K132"/>
  <c r="M40"/>
  <c r="O145"/>
  <c r="R147"/>
  <c r="E137"/>
  <c r="O297"/>
  <c r="N456"/>
  <c r="L459"/>
  <c r="U210"/>
  <c r="T212"/>
  <c r="M201"/>
  <c r="N113"/>
  <c r="N246"/>
  <c r="N265" s="1"/>
  <c r="U69"/>
  <c r="Q59"/>
  <c r="Q102" s="1"/>
  <c r="D272"/>
  <c r="H275"/>
  <c r="G94"/>
  <c r="O306"/>
  <c r="O310" s="1"/>
  <c r="N308"/>
  <c r="M386"/>
  <c r="F232"/>
  <c r="F264" s="1"/>
  <c r="F275"/>
  <c r="G435"/>
  <c r="U379"/>
  <c r="B147"/>
  <c r="T74"/>
  <c r="F178"/>
  <c r="F271"/>
  <c r="M132"/>
  <c r="O457"/>
  <c r="O386"/>
  <c r="N455"/>
  <c r="I94"/>
  <c r="E192"/>
  <c r="E261" s="1"/>
  <c r="M213"/>
  <c r="T69"/>
  <c r="U75"/>
  <c r="C274"/>
  <c r="H381"/>
  <c r="H424" s="1"/>
  <c r="L335"/>
  <c r="L421" s="1"/>
  <c r="T244"/>
  <c r="J89"/>
  <c r="N89"/>
  <c r="B208"/>
  <c r="B262" s="1"/>
  <c r="L196"/>
  <c r="G381"/>
  <c r="G424" s="1"/>
  <c r="J434"/>
  <c r="Q126"/>
  <c r="S135"/>
  <c r="E76"/>
  <c r="Q362"/>
  <c r="P133"/>
  <c r="S114"/>
  <c r="S71"/>
  <c r="S103" s="1"/>
  <c r="U207"/>
  <c r="E208"/>
  <c r="E262" s="1"/>
  <c r="B446"/>
  <c r="T380"/>
  <c r="C145"/>
  <c r="B466"/>
  <c r="M250"/>
  <c r="C386"/>
  <c r="I456"/>
  <c r="E22"/>
  <c r="U371"/>
  <c r="J305"/>
  <c r="J310" s="1"/>
  <c r="T397"/>
  <c r="P213"/>
  <c r="J444"/>
  <c r="S31"/>
  <c r="S100" s="1"/>
  <c r="B192"/>
  <c r="B261" s="1"/>
  <c r="K246"/>
  <c r="K265" s="1"/>
  <c r="H71"/>
  <c r="H103" s="1"/>
  <c r="O59"/>
  <c r="O102" s="1"/>
  <c r="G271"/>
  <c r="D437"/>
  <c r="G436"/>
  <c r="Q159"/>
  <c r="S134"/>
  <c r="J94"/>
  <c r="Q213"/>
  <c r="P416"/>
  <c r="Q47"/>
  <c r="Q101" s="1"/>
  <c r="Q112"/>
  <c r="M398"/>
  <c r="M458"/>
  <c r="N381"/>
  <c r="N424" s="1"/>
  <c r="N435"/>
  <c r="B153"/>
  <c r="R295"/>
  <c r="R213"/>
  <c r="C317"/>
  <c r="C225"/>
  <c r="J183"/>
  <c r="T51"/>
  <c r="T319"/>
  <c r="L59"/>
  <c r="L102" s="1"/>
  <c r="K31"/>
  <c r="K100" s="1"/>
  <c r="P246"/>
  <c r="P265" s="1"/>
  <c r="I353"/>
  <c r="I422" s="1"/>
  <c r="I111"/>
  <c r="E284"/>
  <c r="B64"/>
  <c r="B135"/>
  <c r="U27"/>
  <c r="U58"/>
  <c r="C59"/>
  <c r="C102" s="1"/>
  <c r="R143"/>
  <c r="B213"/>
  <c r="T155"/>
  <c r="F335"/>
  <c r="F421" s="1"/>
  <c r="O294"/>
  <c r="T248"/>
  <c r="H437"/>
  <c r="H393"/>
  <c r="H425" s="1"/>
  <c r="J174"/>
  <c r="J260" s="1"/>
  <c r="U82"/>
  <c r="J436"/>
  <c r="E246"/>
  <c r="E265" s="1"/>
  <c r="I232"/>
  <c r="I264" s="1"/>
  <c r="I275"/>
  <c r="L148"/>
  <c r="L94"/>
  <c r="E316"/>
  <c r="C465"/>
  <c r="I246"/>
  <c r="I265" s="1"/>
  <c r="U34"/>
  <c r="U46"/>
  <c r="N314"/>
  <c r="N320" s="1"/>
  <c r="R369"/>
  <c r="R423" s="1"/>
  <c r="U383"/>
  <c r="M276"/>
  <c r="U403"/>
  <c r="N444"/>
  <c r="P339"/>
  <c r="U125"/>
  <c r="S446"/>
  <c r="U61"/>
  <c r="B295"/>
  <c r="C237"/>
  <c r="E298"/>
  <c r="T253"/>
  <c r="D466"/>
  <c r="D35"/>
  <c r="D111"/>
  <c r="C282"/>
  <c r="H178"/>
  <c r="H271"/>
  <c r="B201"/>
  <c r="T200"/>
  <c r="R468"/>
  <c r="R386"/>
  <c r="I398"/>
  <c r="O94"/>
  <c r="P386"/>
  <c r="S353"/>
  <c r="S422" s="1"/>
  <c r="U243"/>
  <c r="G208"/>
  <c r="G262" s="1"/>
  <c r="S273"/>
  <c r="F339"/>
  <c r="B22"/>
  <c r="N94"/>
  <c r="C308"/>
  <c r="E286"/>
  <c r="E232"/>
  <c r="E264" s="1"/>
  <c r="M283"/>
  <c r="M288" s="1"/>
  <c r="M196"/>
  <c r="T361"/>
  <c r="D476"/>
  <c r="H398"/>
  <c r="R432"/>
  <c r="O459"/>
  <c r="T230"/>
  <c r="B444"/>
  <c r="J398"/>
  <c r="J159"/>
  <c r="O220"/>
  <c r="O263" s="1"/>
  <c r="S85"/>
  <c r="S104" s="1"/>
  <c r="T242"/>
  <c r="K71"/>
  <c r="K103" s="1"/>
  <c r="G273"/>
  <c r="F432"/>
  <c r="H444"/>
  <c r="C133"/>
  <c r="R183"/>
  <c r="B315"/>
  <c r="S416"/>
  <c r="L435"/>
  <c r="L381"/>
  <c r="L424" s="1"/>
  <c r="M436"/>
  <c r="M393"/>
  <c r="M425" s="1"/>
  <c r="C144"/>
  <c r="U211"/>
  <c r="E306"/>
  <c r="U157"/>
  <c r="U245"/>
  <c r="K35"/>
  <c r="T27"/>
  <c r="F201"/>
  <c r="G113"/>
  <c r="G35"/>
  <c r="F208"/>
  <c r="F262" s="1"/>
  <c r="I59"/>
  <c r="I102" s="1"/>
  <c r="B381"/>
  <c r="B424" s="1"/>
  <c r="J225"/>
  <c r="K114"/>
  <c r="K127"/>
  <c r="D446"/>
  <c r="U19"/>
  <c r="E154"/>
  <c r="M137"/>
  <c r="G298"/>
  <c r="Q147"/>
  <c r="Q76"/>
  <c r="M183"/>
  <c r="M293"/>
  <c r="S225"/>
  <c r="S307"/>
  <c r="D76"/>
  <c r="D136"/>
  <c r="D144"/>
  <c r="I135"/>
  <c r="I64"/>
  <c r="H307"/>
  <c r="H225"/>
  <c r="B457"/>
  <c r="T383"/>
  <c r="D459"/>
  <c r="D416"/>
  <c r="U356"/>
  <c r="T206"/>
  <c r="G232"/>
  <c r="G264" s="1"/>
  <c r="M17"/>
  <c r="G335"/>
  <c r="G421" s="1"/>
  <c r="U404"/>
  <c r="K435"/>
  <c r="I225"/>
  <c r="U360"/>
  <c r="R344"/>
  <c r="M295"/>
  <c r="T198"/>
  <c r="Q40"/>
  <c r="L225"/>
  <c r="N386"/>
  <c r="Q386"/>
  <c r="D237"/>
  <c r="D110"/>
  <c r="F59"/>
  <c r="F102" s="1"/>
  <c r="E436"/>
  <c r="C137"/>
  <c r="G148"/>
  <c r="G201"/>
  <c r="Q470"/>
  <c r="H480"/>
  <c r="S293"/>
  <c r="D308"/>
  <c r="I454"/>
  <c r="G476"/>
  <c r="G459"/>
  <c r="C255"/>
  <c r="F250"/>
  <c r="C381"/>
  <c r="C424" s="1"/>
  <c r="G112"/>
  <c r="I437"/>
  <c r="Q132"/>
  <c r="K17"/>
  <c r="G71"/>
  <c r="G103" s="1"/>
  <c r="M274"/>
  <c r="N271"/>
  <c r="T252"/>
  <c r="S374"/>
  <c r="K111"/>
  <c r="H111"/>
  <c r="L147"/>
  <c r="F295"/>
  <c r="M454"/>
  <c r="S459"/>
  <c r="U253"/>
  <c r="G296"/>
  <c r="H458"/>
  <c r="L398"/>
  <c r="M457"/>
  <c r="U413"/>
  <c r="C94"/>
  <c r="Z232" i="15" l="1"/>
  <c r="J138" i="14"/>
  <c r="Z366" i="15"/>
  <c r="R471" i="14"/>
  <c r="Z134" i="17"/>
  <c r="Y142"/>
  <c r="S362" i="14"/>
  <c r="U156"/>
  <c r="X84" i="17"/>
  <c r="X142"/>
  <c r="Z74"/>
  <c r="V93" i="14"/>
  <c r="Z226" i="17"/>
  <c r="D320" i="14"/>
  <c r="Z232" i="17"/>
  <c r="Y237"/>
  <c r="Z205"/>
  <c r="O320" i="14"/>
  <c r="Z13" i="16"/>
  <c r="Q471" i="14"/>
  <c r="E374"/>
  <c r="N470"/>
  <c r="N471" s="1"/>
  <c r="N310"/>
  <c r="N416"/>
  <c r="Z111" i="16"/>
  <c r="Z289"/>
  <c r="Z300"/>
  <c r="H22" i="14"/>
  <c r="V199"/>
  <c r="C470"/>
  <c r="U470" s="1"/>
  <c r="Z325" i="16"/>
  <c r="T222" i="14"/>
  <c r="V222" s="1"/>
  <c r="Z549" i="15"/>
  <c r="Z349"/>
  <c r="Z326"/>
  <c r="Z493"/>
  <c r="L183" i="14"/>
  <c r="U49"/>
  <c r="V91"/>
  <c r="Z342" i="15"/>
  <c r="Z107" i="19"/>
  <c r="Z121"/>
  <c r="Y126"/>
  <c r="X296" i="3"/>
  <c r="Z276"/>
  <c r="Z286"/>
  <c r="U71" i="14"/>
  <c r="Z220" i="3"/>
  <c r="Z291"/>
  <c r="T368" i="14"/>
  <c r="T369" s="1"/>
  <c r="Z311" i="3"/>
  <c r="R288" i="14"/>
  <c r="Z45" i="19"/>
  <c r="Z177"/>
  <c r="Z165"/>
  <c r="Z86"/>
  <c r="Z377" i="18"/>
  <c r="Z154"/>
  <c r="Z254"/>
  <c r="Z257"/>
  <c r="Z105"/>
  <c r="Z11"/>
  <c r="Z175"/>
  <c r="Z100"/>
  <c r="R121" i="14"/>
  <c r="R127" s="1"/>
  <c r="Q196"/>
  <c r="T284"/>
  <c r="C393"/>
  <c r="C425" s="1"/>
  <c r="U195"/>
  <c r="U196" s="1"/>
  <c r="T219"/>
  <c r="V219" s="1"/>
  <c r="L369"/>
  <c r="L423" s="1"/>
  <c r="L427" s="1"/>
  <c r="X512" i="3"/>
  <c r="Z13"/>
  <c r="S127" i="14"/>
  <c r="T448"/>
  <c r="V448" s="1"/>
  <c r="Y296" i="3"/>
  <c r="I127" i="14"/>
  <c r="R196"/>
  <c r="T276"/>
  <c r="Z313" i="1"/>
  <c r="X344"/>
  <c r="P196" i="14"/>
  <c r="S438"/>
  <c r="Y344" i="1"/>
  <c r="Z339"/>
  <c r="Z118"/>
  <c r="E178" i="14"/>
  <c r="N411"/>
  <c r="Z358" i="1"/>
  <c r="Z176"/>
  <c r="Z478"/>
  <c r="M432" i="14"/>
  <c r="U432" s="1"/>
  <c r="Z12" i="1"/>
  <c r="Z532"/>
  <c r="Z194" i="13"/>
  <c r="Y184"/>
  <c r="G192" i="14"/>
  <c r="G261" s="1"/>
  <c r="X215" i="12"/>
  <c r="Y122" i="11"/>
  <c r="Z9"/>
  <c r="X208" i="10"/>
  <c r="V243" i="14"/>
  <c r="Y336" i="10"/>
  <c r="Z219"/>
  <c r="Z9"/>
  <c r="U8" i="14"/>
  <c r="V8" s="1"/>
  <c r="Z11" i="9"/>
  <c r="X199"/>
  <c r="O246" i="14"/>
  <c r="O265" s="1"/>
  <c r="O266" s="1"/>
  <c r="Z25" i="13"/>
  <c r="X306"/>
  <c r="Z148"/>
  <c r="X116"/>
  <c r="Z111"/>
  <c r="Z82"/>
  <c r="Y339" i="12"/>
  <c r="Y119"/>
  <c r="T172" i="14"/>
  <c r="Z225" i="12"/>
  <c r="X211" i="11"/>
  <c r="U331" i="14"/>
  <c r="Z110" i="10"/>
  <c r="Y199" i="9"/>
  <c r="Y122"/>
  <c r="O13" i="14"/>
  <c r="O99" s="1"/>
  <c r="O105" s="1"/>
  <c r="Y328" i="9"/>
  <c r="Z337" i="6"/>
  <c r="Z517"/>
  <c r="X608"/>
  <c r="Z389"/>
  <c r="Z137"/>
  <c r="T11" i="14"/>
  <c r="Q31"/>
  <c r="Q100" s="1"/>
  <c r="U100" s="1"/>
  <c r="C353"/>
  <c r="C422" s="1"/>
  <c r="U143"/>
  <c r="T306"/>
  <c r="F116"/>
  <c r="N407"/>
  <c r="N426" s="1"/>
  <c r="T426" s="1"/>
  <c r="H335"/>
  <c r="H421" s="1"/>
  <c r="H427" s="1"/>
  <c r="M13"/>
  <c r="M99" s="1"/>
  <c r="M105" s="1"/>
  <c r="U352"/>
  <c r="S449"/>
  <c r="E449"/>
  <c r="E434"/>
  <c r="U298"/>
  <c r="G362"/>
  <c r="V82"/>
  <c r="E134"/>
  <c r="E138" s="1"/>
  <c r="T384"/>
  <c r="V384" s="1"/>
  <c r="U63"/>
  <c r="U64" s="1"/>
  <c r="H339"/>
  <c r="H192"/>
  <c r="H261" s="1"/>
  <c r="H266" s="1"/>
  <c r="Q275"/>
  <c r="Q277" s="1"/>
  <c r="R47"/>
  <c r="R101" s="1"/>
  <c r="R105" s="1"/>
  <c r="F174"/>
  <c r="F260" s="1"/>
  <c r="F266" s="1"/>
  <c r="J277"/>
  <c r="Q407"/>
  <c r="Q426" s="1"/>
  <c r="Q427" s="1"/>
  <c r="U230"/>
  <c r="V230" s="1"/>
  <c r="L386"/>
  <c r="V88"/>
  <c r="U50"/>
  <c r="V350"/>
  <c r="T287"/>
  <c r="U414"/>
  <c r="U416" s="1"/>
  <c r="U180"/>
  <c r="T385"/>
  <c r="E393"/>
  <c r="E425" s="1"/>
  <c r="O196"/>
  <c r="U337"/>
  <c r="V337" s="1"/>
  <c r="T445"/>
  <c r="U287"/>
  <c r="T194"/>
  <c r="V194" s="1"/>
  <c r="T459"/>
  <c r="R116"/>
  <c r="V249"/>
  <c r="V190"/>
  <c r="C310"/>
  <c r="T45"/>
  <c r="T47" s="1"/>
  <c r="Q437"/>
  <c r="Q438" s="1"/>
  <c r="N272"/>
  <c r="N277" s="1"/>
  <c r="P127"/>
  <c r="V73"/>
  <c r="O272"/>
  <c r="O277" s="1"/>
  <c r="H127"/>
  <c r="L285"/>
  <c r="L288" s="1"/>
  <c r="J122"/>
  <c r="J127" s="1"/>
  <c r="J449"/>
  <c r="U315"/>
  <c r="U342"/>
  <c r="U84"/>
  <c r="V84" s="1"/>
  <c r="K149"/>
  <c r="G149"/>
  <c r="M22"/>
  <c r="E174"/>
  <c r="E260" s="1"/>
  <c r="E266" s="1"/>
  <c r="O138"/>
  <c r="E64"/>
  <c r="T19"/>
  <c r="V19" s="1"/>
  <c r="D339"/>
  <c r="S22"/>
  <c r="O201"/>
  <c r="T330"/>
  <c r="N288"/>
  <c r="U171"/>
  <c r="V171" s="1"/>
  <c r="G237"/>
  <c r="H133"/>
  <c r="T133" s="1"/>
  <c r="C174"/>
  <c r="C260" s="1"/>
  <c r="C266" s="1"/>
  <c r="U444"/>
  <c r="E310"/>
  <c r="O116"/>
  <c r="U330"/>
  <c r="T173"/>
  <c r="V173" s="1"/>
  <c r="Z603" i="6"/>
  <c r="Y608"/>
  <c r="Z499"/>
  <c r="X373"/>
  <c r="Z358"/>
  <c r="Y373"/>
  <c r="Z319"/>
  <c r="Z223"/>
  <c r="Y228"/>
  <c r="Z123"/>
  <c r="X228"/>
  <c r="Z14"/>
  <c r="U349" i="14"/>
  <c r="X328" i="9"/>
  <c r="Z314"/>
  <c r="T349" i="14"/>
  <c r="Z212" i="9"/>
  <c r="T188" i="14"/>
  <c r="T192" s="1"/>
  <c r="Z108" i="9"/>
  <c r="X122"/>
  <c r="X336" i="10"/>
  <c r="T331" i="14"/>
  <c r="U189"/>
  <c r="U192" s="1"/>
  <c r="Z194" i="10"/>
  <c r="Z208" s="1"/>
  <c r="T28" i="14"/>
  <c r="V28" s="1"/>
  <c r="Y124" i="10"/>
  <c r="T9" i="14"/>
  <c r="U9"/>
  <c r="D13"/>
  <c r="D99" s="1"/>
  <c r="D105" s="1"/>
  <c r="K407"/>
  <c r="K426" s="1"/>
  <c r="Y339" i="11"/>
  <c r="V405" i="14"/>
  <c r="X339" i="11"/>
  <c r="Z222"/>
  <c r="U332" i="14"/>
  <c r="Q174"/>
  <c r="Q260" s="1"/>
  <c r="U29"/>
  <c r="T29"/>
  <c r="U10"/>
  <c r="V10" s="1"/>
  <c r="T352"/>
  <c r="M335"/>
  <c r="M421" s="1"/>
  <c r="M427" s="1"/>
  <c r="P335"/>
  <c r="P421" s="1"/>
  <c r="P427" s="1"/>
  <c r="V191"/>
  <c r="Z105" i="12"/>
  <c r="Z301" i="13"/>
  <c r="Y306"/>
  <c r="Z272"/>
  <c r="Z215"/>
  <c r="X184"/>
  <c r="Z179"/>
  <c r="B174" i="14"/>
  <c r="B260" s="1"/>
  <c r="B266" s="1"/>
  <c r="I13"/>
  <c r="I99" s="1"/>
  <c r="I105" s="1"/>
  <c r="U409"/>
  <c r="U411" s="1"/>
  <c r="T409"/>
  <c r="Y565" i="1"/>
  <c r="I436" i="14"/>
  <c r="I438" s="1"/>
  <c r="K393"/>
  <c r="K425" s="1"/>
  <c r="K438"/>
  <c r="Z560" i="1"/>
  <c r="C369" i="14"/>
  <c r="C423" s="1"/>
  <c r="N438"/>
  <c r="X565" i="1"/>
  <c r="T275" i="14"/>
  <c r="Z331" i="1"/>
  <c r="Z300"/>
  <c r="F196" i="14"/>
  <c r="F272"/>
  <c r="F277" s="1"/>
  <c r="U114"/>
  <c r="V114" s="1"/>
  <c r="M116"/>
  <c r="N110"/>
  <c r="N116" s="1"/>
  <c r="Z507" i="3"/>
  <c r="T381" i="14"/>
  <c r="Y512" i="3"/>
  <c r="Z427"/>
  <c r="Z412"/>
  <c r="T264" i="14"/>
  <c r="B285"/>
  <c r="B288" s="1"/>
  <c r="L220"/>
  <c r="L263" s="1"/>
  <c r="N266"/>
  <c r="T195"/>
  <c r="Z264" i="3"/>
  <c r="D196" i="14"/>
  <c r="T282"/>
  <c r="N178"/>
  <c r="S178"/>
  <c r="T177"/>
  <c r="T178" s="1"/>
  <c r="Z204" i="3"/>
  <c r="Z179"/>
  <c r="U59" i="14"/>
  <c r="T124"/>
  <c r="V124" s="1"/>
  <c r="U123"/>
  <c r="Y209" i="3"/>
  <c r="Z111"/>
  <c r="U35" i="14"/>
  <c r="H17"/>
  <c r="X209" i="3"/>
  <c r="Z451" i="18"/>
  <c r="X456"/>
  <c r="Z275"/>
  <c r="Y180"/>
  <c r="Z208" i="19"/>
  <c r="Y223"/>
  <c r="Z118"/>
  <c r="Z76"/>
  <c r="X91"/>
  <c r="Z35"/>
  <c r="Z11"/>
  <c r="Q460" i="14"/>
  <c r="Z576" i="15"/>
  <c r="Y581"/>
  <c r="U456" i="14"/>
  <c r="I362"/>
  <c r="U359"/>
  <c r="P344"/>
  <c r="C299"/>
  <c r="L299"/>
  <c r="T297"/>
  <c r="H237"/>
  <c r="T234"/>
  <c r="V234" s="1"/>
  <c r="U295"/>
  <c r="S294"/>
  <c r="S299" s="1"/>
  <c r="U198"/>
  <c r="V198" s="1"/>
  <c r="Z216" i="15"/>
  <c r="Z189"/>
  <c r="Z119"/>
  <c r="T37" i="14"/>
  <c r="Y221" i="15"/>
  <c r="Z10"/>
  <c r="E471" i="14"/>
  <c r="Z491" i="16"/>
  <c r="Y521"/>
  <c r="U372" i="14"/>
  <c r="V372" s="1"/>
  <c r="U467"/>
  <c r="V467" s="1"/>
  <c r="Z438" i="16"/>
  <c r="G374" i="14"/>
  <c r="U466"/>
  <c r="Z305" i="16"/>
  <c r="K310" i="14"/>
  <c r="E237"/>
  <c r="L310"/>
  <c r="L213"/>
  <c r="T211"/>
  <c r="V211" s="1"/>
  <c r="X201" i="16"/>
  <c r="Z196"/>
  <c r="O76" i="14"/>
  <c r="U74"/>
  <c r="U76" s="1"/>
  <c r="Z171" i="16"/>
  <c r="E149" i="14"/>
  <c r="V62"/>
  <c r="Z119" i="16"/>
  <c r="E40" i="14"/>
  <c r="P22"/>
  <c r="Y201" i="16"/>
  <c r="M149" i="14"/>
  <c r="P149"/>
  <c r="V397"/>
  <c r="T478"/>
  <c r="T476"/>
  <c r="U459"/>
  <c r="L149"/>
  <c r="T12"/>
  <c r="V12" s="1"/>
  <c r="U15"/>
  <c r="N339"/>
  <c r="U172"/>
  <c r="S310"/>
  <c r="D40"/>
  <c r="N449"/>
  <c r="I116"/>
  <c r="B307"/>
  <c r="B310" s="1"/>
  <c r="O460"/>
  <c r="V351"/>
  <c r="T170"/>
  <c r="V170" s="1"/>
  <c r="O427"/>
  <c r="T308"/>
  <c r="F22"/>
  <c r="D149"/>
  <c r="U367"/>
  <c r="U369" s="1"/>
  <c r="D288"/>
  <c r="T434"/>
  <c r="U89"/>
  <c r="V218"/>
  <c r="P411"/>
  <c r="T436"/>
  <c r="R357"/>
  <c r="E438"/>
  <c r="U115"/>
  <c r="U11"/>
  <c r="C454"/>
  <c r="C460" s="1"/>
  <c r="U391"/>
  <c r="V391" s="1"/>
  <c r="T180"/>
  <c r="L116"/>
  <c r="L138"/>
  <c r="V406"/>
  <c r="K22"/>
  <c r="T169"/>
  <c r="K174"/>
  <c r="K260" s="1"/>
  <c r="K266" s="1"/>
  <c r="T443"/>
  <c r="K178"/>
  <c r="I277"/>
  <c r="N127"/>
  <c r="V396"/>
  <c r="U319"/>
  <c r="V319" s="1"/>
  <c r="U144"/>
  <c r="L22"/>
  <c r="P13"/>
  <c r="P99" s="1"/>
  <c r="P105" s="1"/>
  <c r="U104"/>
  <c r="P116"/>
  <c r="E116"/>
  <c r="T446"/>
  <c r="O149"/>
  <c r="T355"/>
  <c r="V355" s="1"/>
  <c r="T332"/>
  <c r="N335"/>
  <c r="N421" s="1"/>
  <c r="U447"/>
  <c r="V447" s="1"/>
  <c r="U20"/>
  <c r="J149"/>
  <c r="S105"/>
  <c r="T145"/>
  <c r="V380"/>
  <c r="Q192"/>
  <c r="Q261" s="1"/>
  <c r="T87"/>
  <c r="V87" s="1"/>
  <c r="K449"/>
  <c r="U181"/>
  <c r="V181" s="1"/>
  <c r="T338"/>
  <c r="T339" s="1"/>
  <c r="T210"/>
  <c r="V210" s="1"/>
  <c r="U314"/>
  <c r="H288"/>
  <c r="U271"/>
  <c r="U147"/>
  <c r="J353"/>
  <c r="J422" s="1"/>
  <c r="J427" s="1"/>
  <c r="U248"/>
  <c r="U250" s="1"/>
  <c r="U343"/>
  <c r="U200"/>
  <c r="V200" s="1"/>
  <c r="T309"/>
  <c r="V309" s="1"/>
  <c r="U341"/>
  <c r="K288"/>
  <c r="R174"/>
  <c r="R260" s="1"/>
  <c r="R266" s="1"/>
  <c r="P277"/>
  <c r="I17"/>
  <c r="T360"/>
  <c r="V360" s="1"/>
  <c r="U220"/>
  <c r="C183"/>
  <c r="T34"/>
  <c r="Q320"/>
  <c r="N353"/>
  <c r="N422" s="1"/>
  <c r="K250"/>
  <c r="D427"/>
  <c r="V92"/>
  <c r="H116"/>
  <c r="D449"/>
  <c r="U446"/>
  <c r="Z125" i="17"/>
  <c r="U94" i="14"/>
  <c r="Y84" i="17"/>
  <c r="D64" i="14"/>
  <c r="T63"/>
  <c r="V51"/>
  <c r="T156"/>
  <c r="E201"/>
  <c r="E362"/>
  <c r="H320"/>
  <c r="R22"/>
  <c r="V155"/>
  <c r="U361"/>
  <c r="V361" s="1"/>
  <c r="P159"/>
  <c r="T477"/>
  <c r="T158"/>
  <c r="V158" s="1"/>
  <c r="K183"/>
  <c r="V254"/>
  <c r="T373"/>
  <c r="T374" s="1"/>
  <c r="T21"/>
  <c r="V75"/>
  <c r="U21"/>
  <c r="U398"/>
  <c r="Z9" i="21"/>
  <c r="Z11" s="1"/>
  <c r="Z164" i="20"/>
  <c r="Z169" s="1"/>
  <c r="Z91"/>
  <c r="Z96" s="1"/>
  <c r="Z61"/>
  <c r="Z66" s="1"/>
  <c r="V479" i="14"/>
  <c r="N454"/>
  <c r="N460" s="1"/>
  <c r="N344"/>
  <c r="F134"/>
  <c r="F138" s="1"/>
  <c r="F52"/>
  <c r="P296"/>
  <c r="P299" s="1"/>
  <c r="P225"/>
  <c r="L35"/>
  <c r="L122"/>
  <c r="V371"/>
  <c r="U101"/>
  <c r="U318"/>
  <c r="V318" s="1"/>
  <c r="Y456" i="18"/>
  <c r="Z197" i="11"/>
  <c r="Z211" s="1"/>
  <c r="C138" i="14"/>
  <c r="U81"/>
  <c r="V81" s="1"/>
  <c r="L174"/>
  <c r="L260" s="1"/>
  <c r="K458"/>
  <c r="U458" s="1"/>
  <c r="C13"/>
  <c r="C99" s="1"/>
  <c r="T468"/>
  <c r="U236"/>
  <c r="V236" s="1"/>
  <c r="N105"/>
  <c r="X126" i="19"/>
  <c r="X354" i="15"/>
  <c r="K116" i="14"/>
  <c r="U148"/>
  <c r="U135"/>
  <c r="U38"/>
  <c r="V38" s="1"/>
  <c r="T16"/>
  <c r="U334"/>
  <c r="I427"/>
  <c r="H13"/>
  <c r="H99" s="1"/>
  <c r="H105" s="1"/>
  <c r="K398"/>
  <c r="Q237"/>
  <c r="R277"/>
  <c r="Y91" i="19"/>
  <c r="Y262" i="18"/>
  <c r="X223" i="19"/>
  <c r="P471" i="14"/>
  <c r="B110"/>
  <c r="B17"/>
  <c r="O282"/>
  <c r="O288" s="1"/>
  <c r="O178"/>
  <c r="C154"/>
  <c r="U39"/>
  <c r="Q134"/>
  <c r="Q52"/>
  <c r="B183"/>
  <c r="X119" i="12"/>
  <c r="Z133" i="15"/>
  <c r="Z476"/>
  <c r="Y209" i="1"/>
  <c r="E159" i="14"/>
  <c r="U47"/>
  <c r="Z325" i="11"/>
  <c r="Z124" i="1"/>
  <c r="U255" i="14"/>
  <c r="U169"/>
  <c r="U317"/>
  <c r="V317" s="1"/>
  <c r="K339"/>
  <c r="V70"/>
  <c r="B335"/>
  <c r="B421" s="1"/>
  <c r="T115"/>
  <c r="F299"/>
  <c r="L460"/>
  <c r="G22"/>
  <c r="Z8" i="12"/>
  <c r="Z108" i="11"/>
  <c r="X262" i="18"/>
  <c r="Y310" i="16"/>
  <c r="Z309" i="15"/>
  <c r="Z139" i="19"/>
  <c r="Z574" i="6"/>
  <c r="S316" i="14"/>
  <c r="S320" s="1"/>
  <c r="S213"/>
  <c r="F455"/>
  <c r="F460" s="1"/>
  <c r="F362"/>
  <c r="T359"/>
  <c r="D307"/>
  <c r="D225"/>
  <c r="S133"/>
  <c r="S138" s="1"/>
  <c r="S40"/>
  <c r="P220"/>
  <c r="P263" s="1"/>
  <c r="P285"/>
  <c r="P288" s="1"/>
  <c r="Q110"/>
  <c r="U110" s="1"/>
  <c r="Q17"/>
  <c r="O477"/>
  <c r="O481" s="1"/>
  <c r="O374"/>
  <c r="X310" i="16"/>
  <c r="V244" i="14"/>
  <c r="X339" i="12"/>
  <c r="N481" i="14"/>
  <c r="U392"/>
  <c r="U433"/>
  <c r="U478"/>
  <c r="Z278" i="16"/>
  <c r="Z325" i="12"/>
  <c r="U132" i="14"/>
  <c r="T125"/>
  <c r="V125" s="1"/>
  <c r="D432"/>
  <c r="D438" s="1"/>
  <c r="T104"/>
  <c r="V224"/>
  <c r="H449"/>
  <c r="J266"/>
  <c r="U338"/>
  <c r="T410"/>
  <c r="V410" s="1"/>
  <c r="V415"/>
  <c r="N22"/>
  <c r="X521" i="16"/>
  <c r="Z322" i="10"/>
  <c r="F444" i="14"/>
  <c r="F449" s="1"/>
  <c r="F357"/>
  <c r="G369"/>
  <c r="G423" s="1"/>
  <c r="G434"/>
  <c r="G438" s="1"/>
  <c r="R296"/>
  <c r="R225"/>
  <c r="T265"/>
  <c r="T50"/>
  <c r="T154"/>
  <c r="L105"/>
  <c r="E105"/>
  <c r="P40"/>
  <c r="M275"/>
  <c r="G471"/>
  <c r="Z55" i="17"/>
  <c r="P89" i="14"/>
  <c r="G116"/>
  <c r="U182"/>
  <c r="L411"/>
  <c r="D471"/>
  <c r="R237"/>
  <c r="E294"/>
  <c r="E299" s="1"/>
  <c r="T157"/>
  <c r="V157" s="1"/>
  <c r="M232"/>
  <c r="M264" s="1"/>
  <c r="M266" s="1"/>
  <c r="J295"/>
  <c r="T295" s="1"/>
  <c r="E335"/>
  <c r="E421" s="1"/>
  <c r="Z204" i="1"/>
  <c r="Z370" i="18"/>
  <c r="Z218" i="19"/>
  <c r="G17" i="14"/>
  <c r="X180" i="18"/>
  <c r="U37" i="14"/>
  <c r="Z425" i="16"/>
  <c r="V245" i="14"/>
  <c r="L344"/>
  <c r="Z235" i="18"/>
  <c r="U424" i="14"/>
  <c r="R449"/>
  <c r="G183"/>
  <c r="L437"/>
  <c r="T437" s="1"/>
  <c r="U113"/>
  <c r="T315"/>
  <c r="S427"/>
  <c r="U235"/>
  <c r="T15"/>
  <c r="I266"/>
  <c r="I344"/>
  <c r="X581" i="15"/>
  <c r="Z194" i="6"/>
  <c r="E353" i="14"/>
  <c r="E422" s="1"/>
  <c r="F344"/>
  <c r="F465"/>
  <c r="F471" s="1"/>
  <c r="T342"/>
  <c r="K465"/>
  <c r="K471" s="1"/>
  <c r="K344"/>
  <c r="Q296"/>
  <c r="Q299" s="1"/>
  <c r="Q225"/>
  <c r="D126"/>
  <c r="D89"/>
  <c r="F105"/>
  <c r="B449"/>
  <c r="M374"/>
  <c r="T433"/>
  <c r="U386"/>
  <c r="T456"/>
  <c r="Z368" i="6"/>
  <c r="T341" i="14"/>
  <c r="U246"/>
  <c r="J386"/>
  <c r="J471"/>
  <c r="K476"/>
  <c r="U476" s="1"/>
  <c r="O437"/>
  <c r="O438" s="1"/>
  <c r="O411"/>
  <c r="M320"/>
  <c r="U16"/>
  <c r="U126"/>
  <c r="M159"/>
  <c r="X124" i="10"/>
  <c r="X237" i="17"/>
  <c r="Z125" i="3"/>
  <c r="Y116" i="13"/>
  <c r="X209" i="1"/>
  <c r="Z185" i="9"/>
  <c r="Z199" s="1"/>
  <c r="P52" i="14"/>
  <c r="P134"/>
  <c r="P138" s="1"/>
  <c r="D454"/>
  <c r="D460" s="1"/>
  <c r="D344"/>
  <c r="U373"/>
  <c r="M299"/>
  <c r="T223"/>
  <c r="F149"/>
  <c r="U176"/>
  <c r="T343"/>
  <c r="Z516" i="16"/>
  <c r="Z201" i="12"/>
  <c r="Z215" s="1"/>
  <c r="P17" i="14"/>
  <c r="Z481" i="3"/>
  <c r="S454" i="14"/>
  <c r="S460" s="1"/>
  <c r="S344"/>
  <c r="R427"/>
  <c r="T235"/>
  <c r="D116"/>
  <c r="U177"/>
  <c r="B357"/>
  <c r="G133"/>
  <c r="G138" s="1"/>
  <c r="Q127"/>
  <c r="K320"/>
  <c r="J13"/>
  <c r="J99" s="1"/>
  <c r="J31"/>
  <c r="J100" s="1"/>
  <c r="T100" s="1"/>
  <c r="N64"/>
  <c r="N135"/>
  <c r="N138" s="1"/>
  <c r="B271"/>
  <c r="B277" s="1"/>
  <c r="B178"/>
  <c r="H455"/>
  <c r="H460" s="1"/>
  <c r="H362"/>
  <c r="Y354" i="15"/>
  <c r="M481" i="14"/>
  <c r="T102"/>
  <c r="T435"/>
  <c r="R149"/>
  <c r="S116"/>
  <c r="T356"/>
  <c r="V356" s="1"/>
  <c r="T392"/>
  <c r="T393" s="1"/>
  <c r="T39"/>
  <c r="X221" i="15"/>
  <c r="X122" i="11"/>
  <c r="Z79" i="17"/>
  <c r="Z465" i="1"/>
  <c r="Z430" i="18"/>
  <c r="B393" i="14"/>
  <c r="B425" s="1"/>
  <c r="T425" s="1"/>
  <c r="F314"/>
  <c r="F320" s="1"/>
  <c r="T182"/>
  <c r="T183" s="1"/>
  <c r="G274"/>
  <c r="G277" s="1"/>
  <c r="G220"/>
  <c r="G263" s="1"/>
  <c r="U263" s="1"/>
  <c r="U475"/>
  <c r="T20"/>
  <c r="U103"/>
  <c r="D138"/>
  <c r="R52"/>
  <c r="K299"/>
  <c r="V231"/>
  <c r="T49"/>
  <c r="T30"/>
  <c r="V30" s="1"/>
  <c r="N374"/>
  <c r="T274"/>
  <c r="Z169" i="13"/>
  <c r="V206" i="14"/>
  <c r="T208"/>
  <c r="T294"/>
  <c r="D299"/>
  <c r="T250"/>
  <c r="T201"/>
  <c r="U112"/>
  <c r="B320"/>
  <c r="U307"/>
  <c r="T147"/>
  <c r="U225"/>
  <c r="U306"/>
  <c r="T304"/>
  <c r="T112"/>
  <c r="B138"/>
  <c r="H159"/>
  <c r="T103"/>
  <c r="U308"/>
  <c r="U293"/>
  <c r="U357"/>
  <c r="T298"/>
  <c r="C116"/>
  <c r="U111"/>
  <c r="K159"/>
  <c r="U153"/>
  <c r="G481"/>
  <c r="V27"/>
  <c r="V57"/>
  <c r="T59"/>
  <c r="T132"/>
  <c r="M138"/>
  <c r="U468"/>
  <c r="I138"/>
  <c r="B105"/>
  <c r="V333"/>
  <c r="U480"/>
  <c r="U122"/>
  <c r="D481"/>
  <c r="V404"/>
  <c r="F127"/>
  <c r="C277"/>
  <c r="T458"/>
  <c r="V242"/>
  <c r="T246"/>
  <c r="T407"/>
  <c r="V403"/>
  <c r="T121"/>
  <c r="B438"/>
  <c r="K138"/>
  <c r="T113"/>
  <c r="U297"/>
  <c r="T94"/>
  <c r="K105"/>
  <c r="S266"/>
  <c r="T148"/>
  <c r="J438"/>
  <c r="V83"/>
  <c r="H438"/>
  <c r="G299"/>
  <c r="C438"/>
  <c r="V252"/>
  <c r="T255"/>
  <c r="B299"/>
  <c r="T293"/>
  <c r="F288"/>
  <c r="T283"/>
  <c r="I320"/>
  <c r="T143"/>
  <c r="V253"/>
  <c r="T480"/>
  <c r="U102"/>
  <c r="F481"/>
  <c r="T144"/>
  <c r="T111"/>
  <c r="B149"/>
  <c r="U145"/>
  <c r="T262"/>
  <c r="V61"/>
  <c r="U445"/>
  <c r="C449"/>
  <c r="K277"/>
  <c r="U286"/>
  <c r="V286" s="1"/>
  <c r="J116"/>
  <c r="D266"/>
  <c r="U273"/>
  <c r="V273" s="1"/>
  <c r="D277"/>
  <c r="B159"/>
  <c r="T153"/>
  <c r="E288"/>
  <c r="U284"/>
  <c r="T424"/>
  <c r="T466"/>
  <c r="V469"/>
  <c r="U137"/>
  <c r="U407"/>
  <c r="U262"/>
  <c r="I288"/>
  <c r="E460"/>
  <c r="U457"/>
  <c r="T123"/>
  <c r="B127"/>
  <c r="H481"/>
  <c r="T475"/>
  <c r="V207"/>
  <c r="U213"/>
  <c r="H310"/>
  <c r="T137"/>
  <c r="I299"/>
  <c r="U455"/>
  <c r="G460"/>
  <c r="C288"/>
  <c r="V413"/>
  <c r="T416"/>
  <c r="C127"/>
  <c r="U208"/>
  <c r="T457"/>
  <c r="R438"/>
  <c r="G105"/>
  <c r="F427"/>
  <c r="U435"/>
  <c r="V212"/>
  <c r="Q149"/>
  <c r="B460"/>
  <c r="U146"/>
  <c r="V146" s="1"/>
  <c r="V383"/>
  <c r="V69"/>
  <c r="T71"/>
  <c r="U381"/>
  <c r="V379"/>
  <c r="C149"/>
  <c r="M460"/>
  <c r="E320"/>
  <c r="U283"/>
  <c r="E277"/>
  <c r="S277"/>
  <c r="C320"/>
  <c r="H277"/>
  <c r="O299"/>
  <c r="T136"/>
  <c r="U136"/>
  <c r="T76"/>
  <c r="V33"/>
  <c r="U443"/>
  <c r="T398"/>
  <c r="V395"/>
  <c r="T232"/>
  <c r="T85"/>
  <c r="U276"/>
  <c r="F438"/>
  <c r="U121"/>
  <c r="I460"/>
  <c r="T305"/>
  <c r="V305" s="1"/>
  <c r="V58"/>
  <c r="B471"/>
  <c r="V46"/>
  <c r="Z142" i="17" l="1"/>
  <c r="V156" i="14"/>
  <c r="Z237" i="17"/>
  <c r="T314" i="14"/>
  <c r="T320" s="1"/>
  <c r="V63"/>
  <c r="V64" s="1"/>
  <c r="T470"/>
  <c r="V470" s="1"/>
  <c r="Z201" i="16"/>
  <c r="V144" i="14"/>
  <c r="C471"/>
  <c r="T386"/>
  <c r="V308"/>
  <c r="V94"/>
  <c r="T225"/>
  <c r="U52"/>
  <c r="H138"/>
  <c r="U134"/>
  <c r="Z354" i="15"/>
  <c r="V459" i="14"/>
  <c r="V180"/>
  <c r="V368"/>
  <c r="Z296" i="3"/>
  <c r="M438" i="14"/>
  <c r="U436"/>
  <c r="V436" s="1"/>
  <c r="Z126" i="19"/>
  <c r="Z180" i="18"/>
  <c r="Z262"/>
  <c r="T122" i="14"/>
  <c r="V122" s="1"/>
  <c r="T220"/>
  <c r="T423"/>
  <c r="V445"/>
  <c r="V195"/>
  <c r="V196" s="1"/>
  <c r="V284"/>
  <c r="V220"/>
  <c r="V102"/>
  <c r="V276"/>
  <c r="U425"/>
  <c r="V425" s="1"/>
  <c r="T101"/>
  <c r="V101" s="1"/>
  <c r="V45"/>
  <c r="V47" s="1"/>
  <c r="B427"/>
  <c r="Z209" i="1"/>
  <c r="V433" i="14"/>
  <c r="U232"/>
  <c r="V248"/>
  <c r="V250" s="1"/>
  <c r="U261"/>
  <c r="Z339" i="11"/>
  <c r="Z122"/>
  <c r="V9" i="14"/>
  <c r="Z124" i="10"/>
  <c r="Z336"/>
  <c r="V169" i="14"/>
  <c r="Z122" i="9"/>
  <c r="U265" i="14"/>
  <c r="V265" s="1"/>
  <c r="Z116" i="13"/>
  <c r="V11" i="14"/>
  <c r="Z339" i="12"/>
  <c r="V172" i="14"/>
  <c r="V331"/>
  <c r="T261"/>
  <c r="C427"/>
  <c r="V330"/>
  <c r="U422"/>
  <c r="Q105"/>
  <c r="AB123" i="6"/>
  <c r="AC16" s="1"/>
  <c r="V414" i="14"/>
  <c r="V338"/>
  <c r="V339" s="1"/>
  <c r="V298"/>
  <c r="V352"/>
  <c r="V315"/>
  <c r="V71"/>
  <c r="T174"/>
  <c r="V287"/>
  <c r="V297"/>
  <c r="V306"/>
  <c r="V468"/>
  <c r="U426"/>
  <c r="V426" s="1"/>
  <c r="V342"/>
  <c r="V332"/>
  <c r="V409"/>
  <c r="V411" s="1"/>
  <c r="V103"/>
  <c r="U353"/>
  <c r="V89"/>
  <c r="V385"/>
  <c r="V386" s="1"/>
  <c r="V145"/>
  <c r="V262"/>
  <c r="T263"/>
  <c r="V263" s="1"/>
  <c r="V367"/>
  <c r="T213"/>
  <c r="V295"/>
  <c r="K460"/>
  <c r="V246"/>
  <c r="V373"/>
  <c r="V374" s="1"/>
  <c r="V123"/>
  <c r="U344"/>
  <c r="T272"/>
  <c r="T13"/>
  <c r="U272"/>
  <c r="T196"/>
  <c r="U260"/>
  <c r="V50"/>
  <c r="U201"/>
  <c r="V29"/>
  <c r="V31" s="1"/>
  <c r="T411"/>
  <c r="V343"/>
  <c r="Z608" i="6"/>
  <c r="Z373"/>
  <c r="Z228"/>
  <c r="V349" i="14"/>
  <c r="Z328" i="9"/>
  <c r="V188" i="14"/>
  <c r="K427"/>
  <c r="T422"/>
  <c r="N427"/>
  <c r="V189"/>
  <c r="T335"/>
  <c r="U335"/>
  <c r="V100"/>
  <c r="U31"/>
  <c r="E427"/>
  <c r="T353"/>
  <c r="Z119" i="12"/>
  <c r="Z306" i="13"/>
  <c r="U421" i="14"/>
  <c r="Z184" i="13"/>
  <c r="T260" i="14"/>
  <c r="U99"/>
  <c r="U105" s="1"/>
  <c r="Z565" i="1"/>
  <c r="V435" i="14"/>
  <c r="U423"/>
  <c r="Z344" i="1"/>
  <c r="T89" i="14"/>
  <c r="V15"/>
  <c r="V446"/>
  <c r="Z512" i="3"/>
  <c r="T444" i="14"/>
  <c r="V444" s="1"/>
  <c r="V443"/>
  <c r="U339"/>
  <c r="L266"/>
  <c r="V177"/>
  <c r="V59"/>
  <c r="Z209" i="3"/>
  <c r="L127" i="14"/>
  <c r="U127"/>
  <c r="Z456" i="18"/>
  <c r="Z91" i="19"/>
  <c r="Z581" i="15"/>
  <c r="V456" i="14"/>
  <c r="V359"/>
  <c r="V362" s="1"/>
  <c r="T237"/>
  <c r="Z221" i="15"/>
  <c r="V37" i="14"/>
  <c r="V398"/>
  <c r="Z521" i="16"/>
  <c r="V466" i="14"/>
  <c r="Z310" i="16"/>
  <c r="T307" i="14"/>
  <c r="V307" s="1"/>
  <c r="V74"/>
  <c r="V76" s="1"/>
  <c r="T52"/>
  <c r="V20"/>
  <c r="U22"/>
  <c r="V478"/>
  <c r="V223"/>
  <c r="V225" s="1"/>
  <c r="U477"/>
  <c r="V477" s="1"/>
  <c r="V392"/>
  <c r="V393" s="1"/>
  <c r="Q138"/>
  <c r="T296"/>
  <c r="T299" s="1"/>
  <c r="G266"/>
  <c r="V381"/>
  <c r="T344"/>
  <c r="T22"/>
  <c r="T362"/>
  <c r="V480"/>
  <c r="T134"/>
  <c r="T454"/>
  <c r="T35"/>
  <c r="V34"/>
  <c r="V35" s="1"/>
  <c r="T31"/>
  <c r="U13"/>
  <c r="U282"/>
  <c r="V282" s="1"/>
  <c r="J105"/>
  <c r="V104"/>
  <c r="U178"/>
  <c r="T421"/>
  <c r="U17"/>
  <c r="V115"/>
  <c r="U465"/>
  <c r="U471" s="1"/>
  <c r="T271"/>
  <c r="V201"/>
  <c r="U183"/>
  <c r="U274"/>
  <c r="V274" s="1"/>
  <c r="U85"/>
  <c r="C105"/>
  <c r="Q266"/>
  <c r="U264"/>
  <c r="V264" s="1"/>
  <c r="U454"/>
  <c r="U460" s="1"/>
  <c r="U393"/>
  <c r="T465"/>
  <c r="T455"/>
  <c r="V455" s="1"/>
  <c r="V136"/>
  <c r="V147"/>
  <c r="T357"/>
  <c r="V334"/>
  <c r="T64"/>
  <c r="V39"/>
  <c r="U374"/>
  <c r="U362"/>
  <c r="V21"/>
  <c r="V416"/>
  <c r="V476"/>
  <c r="T99"/>
  <c r="U437"/>
  <c r="V437" s="1"/>
  <c r="L438"/>
  <c r="D310"/>
  <c r="U296"/>
  <c r="R299"/>
  <c r="U275"/>
  <c r="V275" s="1"/>
  <c r="M277"/>
  <c r="U294"/>
  <c r="V294" s="1"/>
  <c r="T432"/>
  <c r="T438" s="1"/>
  <c r="V208"/>
  <c r="U174"/>
  <c r="V235"/>
  <c r="V237" s="1"/>
  <c r="Z223" i="19"/>
  <c r="V49" i="14"/>
  <c r="Z84" i="17"/>
  <c r="U133" i="14"/>
  <c r="V133" s="1"/>
  <c r="V16"/>
  <c r="U116"/>
  <c r="K481"/>
  <c r="T17"/>
  <c r="V137"/>
  <c r="G427"/>
  <c r="U316"/>
  <c r="C159"/>
  <c r="U154"/>
  <c r="U159" s="1"/>
  <c r="V424"/>
  <c r="T135"/>
  <c r="V135" s="1"/>
  <c r="T285"/>
  <c r="T110"/>
  <c r="V110" s="1"/>
  <c r="B116"/>
  <c r="U40"/>
  <c r="V176"/>
  <c r="V148"/>
  <c r="V85"/>
  <c r="T40"/>
  <c r="J299"/>
  <c r="U237"/>
  <c r="U310"/>
  <c r="V182"/>
  <c r="D127"/>
  <c r="T126"/>
  <c r="V126" s="1"/>
  <c r="U434"/>
  <c r="V434" s="1"/>
  <c r="V232"/>
  <c r="Q116"/>
  <c r="V341"/>
  <c r="V283"/>
  <c r="P266"/>
  <c r="V357"/>
  <c r="V113"/>
  <c r="V132"/>
  <c r="V458"/>
  <c r="T159"/>
  <c r="V153"/>
  <c r="T149"/>
  <c r="V143"/>
  <c r="V213"/>
  <c r="V293"/>
  <c r="V304"/>
  <c r="T481"/>
  <c r="V475"/>
  <c r="V407"/>
  <c r="U149"/>
  <c r="V121"/>
  <c r="U449"/>
  <c r="V457"/>
  <c r="V112"/>
  <c r="V111"/>
  <c r="V255"/>
  <c r="V314" l="1"/>
  <c r="T471"/>
  <c r="V183"/>
  <c r="V134"/>
  <c r="V138" s="1"/>
  <c r="V369"/>
  <c r="T277"/>
  <c r="V272"/>
  <c r="V271"/>
  <c r="V261"/>
  <c r="V353"/>
  <c r="V13"/>
  <c r="V174"/>
  <c r="T266"/>
  <c r="V260"/>
  <c r="V422"/>
  <c r="AC63" i="6"/>
  <c r="AC19"/>
  <c r="AC60"/>
  <c r="AC32"/>
  <c r="AC72"/>
  <c r="AC64"/>
  <c r="AC44"/>
  <c r="AC62"/>
  <c r="AC30"/>
  <c r="AC23"/>
  <c r="AC24"/>
  <c r="AC96"/>
  <c r="AC52"/>
  <c r="AC74"/>
  <c r="AC106"/>
  <c r="AC50"/>
  <c r="AC36"/>
  <c r="AC105"/>
  <c r="AC89"/>
  <c r="AC82"/>
  <c r="AC55"/>
  <c r="AC65"/>
  <c r="AC54"/>
  <c r="AC76"/>
  <c r="AC26"/>
  <c r="V335" i="14"/>
  <c r="V22"/>
  <c r="V344"/>
  <c r="V52"/>
  <c r="V154"/>
  <c r="V159" s="1"/>
  <c r="T460"/>
  <c r="U288"/>
  <c r="T427"/>
  <c r="V192"/>
  <c r="V99"/>
  <c r="V105" s="1"/>
  <c r="T105"/>
  <c r="U427"/>
  <c r="V421"/>
  <c r="V423"/>
  <c r="V17"/>
  <c r="T116"/>
  <c r="V449"/>
  <c r="T449"/>
  <c r="V178"/>
  <c r="V296"/>
  <c r="V299" s="1"/>
  <c r="V40"/>
  <c r="V465"/>
  <c r="V471" s="1"/>
  <c r="T310"/>
  <c r="V310"/>
  <c r="U481"/>
  <c r="U438"/>
  <c r="V149"/>
  <c r="V454"/>
  <c r="V460" s="1"/>
  <c r="T138"/>
  <c r="U299"/>
  <c r="U266"/>
  <c r="V116"/>
  <c r="V127"/>
  <c r="V432"/>
  <c r="V438" s="1"/>
  <c r="V316"/>
  <c r="U320"/>
  <c r="V285"/>
  <c r="V288" s="1"/>
  <c r="T288"/>
  <c r="U138"/>
  <c r="V481"/>
  <c r="T127"/>
  <c r="U277"/>
  <c r="V320" l="1"/>
  <c r="V277"/>
  <c r="V266"/>
  <c r="AC123" i="6"/>
  <c r="V427" i="14"/>
</calcChain>
</file>

<file path=xl/sharedStrings.xml><?xml version="1.0" encoding="utf-8"?>
<sst xmlns="http://schemas.openxmlformats.org/spreadsheetml/2006/main" count="24490" uniqueCount="712">
  <si>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</si>
  <si>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</si>
  <si>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</si>
  <si>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</si>
  <si>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</si>
  <si>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</si>
  <si>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</si>
  <si>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</si>
  <si>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</si>
  <si>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</si>
  <si>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</si>
  <si>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</si>
  <si>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</si>
  <si>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</si>
  <si>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Each worksheet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</si>
  <si>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</si>
  <si>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</si>
  <si>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</si>
  <si>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</si>
  <si>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</si>
  <si>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</si>
  <si>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</si>
  <si>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</si>
  <si>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</si>
  <si>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</si>
  <si>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</si>
  <si>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</si>
  <si>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</si>
  <si>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</si>
  <si>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</si>
  <si>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</si>
  <si>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</si>
  <si>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</si>
  <si>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</si>
  <si>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</si>
  <si>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</si>
  <si>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</si>
  <si>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</si>
  <si>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</si>
  <si>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</si>
  <si>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</si>
  <si>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</si>
  <si>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</si>
  <si>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</si>
  <si>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</si>
  <si>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</si>
  <si>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</si>
  <si>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</si>
  <si>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</si>
  <si>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</si>
  <si>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</si>
  <si>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</si>
  <si>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</si>
  <si>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</si>
  <si>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</si>
  <si>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</si>
  <si>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</si>
  <si>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 xml:space="preserve">PhD students in the URI/RIC Joint Education program may be enrolled at either institution (or both).  Counts are shown </t>
  </si>
  <si>
    <t>separately at the bottom of the table for those enrolled exclusively at RIC this semester.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</si>
  <si>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</si>
  <si>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</si>
  <si>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</si>
  <si>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</si>
  <si>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</si>
  <si>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</si>
  <si>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</si>
  <si>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</si>
  <si>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</si>
  <si>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</si>
  <si>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</si>
  <si>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</si>
  <si>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</si>
  <si>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</si>
  <si>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</si>
  <si>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</si>
  <si>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</si>
  <si>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</si>
  <si>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</si>
  <si>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</si>
  <si>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</si>
  <si>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</si>
  <si>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</si>
  <si>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</si>
  <si>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</si>
  <si>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</si>
  <si>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</si>
  <si>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</si>
  <si>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</si>
  <si>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</si>
  <si>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</si>
  <si>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</si>
  <si>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</si>
  <si>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</si>
  <si>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</si>
  <si>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</si>
  <si>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NONUG</t>
  </si>
  <si>
    <t>NONGR</t>
  </si>
  <si>
    <t>Non-Matriculating Graduate</t>
  </si>
  <si>
    <t>CIP2010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</si>
  <si>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</si>
  <si>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</si>
  <si>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</si>
  <si>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</si>
  <si>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</si>
  <si>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</si>
  <si>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</si>
  <si>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Combined Count of First and Second Majors</t>
  </si>
  <si>
    <t>OUTSTATE</t>
  </si>
  <si>
    <t>Count of First Majors for Undergraduate Degree-seeking Students</t>
  </si>
  <si>
    <t>Parks, Recreation, Leisure, and Fitness Studies</t>
  </si>
  <si>
    <t>Health-related Knowledge and Skills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</si>
  <si>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</si>
  <si>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</si>
  <si>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</si>
  <si>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</si>
  <si>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</si>
  <si>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</si>
  <si>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</si>
  <si>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</si>
  <si>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</si>
  <si>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</si>
  <si>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</si>
  <si>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</si>
  <si>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</si>
  <si>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</si>
  <si>
    <t>OFF CAMPUS STUDY</t>
  </si>
  <si>
    <t>NON-DEGREE NON-CREDIT</t>
  </si>
  <si>
    <t>Count of All Students by Race/Ethnicity and Gender as of October 15, 2016</t>
  </si>
  <si>
    <t>Combined Full-time and Part-time Students by Race/Ethnicity and Gender as of October 15, 2016</t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</si>
  <si>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2016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</si>
  <si>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2016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</si>
  <si>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2016</t>
    </r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</si>
  <si>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2016</t>
    </r>
  </si>
  <si>
    <t>UC_NM</t>
  </si>
  <si>
    <t>UC_NON_NON</t>
  </si>
  <si>
    <t>UC Non-matriculating</t>
  </si>
  <si>
    <t>NON UG</t>
  </si>
  <si>
    <t>Non-Matriculating Undergraduate</t>
  </si>
  <si>
    <t>ZN_ISE_NON</t>
  </si>
  <si>
    <t>International Student Exchange</t>
  </si>
  <si>
    <t>ZN_NSE_NON</t>
  </si>
  <si>
    <t>National Student Exchange</t>
  </si>
  <si>
    <t>ZN_NSE_PA</t>
  </si>
  <si>
    <t>National Student Exchange PlanA</t>
  </si>
  <si>
    <t>ZN_HSD_NON</t>
  </si>
  <si>
    <t>Non-matric High School Student</t>
  </si>
  <si>
    <t>ELSIC</t>
  </si>
  <si>
    <t>EL_SAFS_BS</t>
  </si>
  <si>
    <t>Sustainable Agric &amp; Food - BS</t>
  </si>
  <si>
    <t>ELSCI</t>
  </si>
  <si>
    <t>EL_EHTM_BS</t>
  </si>
  <si>
    <t>Envir Hort &amp; Turf Mgmt - BS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</si>
  <si>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</si>
  <si>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</si>
  <si>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</si>
  <si>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</si>
  <si>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</si>
  <si>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</si>
  <si>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</si>
  <si>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Aquaculture &amp; Fishery Tech - BS</t>
  </si>
  <si>
    <t>EL_WCB_BS</t>
  </si>
  <si>
    <t>Wildlife Conservation Biol - BS</t>
  </si>
  <si>
    <t>AS</t>
  </si>
  <si>
    <t>AS_LDA_BLA</t>
  </si>
  <si>
    <t>Landscape Architecture - BLA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</si>
  <si>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</si>
  <si>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</si>
  <si>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</si>
  <si>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</si>
  <si>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</si>
  <si>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</si>
  <si>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SPC</t>
  </si>
  <si>
    <t>EP_ACM_BIS</t>
  </si>
  <si>
    <t>Applied Communications - BIS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</si>
  <si>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</si>
  <si>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</si>
  <si>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</si>
  <si>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</si>
  <si>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</si>
  <si>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</si>
  <si>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</si>
  <si>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</si>
  <si>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CEPS</t>
  </si>
  <si>
    <t>EP_ELED_BA</t>
  </si>
  <si>
    <t>Elementary Education - BA</t>
  </si>
  <si>
    <t>EP_ELED_BS</t>
  </si>
  <si>
    <t>Elementary Education - BS</t>
  </si>
  <si>
    <t>EP_SEDC_BA</t>
  </si>
  <si>
    <t>Secondary Education - BA</t>
  </si>
  <si>
    <t>EP_SEDC_BS</t>
  </si>
  <si>
    <t>Secondary Education - BS</t>
  </si>
  <si>
    <t>ENGR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</si>
  <si>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</si>
  <si>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</si>
  <si>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</si>
  <si>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</si>
  <si>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</si>
  <si>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</si>
  <si>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</si>
  <si>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</si>
  <si>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</si>
  <si>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</si>
  <si>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</si>
  <si>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</si>
  <si>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</si>
  <si>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</si>
  <si>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</si>
  <si>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</si>
  <si>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</si>
  <si>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</si>
  <si>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</si>
  <si>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</si>
  <si>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</si>
  <si>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</si>
  <si>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</si>
  <si>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</si>
  <si>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</si>
  <si>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</si>
  <si>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</si>
  <si>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</si>
  <si>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HSS</t>
  </si>
  <si>
    <t>HS_HDFS_BS</t>
  </si>
  <si>
    <t>Human Devel &amp; Family Std - BS</t>
  </si>
  <si>
    <t>BUS</t>
  </si>
  <si>
    <t>BU_TFMD_BS</t>
  </si>
  <si>
    <t>Textile Fash Merch &amp; Dsgn - BS</t>
  </si>
  <si>
    <t>AS_ENGL_BA</t>
  </si>
  <si>
    <t>English - BA</t>
  </si>
  <si>
    <t>AS_WRTR_BA</t>
  </si>
  <si>
    <t>Writing &amp; Rhetoric - BA</t>
  </si>
  <si>
    <t>EP_HST_BIS</t>
  </si>
  <si>
    <t>Human Studies - BIS</t>
  </si>
  <si>
    <t>EL_BIO_BA</t>
  </si>
  <si>
    <t>Biology - BA</t>
  </si>
  <si>
    <t>EL_BSC_BOS</t>
  </si>
  <si>
    <t>Biological Sciences - BS</t>
  </si>
  <si>
    <t>EL_CMBI_BS</t>
  </si>
  <si>
    <t>Cell &amp; Molecular Biology - BS</t>
  </si>
  <si>
    <t>EL_MICR_BS</t>
  </si>
  <si>
    <t>Microbiology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</si>
  <si>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</si>
  <si>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</si>
  <si>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</si>
  <si>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</si>
  <si>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</si>
  <si>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</si>
  <si>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CHS</t>
  </si>
  <si>
    <t>HS_KINE_BS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</si>
  <si>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</si>
  <si>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</si>
  <si>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</si>
  <si>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</si>
  <si>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</si>
  <si>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</si>
  <si>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</si>
  <si>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</si>
  <si>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</si>
  <si>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</si>
  <si>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</si>
  <si>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</si>
  <si>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</si>
  <si>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AS_PHYS_BA</t>
  </si>
  <si>
    <t>Physics - BA</t>
  </si>
  <si>
    <t>AS_PHYS_BS</t>
  </si>
  <si>
    <t>Physics - BS</t>
  </si>
  <si>
    <t>AS_POCG_BS</t>
  </si>
  <si>
    <t>Physics &amp; Physical Oceanog - BS</t>
  </si>
  <si>
    <t>HS_PSYC_BA</t>
  </si>
  <si>
    <t>Psychology - BA</t>
  </si>
  <si>
    <t>HS_PSYC_BS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</si>
  <si>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</si>
  <si>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</si>
  <si>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</si>
  <si>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</si>
  <si>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</si>
  <si>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</si>
  <si>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</si>
  <si>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</si>
  <si>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</si>
  <si>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</si>
  <si>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</si>
  <si>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</si>
  <si>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</si>
  <si>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</si>
  <si>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</si>
  <si>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</si>
  <si>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</si>
  <si>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</si>
  <si>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</si>
  <si>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</si>
  <si>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</si>
  <si>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</si>
  <si>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</si>
  <si>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</si>
  <si>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</si>
  <si>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</si>
  <si>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</si>
  <si>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</si>
  <si>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</si>
  <si>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</si>
  <si>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</si>
  <si>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</si>
  <si>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</si>
  <si>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EP_HSA_BIS</t>
  </si>
  <si>
    <t>Health Svcs Administr - BIS</t>
  </si>
  <si>
    <t>EL_CLSC_BS</t>
  </si>
  <si>
    <t>Medical Lab Science - BS</t>
  </si>
  <si>
    <t>PH_PHSC_BS</t>
  </si>
  <si>
    <t>Pharmaceutical Sciences - BS</t>
  </si>
  <si>
    <t>HS_DIET_BS</t>
  </si>
  <si>
    <t>Dietetics - BS</t>
  </si>
  <si>
    <t>NURO</t>
  </si>
  <si>
    <t>NU_NURO_BS</t>
  </si>
  <si>
    <t>Nursing RN - BS</t>
  </si>
  <si>
    <t>NURS</t>
  </si>
  <si>
    <t>NU_NURS_BS</t>
  </si>
  <si>
    <t>Nursing - BS</t>
  </si>
  <si>
    <t>EP_BIN_BIS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</si>
  <si>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</si>
  <si>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</si>
  <si>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</si>
  <si>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</si>
  <si>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</si>
  <si>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</si>
  <si>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Supply Chain Management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</si>
  <si>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</si>
  <si>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</si>
  <si>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</si>
  <si>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</si>
  <si>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</si>
  <si>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</si>
  <si>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</si>
  <si>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</si>
  <si>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BU_TXMK_BS</t>
  </si>
  <si>
    <t>Textile Marketing - BS</t>
  </si>
  <si>
    <t>AS_HIST_BA</t>
  </si>
  <si>
    <t>History - BA</t>
  </si>
  <si>
    <t>AS_UDEC_BA</t>
  </si>
  <si>
    <t>Undeclared A&amp;S - BA</t>
  </si>
  <si>
    <t>AS_UDEC_BS</t>
  </si>
  <si>
    <t>Undeclared A&amp;S - BS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</si>
  <si>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</si>
  <si>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</si>
  <si>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</si>
  <si>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</si>
  <si>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</si>
  <si>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</si>
  <si>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</si>
  <si>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</si>
  <si>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HS_UDEC_BS</t>
  </si>
  <si>
    <t>Undeclared HSS - BS</t>
  </si>
  <si>
    <t>EP_UDC_BIS</t>
  </si>
  <si>
    <t>Undeclared CCE - BIS</t>
  </si>
  <si>
    <t>UC_WEGR_BS</t>
  </si>
  <si>
    <t>Wanting Engineering - BS</t>
  </si>
  <si>
    <t>HS_WNTD_BS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</si>
  <si>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</si>
  <si>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</si>
  <si>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</si>
  <si>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</si>
  <si>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</si>
  <si>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</si>
  <si>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HS_WPSY_BA</t>
  </si>
  <si>
    <t>Waiting for Psychology - BA</t>
  </si>
  <si>
    <t>EP_WSE_BOA</t>
  </si>
  <si>
    <t>Waiting for Sec Educ - BA</t>
  </si>
  <si>
    <t>EP_WEE_BOA</t>
  </si>
  <si>
    <t>Waiting for Elem Educ - BA</t>
  </si>
  <si>
    <t>UC_WKIN_BS</t>
  </si>
  <si>
    <t>Waiting for Kinesiology - BS</t>
  </si>
  <si>
    <t>AS_WME_BOM</t>
  </si>
  <si>
    <t>Waiting for Music Educ - BOM</t>
  </si>
  <si>
    <t>GRELS</t>
  </si>
  <si>
    <t>GCPL_CERT</t>
  </si>
  <si>
    <t>Grad Cert in Community Planning</t>
  </si>
  <si>
    <t>DIGIT_LIT</t>
  </si>
  <si>
    <t>Digital Literacy Certificate</t>
  </si>
  <si>
    <t>GRAS</t>
  </si>
  <si>
    <t>DIGT_FOREN</t>
  </si>
  <si>
    <t>Digital Forensics Certificate</t>
  </si>
  <si>
    <t>EDUCAT_TCP</t>
  </si>
  <si>
    <t>Education - TCP</t>
  </si>
  <si>
    <t>HDF/ECETCP</t>
  </si>
  <si>
    <t>Early Childhood Educ Cert</t>
  </si>
  <si>
    <t>PETE-TCP</t>
  </si>
  <si>
    <t>Phys Educ Teaching Educ-TCP</t>
  </si>
  <si>
    <t>HUMDEV-TCP</t>
  </si>
  <si>
    <t>Human Devel &amp; Family Std - TCP</t>
  </si>
  <si>
    <t>INP-GCP</t>
  </si>
  <si>
    <t>Cert in Neuroscience - GCP</t>
  </si>
  <si>
    <t>CYBRSC-GCP</t>
  </si>
  <si>
    <t>Cyber Security Certificate</t>
  </si>
  <si>
    <t>GIS/RS</t>
  </si>
  <si>
    <t>GeoInfoSys &amp; Remote Sns Cert</t>
  </si>
  <si>
    <t>GRNUR</t>
  </si>
  <si>
    <t>APN-CERT</t>
  </si>
  <si>
    <t>Advance Practice Nurse Cert</t>
  </si>
  <si>
    <t>LABOR</t>
  </si>
  <si>
    <t>LABCERT2</t>
  </si>
  <si>
    <t>Human Resources Certification</t>
  </si>
  <si>
    <t>LABCERT1</t>
  </si>
  <si>
    <t>Labor Relations Certification</t>
  </si>
  <si>
    <t>MESMRSSA</t>
  </si>
  <si>
    <t>Remote Sensing and Spacial</t>
  </si>
  <si>
    <t>MESMSS</t>
  </si>
  <si>
    <t>MESM Sustainable Systems</t>
  </si>
  <si>
    <t>MESMENPLDE</t>
  </si>
  <si>
    <t>MESM Planning &amp; Design</t>
  </si>
  <si>
    <t>MESMESM</t>
  </si>
  <si>
    <t>Environ Science and Management</t>
  </si>
  <si>
    <t>COMM-MA</t>
  </si>
  <si>
    <t>Communication Studies - MA</t>
  </si>
  <si>
    <t>COMPSCI-MS</t>
  </si>
  <si>
    <t>Computer Science - MS</t>
  </si>
  <si>
    <t>CYBRSC-PSM</t>
  </si>
  <si>
    <t>Cyber Security - PSM</t>
  </si>
  <si>
    <t>EDUCATN-MA</t>
  </si>
  <si>
    <t>Education - MA</t>
  </si>
  <si>
    <t>EDUEDS-MA</t>
  </si>
  <si>
    <t>Special Education - MA</t>
  </si>
  <si>
    <t>GRCPS</t>
  </si>
  <si>
    <t>TESOL_MA</t>
  </si>
  <si>
    <t>TESOL/Dual Language Immersion</t>
  </si>
  <si>
    <t>GRENG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</si>
  <si>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</si>
  <si>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</si>
  <si>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</si>
  <si>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</si>
  <si>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</si>
  <si>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</si>
  <si>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</si>
  <si>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</si>
  <si>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</si>
  <si>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</si>
  <si>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</si>
  <si>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</si>
  <si>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</si>
  <si>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</si>
  <si>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</si>
  <si>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 - MS</t>
  </si>
  <si>
    <t>HUMNDEV-MS</t>
  </si>
  <si>
    <t>Human Devel &amp; Family Std - MS</t>
  </si>
  <si>
    <t>TXTFASH-MS</t>
  </si>
  <si>
    <t>Textile Fash Merch &amp; Dsgn - MS</t>
  </si>
  <si>
    <t>ENGLISH-MA</t>
  </si>
  <si>
    <t>English - MA</t>
  </si>
  <si>
    <t>LIBRY-MLIS</t>
  </si>
  <si>
    <t>Library &amp; Info. Studies - MLIS</t>
  </si>
  <si>
    <t>MESMWWES</t>
  </si>
  <si>
    <t>MESM Wetland Ecological Sci</t>
  </si>
  <si>
    <t>MESMCB</t>
  </si>
  <si>
    <t>MESM Conservation Biology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</si>
  <si>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</si>
  <si>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</si>
  <si>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</si>
  <si>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</si>
  <si>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</si>
  <si>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</si>
  <si>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</si>
  <si>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</si>
  <si>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</si>
  <si>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</si>
  <si>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</si>
  <si>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</si>
  <si>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MESMEHS</t>
  </si>
  <si>
    <t>MESM Earth &amp; Hydrol Science</t>
  </si>
  <si>
    <t>GOCG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</si>
  <si>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</si>
  <si>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</si>
  <si>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</si>
  <si>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</si>
  <si>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</si>
  <si>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</si>
  <si>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</si>
  <si>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</si>
  <si>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</si>
  <si>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</si>
  <si>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</si>
  <si>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</si>
  <si>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</si>
  <si>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</si>
  <si>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</si>
  <si>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</si>
  <si>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</si>
  <si>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</si>
  <si>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</si>
  <si>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</si>
  <si>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</si>
  <si>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</si>
  <si>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</si>
  <si>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</si>
  <si>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</si>
  <si>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</si>
  <si>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</si>
  <si>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</si>
  <si>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</si>
  <si>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GRCHO</t>
  </si>
  <si>
    <t>DIET-MS</t>
  </si>
  <si>
    <t>Dietetics - MS Online</t>
  </si>
  <si>
    <t>NURSING-MS</t>
  </si>
  <si>
    <t>Nursing - MS</t>
  </si>
  <si>
    <t>GRBUS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</si>
  <si>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</si>
  <si>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</si>
  <si>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</si>
  <si>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</si>
  <si>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</si>
  <si>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</si>
  <si>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</si>
  <si>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</si>
  <si>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FINANCE_MS</t>
  </si>
  <si>
    <t>Finance - MS</t>
  </si>
  <si>
    <t>LABOREL-MS</t>
  </si>
  <si>
    <t>Labor Rel &amp; Human Res - MS</t>
  </si>
  <si>
    <t>HISTORY-MA</t>
  </si>
  <si>
    <t>History - MA</t>
  </si>
  <si>
    <t>ENSCIE-PHD</t>
  </si>
  <si>
    <t>Environmental Sciences - PHD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</si>
  <si>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</si>
  <si>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</si>
  <si>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</si>
  <si>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</si>
  <si>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</si>
  <si>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</si>
  <si>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</si>
  <si>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</si>
  <si>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</si>
  <si>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</si>
  <si>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</si>
  <si>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</si>
  <si>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</si>
  <si>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</si>
  <si>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</si>
  <si>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</si>
  <si>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</si>
  <si>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</si>
  <si>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</si>
  <si>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</si>
  <si>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</si>
  <si>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</si>
  <si>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</si>
  <si>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</si>
  <si>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</si>
  <si>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</si>
  <si>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</si>
  <si>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</si>
  <si>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</si>
  <si>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</si>
  <si>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PSYEXP</t>
  </si>
  <si>
    <t>Psychology (Gen-Exp) - PHD</t>
  </si>
  <si>
    <t>PSYCH PHD</t>
  </si>
  <si>
    <t>Clinical Psychology - PHD</t>
  </si>
  <si>
    <t>PSYSCHOOL</t>
  </si>
  <si>
    <t>School Psychology - PHD</t>
  </si>
  <si>
    <t>PSYCHBEHAV</t>
  </si>
  <si>
    <t>Behavioral Science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</si>
  <si>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</si>
  <si>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</si>
  <si>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</si>
  <si>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</si>
  <si>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</si>
  <si>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</si>
  <si>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</si>
  <si>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</si>
  <si>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</si>
  <si>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</si>
  <si>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</si>
  <si>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Nursing - Doct Nursing Practice</t>
  </si>
  <si>
    <t>BUSADM-PHD</t>
  </si>
  <si>
    <t>Businees Administration - PHD</t>
  </si>
  <si>
    <t>AS_THEA_BA</t>
  </si>
  <si>
    <t>Theatre - BA</t>
  </si>
  <si>
    <t>WMSTCERT</t>
  </si>
  <si>
    <t>Women's Studies Certificate</t>
  </si>
  <si>
    <t>HYDRO-CERT</t>
  </si>
  <si>
    <t>Certificate in Hydrology</t>
  </si>
  <si>
    <t>NURSNG_GCP</t>
  </si>
  <si>
    <t>Nursing - GPC</t>
  </si>
  <si>
    <t>TEXTCERT</t>
  </si>
  <si>
    <t>Textile Marketing - TCP</t>
  </si>
  <si>
    <t>010308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</si>
  <si>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</si>
  <si>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</si>
  <si>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</si>
  <si>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</si>
  <si>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</si>
  <si>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</si>
  <si>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</si>
  <si>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</si>
  <si>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</si>
  <si>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</si>
  <si>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</si>
  <si>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</si>
  <si>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040301</t>
  </si>
  <si>
    <t>090702</t>
  </si>
  <si>
    <t>030101</t>
  </si>
  <si>
    <t>030201</t>
  </si>
  <si>
    <t>030104</t>
  </si>
  <si>
    <t>GRCHS</t>
  </si>
  <si>
    <t>These tables include students engaged in off-campus study.</t>
  </si>
  <si>
    <t>Combined Full-time and Part-time Students as of October 15, 2016</t>
  </si>
  <si>
    <t>Rank</t>
  </si>
  <si>
    <t>T-12</t>
  </si>
  <si>
    <t>T-23</t>
  </si>
  <si>
    <t>Physics - BS                                   1</t>
  </si>
  <si>
    <t xml:space="preserve">Philosophy - BA </t>
  </si>
  <si>
    <t xml:space="preserve">Spanish - BA </t>
  </si>
  <si>
    <t xml:space="preserve">French - BA </t>
  </si>
  <si>
    <t xml:space="preserve">Biology - BA </t>
  </si>
  <si>
    <t xml:space="preserve">Industr &amp; Systems Egr - BS </t>
  </si>
  <si>
    <t>Data as of October 15, 2016</t>
  </si>
  <si>
    <t>30103</t>
  </si>
  <si>
    <t>110101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</si>
  <si>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</si>
  <si>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</si>
  <si>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</si>
  <si>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</si>
  <si>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</si>
  <si>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</si>
  <si>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</si>
  <si>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</si>
  <si>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</si>
  <si>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143501</t>
  </si>
  <si>
    <t>160301</t>
  </si>
  <si>
    <t>160501</t>
  </si>
  <si>
    <t>160901</t>
  </si>
  <si>
    <t>160902</t>
  </si>
  <si>
    <t>160905</t>
  </si>
  <si>
    <t>161200</t>
  </si>
  <si>
    <t>190701</t>
  </si>
  <si>
    <t>190901</t>
  </si>
  <si>
    <t>230101</t>
  </si>
  <si>
    <t>231304</t>
  </si>
  <si>
    <t>260101</t>
  </si>
  <si>
    <t>260406</t>
  </si>
  <si>
    <t>260502</t>
  </si>
  <si>
    <t>261302</t>
  </si>
  <si>
    <t>270101</t>
  </si>
  <si>
    <t>310505</t>
  </si>
  <si>
    <t>340199</t>
  </si>
  <si>
    <t>380101</t>
  </si>
  <si>
    <t>400501</t>
  </si>
  <si>
    <t>400510</t>
  </si>
  <si>
    <t>400699</t>
  </si>
  <si>
    <t>400801</t>
  </si>
  <si>
    <t>400899</t>
  </si>
  <si>
    <t>420101</t>
  </si>
  <si>
    <t>440501</t>
  </si>
  <si>
    <t>450201</t>
  </si>
  <si>
    <t>450601</t>
  </si>
  <si>
    <t>450603</t>
  </si>
  <si>
    <t>451001</t>
  </si>
  <si>
    <t>451101</t>
  </si>
  <si>
    <t>459999</t>
  </si>
  <si>
    <t>500501</t>
  </si>
  <si>
    <t>500602</t>
  </si>
  <si>
    <t>500702</t>
  </si>
  <si>
    <t>500703</t>
  </si>
  <si>
    <t>500901</t>
  </si>
  <si>
    <t>510201</t>
  </si>
  <si>
    <t>510701</t>
  </si>
  <si>
    <t>511005</t>
  </si>
  <si>
    <t>512003</t>
  </si>
  <si>
    <t>513101</t>
  </si>
  <si>
    <t>513801</t>
  </si>
  <si>
    <t>520101</t>
  </si>
  <si>
    <t>520201</t>
  </si>
  <si>
    <t>520203</t>
  </si>
  <si>
    <t>520301</t>
  </si>
  <si>
    <t>520801</t>
  </si>
  <si>
    <t>521101</t>
  </si>
  <si>
    <t>521401</t>
  </si>
  <si>
    <t>521904</t>
  </si>
  <si>
    <t>540101</t>
  </si>
  <si>
    <t>800003</t>
  </si>
  <si>
    <t>800014</t>
  </si>
  <si>
    <t>131210</t>
  </si>
  <si>
    <t>131314</t>
  </si>
  <si>
    <t>450702</t>
  </si>
  <si>
    <t>30201</t>
  </si>
  <si>
    <t>111003</t>
  </si>
  <si>
    <t>130101</t>
  </si>
  <si>
    <t>131001</t>
  </si>
  <si>
    <t>190501</t>
  </si>
  <si>
    <t>250101</t>
  </si>
  <si>
    <t>261304</t>
  </si>
  <si>
    <t>261307</t>
  </si>
  <si>
    <t>261501</t>
  </si>
  <si>
    <t>270501</t>
  </si>
  <si>
    <t>300101</t>
  </si>
  <si>
    <t>400605</t>
  </si>
  <si>
    <t>400607</t>
  </si>
  <si>
    <t>422805</t>
  </si>
  <si>
    <t>440401</t>
  </si>
  <si>
    <t>450602</t>
  </si>
  <si>
    <t>510203</t>
  </si>
  <si>
    <t>513808</t>
  </si>
  <si>
    <t>521002</t>
  </si>
  <si>
    <t>422704</t>
  </si>
  <si>
    <t>422801</t>
  </si>
  <si>
    <t>422899</t>
  </si>
  <si>
    <t>512308</t>
  </si>
  <si>
    <t>513818</t>
  </si>
  <si>
    <t>302401</t>
  </si>
  <si>
    <t>430303</t>
  </si>
  <si>
    <t>30101</t>
  </si>
  <si>
    <t>521001</t>
  </si>
  <si>
    <t>131401</t>
  </si>
  <si>
    <t>521004</t>
  </si>
  <si>
    <t>Undeclared - BIS</t>
  </si>
  <si>
    <t>240199</t>
  </si>
  <si>
    <t>0'10308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</si>
</sst>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applyFont="1" applyBorder="1"/>
    <xf numFmtId="0" fontId="1" fillId="0" borderId="34" xfId="0" quotePrefix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0" fillId="0" borderId="10" xfId="0" quotePrefix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2"/>
  <cols>
    <col min="1" max="1" width="100.5546875" style="24" customWidth="1"/>
  </cols>
  <sheetData>
    <row r="1" spans="1:1" ht="26.4">
      <c r="A1" s="23" t="s">
        <v>114</v>
      </c>
    </row>
    <row r="2" spans="1:1">
      <c r="A2" s="23"/>
    </row>
    <row r="3" spans="1:1" ht="39.6">
      <c r="A3" s="23" t="s">
        <v>13</v>
      </c>
    </row>
    <row r="4" spans="1:1">
      <c r="A4" s="23"/>
    </row>
    <row r="5" spans="1:1">
      <c r="A5" s="23" t="s">
        <v>15</v>
      </c>
    </row>
    <row r="6" spans="1:1">
      <c r="A6" s="23"/>
    </row>
    <row r="7" spans="1:1" ht="52.8">
      <c r="A7" s="23" t="s">
        <v>14</v>
      </c>
    </row>
    <row r="8" spans="1:1">
      <c r="A8" s="23"/>
    </row>
    <row r="9" spans="1:1" ht="39.6">
      <c r="A9" s="23" t="s">
        <v>115</v>
      </c>
    </row>
    <row r="10" spans="1:1">
      <c r="A10" s="23"/>
    </row>
    <row r="11" spans="1:1" ht="12.75" customHeight="1">
      <c r="A11" s="23" t="s">
        <v>57</v>
      </c>
    </row>
    <row r="12" spans="1:1">
      <c r="A12" s="23" t="s">
        <v>58</v>
      </c>
    </row>
    <row r="13" spans="1:1">
      <c r="A13" s="23"/>
    </row>
    <row r="14" spans="1:1">
      <c r="A14" s="117" t="s">
        <v>599</v>
      </c>
    </row>
    <row r="15" spans="1:1">
      <c r="A15" s="23"/>
    </row>
    <row r="16" spans="1:1">
      <c r="A16" s="23"/>
    </row>
    <row r="17" spans="1:1">
      <c r="A17" s="23"/>
    </row>
    <row r="18" spans="1:1">
      <c r="A18" s="23"/>
    </row>
    <row r="19" spans="1:1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67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132</v>
      </c>
    </row>
    <row r="5" spans="1:26"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/>
      <c r="G7" s="13"/>
      <c r="H7" s="13"/>
      <c r="I7" s="13"/>
      <c r="J7" s="13"/>
      <c r="K7" s="13"/>
      <c r="L7" s="13"/>
      <c r="M7" s="13"/>
      <c r="N7" s="13">
        <v>1</v>
      </c>
      <c r="O7" s="13">
        <v>1</v>
      </c>
      <c r="P7" s="13"/>
      <c r="Q7" s="13"/>
      <c r="R7" s="13">
        <v>2</v>
      </c>
      <c r="S7" s="13"/>
      <c r="T7" s="13"/>
      <c r="U7" s="13"/>
      <c r="V7" s="13">
        <v>9</v>
      </c>
      <c r="W7" s="15">
        <v>9</v>
      </c>
      <c r="X7" s="19">
        <f t="shared" ref="X7:Y11" si="0">F7+H7+J7+L7+N7+P7+R7+T7+V7</f>
        <v>12</v>
      </c>
      <c r="Y7" s="50">
        <f t="shared" si="0"/>
        <v>10</v>
      </c>
      <c r="Z7">
        <f t="shared" ref="Z7:Z11" si="1">SUM(X7:Y7)</f>
        <v>22</v>
      </c>
    </row>
    <row r="8" spans="1:26">
      <c r="A8" s="51" t="s">
        <v>55</v>
      </c>
      <c r="B8" s="16"/>
      <c r="C8" s="47" t="s">
        <v>96</v>
      </c>
      <c r="D8" s="47" t="s">
        <v>96</v>
      </c>
      <c r="E8" s="52" t="s">
        <v>97</v>
      </c>
      <c r="F8" s="56"/>
      <c r="G8" s="47"/>
      <c r="H8" s="47"/>
      <c r="I8" s="47"/>
      <c r="J8" s="47"/>
      <c r="K8" s="47"/>
      <c r="L8" s="47"/>
      <c r="M8" s="47"/>
      <c r="N8" s="47">
        <v>1</v>
      </c>
      <c r="O8" s="47"/>
      <c r="P8" s="47"/>
      <c r="Q8" s="47"/>
      <c r="R8" s="47">
        <v>2</v>
      </c>
      <c r="S8" s="47">
        <v>1</v>
      </c>
      <c r="T8" s="47"/>
      <c r="U8" s="47"/>
      <c r="V8" s="47">
        <v>2</v>
      </c>
      <c r="W8" s="48">
        <v>8</v>
      </c>
      <c r="X8" s="61">
        <f>F8+H8+J8+L8+N8+P8+R8+T8+V8</f>
        <v>5</v>
      </c>
      <c r="Y8" s="52">
        <f t="shared" si="0"/>
        <v>9</v>
      </c>
      <c r="Z8">
        <f t="shared" si="1"/>
        <v>14</v>
      </c>
    </row>
    <row r="9" spans="1:26">
      <c r="A9" s="51" t="s">
        <v>55</v>
      </c>
      <c r="B9" s="16"/>
      <c r="C9" s="47" t="s">
        <v>133</v>
      </c>
      <c r="D9" s="47" t="s">
        <v>138</v>
      </c>
      <c r="E9" s="52" t="s">
        <v>139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16</v>
      </c>
      <c r="Q9" s="47">
        <v>21</v>
      </c>
      <c r="R9" s="47"/>
      <c r="S9" s="47"/>
      <c r="T9" s="47"/>
      <c r="U9" s="47"/>
      <c r="V9" s="47"/>
      <c r="W9" s="48"/>
      <c r="X9" s="61">
        <f t="shared" si="0"/>
        <v>16</v>
      </c>
      <c r="Y9" s="52">
        <f t="shared" si="0"/>
        <v>21</v>
      </c>
      <c r="Z9">
        <f t="shared" si="1"/>
        <v>37</v>
      </c>
    </row>
    <row r="10" spans="1:26">
      <c r="A10" s="51" t="s">
        <v>55</v>
      </c>
      <c r="B10" s="16"/>
      <c r="C10" s="47" t="s">
        <v>133</v>
      </c>
      <c r="D10" s="47" t="s">
        <v>140</v>
      </c>
      <c r="E10" s="52" t="s">
        <v>141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3</v>
      </c>
      <c r="T10" s="47"/>
      <c r="U10" s="47"/>
      <c r="V10" s="47"/>
      <c r="W10" s="48"/>
      <c r="X10" s="61">
        <f t="shared" si="0"/>
        <v>0</v>
      </c>
      <c r="Y10" s="52">
        <f t="shared" si="0"/>
        <v>3</v>
      </c>
      <c r="Z10">
        <f t="shared" si="1"/>
        <v>3</v>
      </c>
    </row>
    <row r="11" spans="1:26">
      <c r="A11" s="53" t="s">
        <v>55</v>
      </c>
      <c r="B11" s="17"/>
      <c r="C11" s="54" t="s">
        <v>95</v>
      </c>
      <c r="D11" s="54" t="s">
        <v>144</v>
      </c>
      <c r="E11" s="55" t="s">
        <v>145</v>
      </c>
      <c r="F11" s="5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>
        <v>1</v>
      </c>
      <c r="S11" s="54"/>
      <c r="T11" s="54"/>
      <c r="U11" s="54"/>
      <c r="V11" s="54"/>
      <c r="W11" s="60"/>
      <c r="X11" s="62">
        <f t="shared" si="0"/>
        <v>1</v>
      </c>
      <c r="Y11" s="55">
        <f t="shared" si="0"/>
        <v>0</v>
      </c>
      <c r="Z11">
        <f t="shared" si="1"/>
        <v>1</v>
      </c>
    </row>
    <row r="12" spans="1:26">
      <c r="B12"/>
      <c r="D12" s="69"/>
      <c r="E12" s="70" t="s">
        <v>51</v>
      </c>
      <c r="F12">
        <f t="shared" ref="F12:Z12" si="2">SUM(F7:F11)</f>
        <v>0</v>
      </c>
      <c r="G12">
        <f t="shared" si="2"/>
        <v>0</v>
      </c>
      <c r="H12">
        <f t="shared" si="2"/>
        <v>0</v>
      </c>
      <c r="I12">
        <f t="shared" si="2"/>
        <v>0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>
        <f t="shared" si="2"/>
        <v>2</v>
      </c>
      <c r="O12">
        <f t="shared" si="2"/>
        <v>1</v>
      </c>
      <c r="P12">
        <f t="shared" si="2"/>
        <v>16</v>
      </c>
      <c r="Q12">
        <f t="shared" si="2"/>
        <v>21</v>
      </c>
      <c r="R12">
        <f t="shared" si="2"/>
        <v>5</v>
      </c>
      <c r="S12">
        <f t="shared" si="2"/>
        <v>4</v>
      </c>
      <c r="T12">
        <f t="shared" si="2"/>
        <v>0</v>
      </c>
      <c r="U12">
        <f t="shared" si="2"/>
        <v>0</v>
      </c>
      <c r="V12">
        <f t="shared" si="2"/>
        <v>11</v>
      </c>
      <c r="W12">
        <f t="shared" si="2"/>
        <v>17</v>
      </c>
      <c r="X12">
        <f t="shared" si="2"/>
        <v>34</v>
      </c>
      <c r="Y12">
        <f t="shared" si="2"/>
        <v>43</v>
      </c>
      <c r="Z12">
        <f t="shared" si="2"/>
        <v>77</v>
      </c>
    </row>
    <row r="13" spans="1:26">
      <c r="B13"/>
      <c r="F13"/>
    </row>
    <row r="14" spans="1:26">
      <c r="A14" s="49" t="s">
        <v>16</v>
      </c>
      <c r="B14" s="112" t="s">
        <v>580</v>
      </c>
      <c r="C14" s="13" t="s">
        <v>149</v>
      </c>
      <c r="D14" s="13" t="s">
        <v>147</v>
      </c>
      <c r="E14" s="50" t="s">
        <v>148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>
        <v>3</v>
      </c>
      <c r="X14" s="19">
        <f t="shared" ref="X14:X45" si="3">F14+H14+J14+L14+N14+P14+R14+T14+V14</f>
        <v>0</v>
      </c>
      <c r="Y14" s="50">
        <f t="shared" ref="Y14:Y77" si="4">G14+I14+K14+M14+O14+Q14+S14+U14+W14</f>
        <v>3</v>
      </c>
      <c r="Z14">
        <f t="shared" ref="Z14:Z77" si="5">SUM(X14:Y14)</f>
        <v>3</v>
      </c>
    </row>
    <row r="15" spans="1:26">
      <c r="A15" s="51" t="s">
        <v>16</v>
      </c>
      <c r="B15" s="113" t="s">
        <v>581</v>
      </c>
      <c r="C15" s="47" t="s">
        <v>149</v>
      </c>
      <c r="D15" s="47" t="s">
        <v>150</v>
      </c>
      <c r="E15" s="52" t="s">
        <v>151</v>
      </c>
      <c r="F15" s="56"/>
      <c r="G15" s="47">
        <v>1</v>
      </c>
      <c r="H15" s="47"/>
      <c r="I15" s="47"/>
      <c r="J15" s="47">
        <v>1</v>
      </c>
      <c r="K15" s="47">
        <v>2</v>
      </c>
      <c r="L15" s="47">
        <v>1</v>
      </c>
      <c r="M15" s="47"/>
      <c r="N15" s="47">
        <v>1</v>
      </c>
      <c r="O15" s="47">
        <v>1</v>
      </c>
      <c r="P15" s="47"/>
      <c r="Q15" s="47"/>
      <c r="R15" s="47">
        <v>3</v>
      </c>
      <c r="S15" s="47"/>
      <c r="T15" s="47"/>
      <c r="U15" s="47"/>
      <c r="V15" s="47">
        <v>26</v>
      </c>
      <c r="W15" s="48">
        <v>10</v>
      </c>
      <c r="X15" s="61">
        <f t="shared" si="3"/>
        <v>32</v>
      </c>
      <c r="Y15" s="52">
        <f t="shared" si="4"/>
        <v>14</v>
      </c>
      <c r="Z15">
        <f t="shared" si="5"/>
        <v>46</v>
      </c>
    </row>
    <row r="16" spans="1:26">
      <c r="A16" s="51" t="s">
        <v>16</v>
      </c>
      <c r="B16" s="113" t="s">
        <v>582</v>
      </c>
      <c r="C16" s="47" t="s">
        <v>149</v>
      </c>
      <c r="D16" s="47" t="s">
        <v>152</v>
      </c>
      <c r="E16" s="52" t="s">
        <v>153</v>
      </c>
      <c r="F16" s="56">
        <v>2</v>
      </c>
      <c r="G16" s="47">
        <v>9</v>
      </c>
      <c r="H16" s="47"/>
      <c r="I16" s="47">
        <v>1</v>
      </c>
      <c r="J16" s="47"/>
      <c r="K16" s="47">
        <v>4</v>
      </c>
      <c r="L16" s="47"/>
      <c r="M16" s="47">
        <v>7</v>
      </c>
      <c r="N16" s="47">
        <v>5</v>
      </c>
      <c r="O16" s="47">
        <v>30</v>
      </c>
      <c r="P16" s="47"/>
      <c r="Q16" s="47">
        <v>1</v>
      </c>
      <c r="R16" s="47">
        <v>1</v>
      </c>
      <c r="S16" s="47">
        <v>16</v>
      </c>
      <c r="T16" s="47"/>
      <c r="U16" s="47"/>
      <c r="V16" s="47">
        <v>30</v>
      </c>
      <c r="W16" s="48">
        <v>205</v>
      </c>
      <c r="X16" s="61">
        <f t="shared" si="3"/>
        <v>38</v>
      </c>
      <c r="Y16" s="52">
        <f t="shared" si="4"/>
        <v>273</v>
      </c>
      <c r="Z16">
        <f t="shared" si="5"/>
        <v>311</v>
      </c>
    </row>
    <row r="17" spans="1:26">
      <c r="A17" s="51" t="s">
        <v>16</v>
      </c>
      <c r="B17" s="113" t="s">
        <v>583</v>
      </c>
      <c r="C17" s="47" t="s">
        <v>149</v>
      </c>
      <c r="D17" s="47" t="s">
        <v>154</v>
      </c>
      <c r="E17" s="52" t="s">
        <v>155</v>
      </c>
      <c r="F17" s="56">
        <v>3</v>
      </c>
      <c r="G17" s="47">
        <v>3</v>
      </c>
      <c r="H17" s="47"/>
      <c r="I17" s="47"/>
      <c r="J17" s="47"/>
      <c r="K17" s="47">
        <v>2</v>
      </c>
      <c r="L17" s="47"/>
      <c r="M17" s="47"/>
      <c r="N17" s="47">
        <v>2</v>
      </c>
      <c r="O17" s="47">
        <v>4</v>
      </c>
      <c r="P17" s="47"/>
      <c r="Q17" s="47"/>
      <c r="R17" s="47">
        <v>2</v>
      </c>
      <c r="S17" s="47">
        <v>2</v>
      </c>
      <c r="T17" s="47"/>
      <c r="U17" s="47"/>
      <c r="V17" s="47">
        <v>50</v>
      </c>
      <c r="W17" s="48">
        <v>40</v>
      </c>
      <c r="X17" s="61">
        <f t="shared" si="3"/>
        <v>57</v>
      </c>
      <c r="Y17" s="52">
        <f t="shared" si="4"/>
        <v>51</v>
      </c>
      <c r="Z17">
        <f t="shared" si="5"/>
        <v>108</v>
      </c>
    </row>
    <row r="18" spans="1:26">
      <c r="A18" s="51" t="s">
        <v>16</v>
      </c>
      <c r="B18" s="113" t="s">
        <v>584</v>
      </c>
      <c r="C18" s="47" t="s">
        <v>149</v>
      </c>
      <c r="D18" s="47" t="s">
        <v>156</v>
      </c>
      <c r="E18" s="52" t="s">
        <v>157</v>
      </c>
      <c r="F18" s="56">
        <v>1</v>
      </c>
      <c r="G18" s="47"/>
      <c r="H18" s="47"/>
      <c r="I18" s="47"/>
      <c r="J18" s="47">
        <v>1</v>
      </c>
      <c r="K18" s="47">
        <v>2</v>
      </c>
      <c r="L18" s="47">
        <v>2</v>
      </c>
      <c r="M18" s="47">
        <v>1</v>
      </c>
      <c r="N18" s="47">
        <v>1</v>
      </c>
      <c r="O18" s="47">
        <v>4</v>
      </c>
      <c r="P18" s="47">
        <v>1</v>
      </c>
      <c r="Q18" s="47"/>
      <c r="R18" s="47">
        <v>2</v>
      </c>
      <c r="S18" s="47"/>
      <c r="T18" s="47"/>
      <c r="U18" s="47"/>
      <c r="V18" s="47">
        <v>37</v>
      </c>
      <c r="W18" s="48">
        <v>25</v>
      </c>
      <c r="X18" s="61">
        <f t="shared" si="3"/>
        <v>45</v>
      </c>
      <c r="Y18" s="52">
        <f t="shared" si="4"/>
        <v>32</v>
      </c>
      <c r="Z18">
        <f t="shared" si="5"/>
        <v>77</v>
      </c>
    </row>
    <row r="19" spans="1:26">
      <c r="A19" s="51" t="s">
        <v>16</v>
      </c>
      <c r="B19" s="113" t="s">
        <v>585</v>
      </c>
      <c r="C19" s="47" t="s">
        <v>149</v>
      </c>
      <c r="D19" s="47" t="s">
        <v>158</v>
      </c>
      <c r="E19" s="52" t="s">
        <v>159</v>
      </c>
      <c r="F19" s="56">
        <v>1</v>
      </c>
      <c r="G19" s="47"/>
      <c r="H19" s="47"/>
      <c r="I19" s="47"/>
      <c r="J19" s="47">
        <v>2</v>
      </c>
      <c r="K19" s="47"/>
      <c r="L19" s="47">
        <v>2</v>
      </c>
      <c r="M19" s="47"/>
      <c r="N19" s="47">
        <v>1</v>
      </c>
      <c r="O19" s="47"/>
      <c r="P19" s="47"/>
      <c r="Q19" s="47"/>
      <c r="R19" s="47"/>
      <c r="S19" s="47">
        <v>1</v>
      </c>
      <c r="T19" s="47"/>
      <c r="U19" s="47"/>
      <c r="V19" s="47">
        <v>34</v>
      </c>
      <c r="W19" s="48">
        <v>4</v>
      </c>
      <c r="X19" s="61">
        <f t="shared" si="3"/>
        <v>40</v>
      </c>
      <c r="Y19" s="52">
        <f t="shared" si="4"/>
        <v>5</v>
      </c>
      <c r="Z19">
        <f t="shared" si="5"/>
        <v>45</v>
      </c>
    </row>
    <row r="20" spans="1:26">
      <c r="A20" s="51" t="s">
        <v>16</v>
      </c>
      <c r="B20" s="113" t="s">
        <v>586</v>
      </c>
      <c r="C20" s="47" t="s">
        <v>149</v>
      </c>
      <c r="D20" s="47" t="s">
        <v>160</v>
      </c>
      <c r="E20" s="52" t="s">
        <v>161</v>
      </c>
      <c r="F20" s="56">
        <v>1</v>
      </c>
      <c r="G20" s="47">
        <v>4</v>
      </c>
      <c r="H20" s="47"/>
      <c r="I20" s="47"/>
      <c r="J20" s="47"/>
      <c r="K20" s="47">
        <v>2</v>
      </c>
      <c r="L20" s="47"/>
      <c r="M20" s="47"/>
      <c r="N20" s="47">
        <v>3</v>
      </c>
      <c r="O20" s="47">
        <v>11</v>
      </c>
      <c r="P20" s="47"/>
      <c r="Q20" s="47"/>
      <c r="R20" s="47">
        <v>1</v>
      </c>
      <c r="S20" s="47">
        <v>3</v>
      </c>
      <c r="T20" s="47"/>
      <c r="U20" s="47"/>
      <c r="V20" s="47">
        <v>40</v>
      </c>
      <c r="W20" s="48">
        <v>72</v>
      </c>
      <c r="X20" s="61">
        <f t="shared" si="3"/>
        <v>45</v>
      </c>
      <c r="Y20" s="52">
        <f t="shared" si="4"/>
        <v>92</v>
      </c>
      <c r="Z20">
        <f t="shared" si="5"/>
        <v>137</v>
      </c>
    </row>
    <row r="21" spans="1:26">
      <c r="A21" s="51" t="s">
        <v>16</v>
      </c>
      <c r="B21" s="113" t="s">
        <v>587</v>
      </c>
      <c r="C21" s="47" t="s">
        <v>162</v>
      </c>
      <c r="D21" s="47" t="s">
        <v>163</v>
      </c>
      <c r="E21" s="52" t="s">
        <v>164</v>
      </c>
      <c r="F21" s="56"/>
      <c r="G21" s="47"/>
      <c r="H21" s="47"/>
      <c r="I21" s="47">
        <v>1</v>
      </c>
      <c r="J21" s="47">
        <v>2</v>
      </c>
      <c r="K21" s="47">
        <v>1</v>
      </c>
      <c r="L21" s="47">
        <v>1</v>
      </c>
      <c r="M21" s="47"/>
      <c r="N21" s="47">
        <v>4</v>
      </c>
      <c r="O21" s="47">
        <v>4</v>
      </c>
      <c r="P21" s="47">
        <v>1</v>
      </c>
      <c r="Q21" s="47">
        <v>2</v>
      </c>
      <c r="R21" s="47">
        <v>2</v>
      </c>
      <c r="S21" s="47">
        <v>1</v>
      </c>
      <c r="T21" s="47"/>
      <c r="U21" s="47"/>
      <c r="V21" s="47">
        <v>30</v>
      </c>
      <c r="W21" s="48">
        <v>13</v>
      </c>
      <c r="X21" s="61">
        <f t="shared" si="3"/>
        <v>40</v>
      </c>
      <c r="Y21" s="52">
        <f t="shared" si="4"/>
        <v>22</v>
      </c>
      <c r="Z21">
        <f t="shared" si="5"/>
        <v>62</v>
      </c>
    </row>
    <row r="22" spans="1:26">
      <c r="A22" s="51" t="s">
        <v>16</v>
      </c>
      <c r="B22" s="113" t="s">
        <v>588</v>
      </c>
      <c r="C22" s="47" t="s">
        <v>162</v>
      </c>
      <c r="D22" s="47" t="s">
        <v>165</v>
      </c>
      <c r="E22" s="52" t="s">
        <v>166</v>
      </c>
      <c r="F22" s="56"/>
      <c r="G22" s="47"/>
      <c r="H22" s="47"/>
      <c r="I22" s="47"/>
      <c r="J22" s="47"/>
      <c r="K22" s="47"/>
      <c r="L22" s="47">
        <v>3</v>
      </c>
      <c r="M22" s="47"/>
      <c r="N22" s="47"/>
      <c r="O22" s="47">
        <v>1</v>
      </c>
      <c r="P22" s="47"/>
      <c r="Q22" s="47"/>
      <c r="R22" s="47"/>
      <c r="S22" s="47"/>
      <c r="T22" s="47"/>
      <c r="U22" s="47"/>
      <c r="V22" s="47"/>
      <c r="W22" s="48"/>
      <c r="X22" s="61">
        <f t="shared" si="3"/>
        <v>3</v>
      </c>
      <c r="Y22" s="52">
        <f t="shared" si="4"/>
        <v>1</v>
      </c>
      <c r="Z22">
        <f t="shared" si="5"/>
        <v>4</v>
      </c>
    </row>
    <row r="23" spans="1:26">
      <c r="A23" s="51" t="s">
        <v>16</v>
      </c>
      <c r="B23" s="113" t="s">
        <v>589</v>
      </c>
      <c r="C23" s="47" t="s">
        <v>162</v>
      </c>
      <c r="D23" s="47" t="s">
        <v>167</v>
      </c>
      <c r="E23" s="52" t="s">
        <v>168</v>
      </c>
      <c r="F23" s="56"/>
      <c r="G23" s="47"/>
      <c r="H23" s="47"/>
      <c r="I23" s="47"/>
      <c r="J23" s="47"/>
      <c r="K23" s="47"/>
      <c r="L23" s="47"/>
      <c r="M23" s="47">
        <v>2</v>
      </c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>
        <v>6</v>
      </c>
      <c r="X23" s="61">
        <f t="shared" si="3"/>
        <v>0</v>
      </c>
      <c r="Y23" s="52">
        <f t="shared" si="4"/>
        <v>9</v>
      </c>
      <c r="Z23">
        <f t="shared" si="5"/>
        <v>9</v>
      </c>
    </row>
    <row r="24" spans="1:26">
      <c r="A24" s="51" t="s">
        <v>16</v>
      </c>
      <c r="B24" s="113" t="s">
        <v>590</v>
      </c>
      <c r="C24" s="47" t="s">
        <v>162</v>
      </c>
      <c r="D24" s="47" t="s">
        <v>169</v>
      </c>
      <c r="E24" s="52" t="s">
        <v>170</v>
      </c>
      <c r="F24" s="56">
        <v>3</v>
      </c>
      <c r="G24" s="47">
        <v>4</v>
      </c>
      <c r="H24" s="47"/>
      <c r="I24" s="47"/>
      <c r="J24" s="47">
        <v>5</v>
      </c>
      <c r="K24" s="47">
        <v>8</v>
      </c>
      <c r="L24" s="47">
        <v>24</v>
      </c>
      <c r="M24" s="47">
        <v>7</v>
      </c>
      <c r="N24" s="47">
        <v>7</v>
      </c>
      <c r="O24" s="47">
        <v>21</v>
      </c>
      <c r="P24" s="47">
        <v>2</v>
      </c>
      <c r="Q24" s="47">
        <v>2</v>
      </c>
      <c r="R24" s="47">
        <v>8</v>
      </c>
      <c r="S24" s="47">
        <v>16</v>
      </c>
      <c r="T24" s="47"/>
      <c r="U24" s="47"/>
      <c r="V24" s="47">
        <v>194</v>
      </c>
      <c r="W24" s="48">
        <v>225</v>
      </c>
      <c r="X24" s="61">
        <f t="shared" si="3"/>
        <v>243</v>
      </c>
      <c r="Y24" s="52">
        <f t="shared" si="4"/>
        <v>283</v>
      </c>
      <c r="Z24">
        <f t="shared" si="5"/>
        <v>526</v>
      </c>
    </row>
    <row r="25" spans="1:26">
      <c r="A25" s="51" t="s">
        <v>16</v>
      </c>
      <c r="B25" s="113" t="s">
        <v>591</v>
      </c>
      <c r="C25" s="47" t="s">
        <v>162</v>
      </c>
      <c r="D25" s="47" t="s">
        <v>174</v>
      </c>
      <c r="E25" s="52" t="s">
        <v>175</v>
      </c>
      <c r="F25" s="56">
        <v>1</v>
      </c>
      <c r="G25" s="47">
        <v>3</v>
      </c>
      <c r="H25" s="47"/>
      <c r="I25" s="47"/>
      <c r="J25" s="47">
        <v>1</v>
      </c>
      <c r="K25" s="47"/>
      <c r="L25" s="47">
        <v>3</v>
      </c>
      <c r="M25" s="47">
        <v>2</v>
      </c>
      <c r="N25" s="47"/>
      <c r="O25" s="47">
        <v>4</v>
      </c>
      <c r="P25" s="47"/>
      <c r="Q25" s="47">
        <v>1</v>
      </c>
      <c r="R25" s="47">
        <v>2</v>
      </c>
      <c r="S25" s="47">
        <v>1</v>
      </c>
      <c r="T25" s="47"/>
      <c r="U25" s="47"/>
      <c r="V25" s="47">
        <v>24</v>
      </c>
      <c r="W25" s="48">
        <v>38</v>
      </c>
      <c r="X25" s="61">
        <f t="shared" si="3"/>
        <v>31</v>
      </c>
      <c r="Y25" s="52">
        <f t="shared" si="4"/>
        <v>49</v>
      </c>
      <c r="Z25">
        <f t="shared" si="5"/>
        <v>80</v>
      </c>
    </row>
    <row r="26" spans="1:26">
      <c r="A26" s="51" t="s">
        <v>16</v>
      </c>
      <c r="B26" s="113" t="s">
        <v>592</v>
      </c>
      <c r="C26" s="47" t="s">
        <v>162</v>
      </c>
      <c r="D26" s="47" t="s">
        <v>176</v>
      </c>
      <c r="E26" s="52" t="s">
        <v>177</v>
      </c>
      <c r="F26" s="56"/>
      <c r="G26" s="47">
        <v>5</v>
      </c>
      <c r="H26" s="47"/>
      <c r="I26" s="47"/>
      <c r="J26" s="47"/>
      <c r="K26" s="47">
        <v>2</v>
      </c>
      <c r="L26" s="47"/>
      <c r="M26" s="47">
        <v>7</v>
      </c>
      <c r="N26" s="47">
        <v>3</v>
      </c>
      <c r="O26" s="47">
        <v>10</v>
      </c>
      <c r="P26" s="47"/>
      <c r="Q26" s="47">
        <v>1</v>
      </c>
      <c r="R26" s="47"/>
      <c r="S26" s="47">
        <v>4</v>
      </c>
      <c r="T26" s="47"/>
      <c r="U26" s="47"/>
      <c r="V26" s="47">
        <v>23</v>
      </c>
      <c r="W26" s="48">
        <v>121</v>
      </c>
      <c r="X26" s="61">
        <f t="shared" si="3"/>
        <v>26</v>
      </c>
      <c r="Y26" s="52">
        <f t="shared" si="4"/>
        <v>150</v>
      </c>
      <c r="Z26">
        <f t="shared" si="5"/>
        <v>176</v>
      </c>
    </row>
    <row r="27" spans="1:26">
      <c r="A27" s="51" t="s">
        <v>16</v>
      </c>
      <c r="B27" s="58" t="s">
        <v>612</v>
      </c>
      <c r="C27" s="47" t="s">
        <v>162</v>
      </c>
      <c r="D27" s="47" t="s">
        <v>178</v>
      </c>
      <c r="E27" s="52" t="s">
        <v>179</v>
      </c>
      <c r="F27" s="56">
        <v>2</v>
      </c>
      <c r="G27" s="47"/>
      <c r="H27" s="47"/>
      <c r="I27" s="47"/>
      <c r="J27" s="47">
        <v>3</v>
      </c>
      <c r="K27" s="47">
        <v>1</v>
      </c>
      <c r="L27" s="47">
        <v>5</v>
      </c>
      <c r="M27" s="47">
        <v>3</v>
      </c>
      <c r="N27" s="47">
        <v>12</v>
      </c>
      <c r="O27" s="47">
        <v>3</v>
      </c>
      <c r="P27" s="47"/>
      <c r="Q27" s="47"/>
      <c r="R27" s="47">
        <v>8</v>
      </c>
      <c r="S27" s="47">
        <v>1</v>
      </c>
      <c r="T27" s="47"/>
      <c r="U27" s="47"/>
      <c r="V27" s="47">
        <v>39</v>
      </c>
      <c r="W27" s="48">
        <v>11</v>
      </c>
      <c r="X27" s="61">
        <f t="shared" si="3"/>
        <v>69</v>
      </c>
      <c r="Y27" s="52">
        <f t="shared" si="4"/>
        <v>19</v>
      </c>
      <c r="Z27">
        <f t="shared" si="5"/>
        <v>88</v>
      </c>
    </row>
    <row r="28" spans="1:26">
      <c r="A28" s="51" t="s">
        <v>16</v>
      </c>
      <c r="B28" s="58" t="s">
        <v>612</v>
      </c>
      <c r="C28" s="47" t="s">
        <v>162</v>
      </c>
      <c r="D28" s="47" t="s">
        <v>180</v>
      </c>
      <c r="E28" s="52" t="s">
        <v>181</v>
      </c>
      <c r="F28" s="56">
        <v>3</v>
      </c>
      <c r="G28" s="47">
        <v>2</v>
      </c>
      <c r="H28" s="47">
        <v>1</v>
      </c>
      <c r="I28" s="47"/>
      <c r="J28" s="47">
        <v>15</v>
      </c>
      <c r="K28" s="47">
        <v>6</v>
      </c>
      <c r="L28" s="47">
        <v>12</v>
      </c>
      <c r="M28" s="47">
        <v>5</v>
      </c>
      <c r="N28" s="47">
        <v>23</v>
      </c>
      <c r="O28" s="47">
        <v>4</v>
      </c>
      <c r="P28" s="47">
        <v>8</v>
      </c>
      <c r="Q28" s="47">
        <v>3</v>
      </c>
      <c r="R28" s="47">
        <v>11</v>
      </c>
      <c r="S28" s="47">
        <v>4</v>
      </c>
      <c r="T28" s="47">
        <v>1</v>
      </c>
      <c r="U28" s="47"/>
      <c r="V28" s="47">
        <v>156</v>
      </c>
      <c r="W28" s="48">
        <v>20</v>
      </c>
      <c r="X28" s="61">
        <f t="shared" si="3"/>
        <v>230</v>
      </c>
      <c r="Y28" s="52">
        <f t="shared" si="4"/>
        <v>44</v>
      </c>
      <c r="Z28">
        <f t="shared" si="5"/>
        <v>274</v>
      </c>
    </row>
    <row r="29" spans="1:26">
      <c r="A29" s="51" t="s">
        <v>16</v>
      </c>
      <c r="B29" s="58" t="s">
        <v>613</v>
      </c>
      <c r="C29" s="47" t="s">
        <v>182</v>
      </c>
      <c r="D29" s="47" t="s">
        <v>183</v>
      </c>
      <c r="E29" s="52" t="s">
        <v>184</v>
      </c>
      <c r="F29" s="56"/>
      <c r="G29" s="47">
        <v>4</v>
      </c>
      <c r="H29" s="47">
        <v>1</v>
      </c>
      <c r="I29" s="47">
        <v>1</v>
      </c>
      <c r="J29" s="47">
        <v>1</v>
      </c>
      <c r="K29" s="47">
        <v>8</v>
      </c>
      <c r="L29" s="47">
        <v>1</v>
      </c>
      <c r="M29" s="47">
        <v>4</v>
      </c>
      <c r="N29" s="47"/>
      <c r="O29" s="47">
        <v>16</v>
      </c>
      <c r="P29" s="47"/>
      <c r="Q29" s="47"/>
      <c r="R29" s="47">
        <v>1</v>
      </c>
      <c r="S29" s="47">
        <v>11</v>
      </c>
      <c r="T29" s="47"/>
      <c r="U29" s="47">
        <v>1</v>
      </c>
      <c r="V29" s="47">
        <v>9</v>
      </c>
      <c r="W29" s="48">
        <v>181</v>
      </c>
      <c r="X29" s="61">
        <f t="shared" si="3"/>
        <v>13</v>
      </c>
      <c r="Y29" s="52">
        <f t="shared" si="4"/>
        <v>226</v>
      </c>
      <c r="Z29">
        <f t="shared" si="5"/>
        <v>239</v>
      </c>
    </row>
    <row r="30" spans="1:26">
      <c r="A30" s="51" t="s">
        <v>16</v>
      </c>
      <c r="B30" s="58" t="s">
        <v>613</v>
      </c>
      <c r="C30" s="47" t="s">
        <v>182</v>
      </c>
      <c r="D30" s="47" t="s">
        <v>185</v>
      </c>
      <c r="E30" s="52" t="s">
        <v>186</v>
      </c>
      <c r="F30" s="56"/>
      <c r="G30" s="47"/>
      <c r="H30" s="47"/>
      <c r="I30" s="47"/>
      <c r="J30" s="47"/>
      <c r="K30" s="47"/>
      <c r="L30" s="47"/>
      <c r="M30" s="47"/>
      <c r="N30" s="47"/>
      <c r="O30" s="47">
        <v>1</v>
      </c>
      <c r="P30" s="47"/>
      <c r="Q30" s="47"/>
      <c r="R30" s="47"/>
      <c r="S30" s="47">
        <v>1</v>
      </c>
      <c r="T30" s="47"/>
      <c r="U30" s="47"/>
      <c r="V30" s="47"/>
      <c r="W30" s="48">
        <v>4</v>
      </c>
      <c r="X30" s="61">
        <f t="shared" si="3"/>
        <v>0</v>
      </c>
      <c r="Y30" s="52">
        <f t="shared" si="4"/>
        <v>6</v>
      </c>
      <c r="Z30">
        <f t="shared" si="5"/>
        <v>6</v>
      </c>
    </row>
    <row r="31" spans="1:26">
      <c r="A31" s="51" t="s">
        <v>16</v>
      </c>
      <c r="B31" s="58" t="s">
        <v>614</v>
      </c>
      <c r="C31" s="47" t="s">
        <v>182</v>
      </c>
      <c r="D31" s="47" t="s">
        <v>187</v>
      </c>
      <c r="E31" s="52" t="s">
        <v>188</v>
      </c>
      <c r="F31" s="56">
        <v>1</v>
      </c>
      <c r="G31" s="47">
        <v>6</v>
      </c>
      <c r="H31" s="47"/>
      <c r="I31" s="47"/>
      <c r="J31" s="47">
        <v>2</v>
      </c>
      <c r="K31" s="47">
        <v>1</v>
      </c>
      <c r="L31" s="47">
        <v>1</v>
      </c>
      <c r="M31" s="47"/>
      <c r="N31" s="47">
        <v>7</v>
      </c>
      <c r="O31" s="47">
        <v>11</v>
      </c>
      <c r="P31" s="47"/>
      <c r="Q31" s="47">
        <v>1</v>
      </c>
      <c r="R31" s="47">
        <v>5</v>
      </c>
      <c r="S31" s="47">
        <v>2</v>
      </c>
      <c r="T31" s="47"/>
      <c r="U31" s="47"/>
      <c r="V31" s="47">
        <v>55</v>
      </c>
      <c r="W31" s="48">
        <v>93</v>
      </c>
      <c r="X31" s="61">
        <f t="shared" si="3"/>
        <v>71</v>
      </c>
      <c r="Y31" s="52">
        <f t="shared" si="4"/>
        <v>114</v>
      </c>
      <c r="Z31">
        <f t="shared" si="5"/>
        <v>185</v>
      </c>
    </row>
    <row r="32" spans="1:26">
      <c r="A32" s="51" t="s">
        <v>16</v>
      </c>
      <c r="B32" s="58" t="s">
        <v>614</v>
      </c>
      <c r="C32" s="47" t="s">
        <v>182</v>
      </c>
      <c r="D32" s="47" t="s">
        <v>189</v>
      </c>
      <c r="E32" s="52" t="s">
        <v>190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>
        <v>1</v>
      </c>
      <c r="W32" s="48">
        <v>2</v>
      </c>
      <c r="X32" s="61">
        <f t="shared" si="3"/>
        <v>1</v>
      </c>
      <c r="Y32" s="52">
        <f t="shared" si="4"/>
        <v>3</v>
      </c>
      <c r="Z32">
        <f t="shared" si="5"/>
        <v>4</v>
      </c>
    </row>
    <row r="33" spans="1:26">
      <c r="A33" s="51" t="s">
        <v>16</v>
      </c>
      <c r="B33" s="16" t="s">
        <v>615</v>
      </c>
      <c r="C33" s="47" t="s">
        <v>191</v>
      </c>
      <c r="D33" s="47" t="s">
        <v>192</v>
      </c>
      <c r="E33" s="52" t="s">
        <v>193</v>
      </c>
      <c r="F33" s="56">
        <v>1</v>
      </c>
      <c r="G33" s="47">
        <v>1</v>
      </c>
      <c r="H33" s="47"/>
      <c r="I33" s="47"/>
      <c r="J33" s="47">
        <v>11</v>
      </c>
      <c r="K33" s="47">
        <v>5</v>
      </c>
      <c r="L33" s="47">
        <v>4</v>
      </c>
      <c r="M33" s="47">
        <v>3</v>
      </c>
      <c r="N33" s="47">
        <v>5</v>
      </c>
      <c r="O33" s="47">
        <v>3</v>
      </c>
      <c r="P33" s="47">
        <v>4</v>
      </c>
      <c r="Q33" s="47">
        <v>3</v>
      </c>
      <c r="R33" s="47">
        <v>2</v>
      </c>
      <c r="S33" s="47">
        <v>2</v>
      </c>
      <c r="T33" s="47"/>
      <c r="U33" s="47"/>
      <c r="V33" s="47">
        <v>101</v>
      </c>
      <c r="W33" s="48">
        <v>57</v>
      </c>
      <c r="X33" s="61">
        <f t="shared" si="3"/>
        <v>128</v>
      </c>
      <c r="Y33" s="52">
        <f t="shared" si="4"/>
        <v>74</v>
      </c>
      <c r="Z33">
        <f t="shared" si="5"/>
        <v>202</v>
      </c>
    </row>
    <row r="34" spans="1:26">
      <c r="A34" s="51" t="s">
        <v>16</v>
      </c>
      <c r="B34" s="16" t="s">
        <v>616</v>
      </c>
      <c r="C34" s="47" t="s">
        <v>191</v>
      </c>
      <c r="D34" s="47" t="s">
        <v>194</v>
      </c>
      <c r="E34" s="52" t="s">
        <v>195</v>
      </c>
      <c r="F34" s="56">
        <v>1</v>
      </c>
      <c r="G34" s="47">
        <v>1</v>
      </c>
      <c r="H34" s="47"/>
      <c r="I34" s="47"/>
      <c r="J34" s="47">
        <v>5</v>
      </c>
      <c r="K34" s="47">
        <v>2</v>
      </c>
      <c r="L34" s="47">
        <v>1</v>
      </c>
      <c r="M34" s="47">
        <v>2</v>
      </c>
      <c r="N34" s="47">
        <v>9</v>
      </c>
      <c r="O34" s="47">
        <v>5</v>
      </c>
      <c r="P34" s="47">
        <v>2</v>
      </c>
      <c r="Q34" s="47">
        <v>3</v>
      </c>
      <c r="R34" s="47">
        <v>9</v>
      </c>
      <c r="S34" s="47"/>
      <c r="T34" s="47"/>
      <c r="U34" s="47"/>
      <c r="V34" s="47">
        <v>88</v>
      </c>
      <c r="W34" s="48">
        <v>34</v>
      </c>
      <c r="X34" s="61">
        <f t="shared" si="3"/>
        <v>115</v>
      </c>
      <c r="Y34" s="52">
        <f t="shared" si="4"/>
        <v>47</v>
      </c>
      <c r="Z34">
        <f t="shared" si="5"/>
        <v>162</v>
      </c>
    </row>
    <row r="35" spans="1:26">
      <c r="A35" s="51" t="s">
        <v>16</v>
      </c>
      <c r="B35" s="16" t="s">
        <v>617</v>
      </c>
      <c r="C35" s="47" t="s">
        <v>191</v>
      </c>
      <c r="D35" s="47" t="s">
        <v>196</v>
      </c>
      <c r="E35" s="52" t="s">
        <v>197</v>
      </c>
      <c r="F35" s="56">
        <v>2</v>
      </c>
      <c r="G35" s="47">
        <v>3</v>
      </c>
      <c r="H35" s="47"/>
      <c r="I35" s="47"/>
      <c r="J35" s="47">
        <v>6</v>
      </c>
      <c r="K35" s="47"/>
      <c r="L35" s="47">
        <v>1</v>
      </c>
      <c r="M35" s="47">
        <v>1</v>
      </c>
      <c r="N35" s="47">
        <v>7</v>
      </c>
      <c r="O35" s="47">
        <v>6</v>
      </c>
      <c r="P35" s="47">
        <v>4</v>
      </c>
      <c r="Q35" s="47"/>
      <c r="R35" s="47">
        <v>6</v>
      </c>
      <c r="S35" s="47">
        <v>2</v>
      </c>
      <c r="T35" s="47"/>
      <c r="U35" s="47"/>
      <c r="V35" s="47">
        <v>120</v>
      </c>
      <c r="W35" s="48">
        <v>27</v>
      </c>
      <c r="X35" s="61">
        <f t="shared" si="3"/>
        <v>146</v>
      </c>
      <c r="Y35" s="52">
        <f t="shared" si="4"/>
        <v>39</v>
      </c>
      <c r="Z35">
        <f t="shared" si="5"/>
        <v>185</v>
      </c>
    </row>
    <row r="36" spans="1:26">
      <c r="A36" s="51" t="s">
        <v>16</v>
      </c>
      <c r="B36" s="16" t="s">
        <v>618</v>
      </c>
      <c r="C36" s="47" t="s">
        <v>191</v>
      </c>
      <c r="D36" s="47" t="s">
        <v>198</v>
      </c>
      <c r="E36" s="52" t="s">
        <v>199</v>
      </c>
      <c r="F36" s="56">
        <v>3</v>
      </c>
      <c r="G36" s="47"/>
      <c r="H36" s="47"/>
      <c r="I36" s="47"/>
      <c r="J36" s="47">
        <v>9</v>
      </c>
      <c r="K36" s="47">
        <v>1</v>
      </c>
      <c r="L36" s="47">
        <v>6</v>
      </c>
      <c r="M36" s="47">
        <v>1</v>
      </c>
      <c r="N36" s="47">
        <v>9</v>
      </c>
      <c r="O36" s="47">
        <v>2</v>
      </c>
      <c r="P36" s="47">
        <v>3</v>
      </c>
      <c r="Q36" s="47"/>
      <c r="R36" s="47">
        <v>3</v>
      </c>
      <c r="S36" s="47"/>
      <c r="T36" s="47"/>
      <c r="U36" s="47"/>
      <c r="V36" s="47">
        <v>64</v>
      </c>
      <c r="W36" s="48">
        <v>6</v>
      </c>
      <c r="X36" s="61">
        <f t="shared" si="3"/>
        <v>97</v>
      </c>
      <c r="Y36" s="52">
        <f t="shared" si="4"/>
        <v>10</v>
      </c>
      <c r="Z36">
        <f t="shared" si="5"/>
        <v>107</v>
      </c>
    </row>
    <row r="37" spans="1:26">
      <c r="A37" s="51" t="s">
        <v>16</v>
      </c>
      <c r="B37" s="16" t="s">
        <v>619</v>
      </c>
      <c r="C37" s="47" t="s">
        <v>191</v>
      </c>
      <c r="D37" s="47" t="s">
        <v>200</v>
      </c>
      <c r="E37" s="52" t="s">
        <v>201</v>
      </c>
      <c r="F37" s="56">
        <v>4</v>
      </c>
      <c r="G37" s="47">
        <v>1</v>
      </c>
      <c r="H37" s="47"/>
      <c r="I37" s="47"/>
      <c r="J37" s="47">
        <v>7</v>
      </c>
      <c r="K37" s="47"/>
      <c r="L37" s="47">
        <v>6</v>
      </c>
      <c r="M37" s="47"/>
      <c r="N37" s="47">
        <v>8</v>
      </c>
      <c r="O37" s="47"/>
      <c r="P37" s="47">
        <v>4</v>
      </c>
      <c r="Q37" s="47"/>
      <c r="R37" s="47">
        <v>5</v>
      </c>
      <c r="S37" s="47">
        <v>1</v>
      </c>
      <c r="T37" s="47"/>
      <c r="U37" s="47"/>
      <c r="V37" s="47">
        <v>64</v>
      </c>
      <c r="W37" s="48">
        <v>5</v>
      </c>
      <c r="X37" s="61">
        <f t="shared" si="3"/>
        <v>98</v>
      </c>
      <c r="Y37" s="52">
        <f t="shared" si="4"/>
        <v>7</v>
      </c>
      <c r="Z37">
        <f t="shared" si="5"/>
        <v>105</v>
      </c>
    </row>
    <row r="38" spans="1:26">
      <c r="A38" s="51" t="s">
        <v>16</v>
      </c>
      <c r="B38" s="16" t="s">
        <v>620</v>
      </c>
      <c r="C38" s="47" t="s">
        <v>191</v>
      </c>
      <c r="D38" s="47" t="s">
        <v>202</v>
      </c>
      <c r="E38" s="52" t="s">
        <v>203</v>
      </c>
      <c r="F38" s="56">
        <v>10</v>
      </c>
      <c r="G38" s="47"/>
      <c r="H38" s="47"/>
      <c r="I38" s="47"/>
      <c r="J38" s="47">
        <v>12</v>
      </c>
      <c r="K38" s="47">
        <v>2</v>
      </c>
      <c r="L38" s="47">
        <v>13</v>
      </c>
      <c r="M38" s="47"/>
      <c r="N38" s="47">
        <v>25</v>
      </c>
      <c r="O38" s="47">
        <v>1</v>
      </c>
      <c r="P38" s="47">
        <v>3</v>
      </c>
      <c r="Q38" s="47">
        <v>1</v>
      </c>
      <c r="R38" s="47">
        <v>25</v>
      </c>
      <c r="S38" s="47">
        <v>1</v>
      </c>
      <c r="T38" s="47"/>
      <c r="U38" s="47"/>
      <c r="V38" s="47">
        <v>269</v>
      </c>
      <c r="W38" s="48">
        <v>24</v>
      </c>
      <c r="X38" s="61">
        <f t="shared" si="3"/>
        <v>357</v>
      </c>
      <c r="Y38" s="52">
        <f t="shared" si="4"/>
        <v>29</v>
      </c>
      <c r="Z38">
        <f t="shared" si="5"/>
        <v>386</v>
      </c>
    </row>
    <row r="39" spans="1:26">
      <c r="A39" s="51" t="s">
        <v>16</v>
      </c>
      <c r="B39" s="16" t="s">
        <v>621</v>
      </c>
      <c r="C39" s="47" t="s">
        <v>191</v>
      </c>
      <c r="D39" s="47" t="s">
        <v>204</v>
      </c>
      <c r="E39" s="52" t="s">
        <v>205</v>
      </c>
      <c r="F39" s="56">
        <v>2</v>
      </c>
      <c r="G39" s="47">
        <v>1</v>
      </c>
      <c r="H39" s="47"/>
      <c r="I39" s="47"/>
      <c r="J39" s="47">
        <v>1</v>
      </c>
      <c r="K39" s="47"/>
      <c r="L39" s="47">
        <v>1</v>
      </c>
      <c r="M39" s="47">
        <v>1</v>
      </c>
      <c r="N39" s="47">
        <v>3</v>
      </c>
      <c r="O39" s="47">
        <v>3</v>
      </c>
      <c r="P39" s="47">
        <v>5</v>
      </c>
      <c r="Q39" s="47">
        <v>1</v>
      </c>
      <c r="R39" s="47">
        <v>1</v>
      </c>
      <c r="S39" s="47"/>
      <c r="T39" s="47"/>
      <c r="U39" s="47"/>
      <c r="V39" s="47">
        <v>74</v>
      </c>
      <c r="W39" s="48">
        <v>31</v>
      </c>
      <c r="X39" s="61">
        <f t="shared" si="3"/>
        <v>87</v>
      </c>
      <c r="Y39" s="52">
        <f t="shared" si="4"/>
        <v>37</v>
      </c>
      <c r="Z39">
        <f t="shared" si="5"/>
        <v>124</v>
      </c>
    </row>
    <row r="40" spans="1:26">
      <c r="A40" s="51" t="s">
        <v>16</v>
      </c>
      <c r="B40" s="16" t="s">
        <v>622</v>
      </c>
      <c r="C40" s="47" t="s">
        <v>191</v>
      </c>
      <c r="D40" s="47" t="s">
        <v>206</v>
      </c>
      <c r="E40" s="52" t="s">
        <v>207</v>
      </c>
      <c r="F40" s="56">
        <v>1</v>
      </c>
      <c r="G40" s="47">
        <v>3</v>
      </c>
      <c r="H40" s="47"/>
      <c r="I40" s="47"/>
      <c r="J40" s="47"/>
      <c r="K40" s="47">
        <v>1</v>
      </c>
      <c r="L40" s="47">
        <v>2</v>
      </c>
      <c r="M40" s="47">
        <v>1</v>
      </c>
      <c r="N40" s="47">
        <v>2</v>
      </c>
      <c r="O40" s="47"/>
      <c r="P40" s="47">
        <v>6</v>
      </c>
      <c r="Q40" s="47">
        <v>2</v>
      </c>
      <c r="R40" s="47">
        <v>4</v>
      </c>
      <c r="S40" s="47">
        <v>1</v>
      </c>
      <c r="T40" s="47"/>
      <c r="U40" s="47"/>
      <c r="V40" s="47">
        <v>24</v>
      </c>
      <c r="W40" s="48">
        <v>15</v>
      </c>
      <c r="X40" s="61">
        <f t="shared" si="3"/>
        <v>39</v>
      </c>
      <c r="Y40" s="52">
        <f t="shared" si="4"/>
        <v>23</v>
      </c>
      <c r="Z40">
        <f t="shared" si="5"/>
        <v>62</v>
      </c>
    </row>
    <row r="41" spans="1:26">
      <c r="A41" s="51" t="s">
        <v>16</v>
      </c>
      <c r="B41" s="16" t="s">
        <v>623</v>
      </c>
      <c r="C41" s="47" t="s">
        <v>162</v>
      </c>
      <c r="D41" s="47" t="s">
        <v>208</v>
      </c>
      <c r="E41" s="52" t="s">
        <v>209</v>
      </c>
      <c r="F41" s="56"/>
      <c r="G41" s="47">
        <v>1</v>
      </c>
      <c r="H41" s="47"/>
      <c r="I41" s="47"/>
      <c r="J41" s="47"/>
      <c r="K41" s="47">
        <v>3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5</v>
      </c>
      <c r="W41" s="48">
        <v>6</v>
      </c>
      <c r="X41" s="61">
        <f t="shared" si="3"/>
        <v>5</v>
      </c>
      <c r="Y41" s="52">
        <f t="shared" si="4"/>
        <v>10</v>
      </c>
      <c r="Z41">
        <f t="shared" si="5"/>
        <v>15</v>
      </c>
    </row>
    <row r="42" spans="1:26">
      <c r="A42" s="51" t="s">
        <v>16</v>
      </c>
      <c r="B42" s="16" t="s">
        <v>624</v>
      </c>
      <c r="C42" s="47" t="s">
        <v>162</v>
      </c>
      <c r="D42" s="47" t="s">
        <v>210</v>
      </c>
      <c r="E42" s="52" t="s">
        <v>211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/>
      <c r="P42" s="47"/>
      <c r="Q42" s="47"/>
      <c r="R42" s="47">
        <v>1</v>
      </c>
      <c r="S42" s="47"/>
      <c r="T42" s="47"/>
      <c r="U42" s="47"/>
      <c r="V42" s="47">
        <v>1</v>
      </c>
      <c r="W42" s="48">
        <v>2</v>
      </c>
      <c r="X42" s="61">
        <f t="shared" si="3"/>
        <v>3</v>
      </c>
      <c r="Y42" s="52">
        <f t="shared" si="4"/>
        <v>2</v>
      </c>
      <c r="Z42">
        <f t="shared" si="5"/>
        <v>5</v>
      </c>
    </row>
    <row r="43" spans="1:26">
      <c r="A43" s="51" t="s">
        <v>16</v>
      </c>
      <c r="B43" s="16" t="s">
        <v>625</v>
      </c>
      <c r="C43" s="47" t="s">
        <v>162</v>
      </c>
      <c r="D43" s="47" t="s">
        <v>212</v>
      </c>
      <c r="E43" s="52" t="s">
        <v>213</v>
      </c>
      <c r="F43" s="56">
        <v>1</v>
      </c>
      <c r="G43" s="47">
        <v>1</v>
      </c>
      <c r="H43" s="47"/>
      <c r="I43" s="47"/>
      <c r="J43" s="47"/>
      <c r="K43" s="47"/>
      <c r="L43" s="47">
        <v>2</v>
      </c>
      <c r="M43" s="47"/>
      <c r="N43" s="47"/>
      <c r="O43" s="47">
        <v>1</v>
      </c>
      <c r="P43" s="47"/>
      <c r="Q43" s="47">
        <v>1</v>
      </c>
      <c r="R43" s="47"/>
      <c r="S43" s="47">
        <v>1</v>
      </c>
      <c r="T43" s="47"/>
      <c r="U43" s="47"/>
      <c r="V43" s="47">
        <v>6</v>
      </c>
      <c r="W43" s="48">
        <v>5</v>
      </c>
      <c r="X43" s="61">
        <f t="shared" si="3"/>
        <v>9</v>
      </c>
      <c r="Y43" s="52">
        <f t="shared" si="4"/>
        <v>9</v>
      </c>
      <c r="Z43">
        <f t="shared" si="5"/>
        <v>18</v>
      </c>
    </row>
    <row r="44" spans="1:26">
      <c r="A44" s="51" t="s">
        <v>16</v>
      </c>
      <c r="B44" s="16" t="s">
        <v>626</v>
      </c>
      <c r="C44" s="47" t="s">
        <v>162</v>
      </c>
      <c r="D44" s="47" t="s">
        <v>214</v>
      </c>
      <c r="E44" s="52" t="s">
        <v>215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>
        <v>1</v>
      </c>
      <c r="T44" s="47"/>
      <c r="U44" s="47"/>
      <c r="V44" s="47">
        <v>1</v>
      </c>
      <c r="W44" s="48">
        <v>5</v>
      </c>
      <c r="X44" s="61">
        <f t="shared" si="3"/>
        <v>2</v>
      </c>
      <c r="Y44" s="52">
        <f t="shared" si="4"/>
        <v>6</v>
      </c>
      <c r="Z44">
        <f t="shared" si="5"/>
        <v>8</v>
      </c>
    </row>
    <row r="45" spans="1:26">
      <c r="A45" s="51" t="s">
        <v>16</v>
      </c>
      <c r="B45" s="16" t="s">
        <v>627</v>
      </c>
      <c r="C45" s="47" t="s">
        <v>162</v>
      </c>
      <c r="D45" s="47" t="s">
        <v>216</v>
      </c>
      <c r="E45" s="52" t="s">
        <v>217</v>
      </c>
      <c r="F45" s="56"/>
      <c r="G45" s="47"/>
      <c r="H45" s="47"/>
      <c r="I45" s="47"/>
      <c r="J45" s="47"/>
      <c r="K45" s="47"/>
      <c r="L45" s="47">
        <v>1</v>
      </c>
      <c r="M45" s="47"/>
      <c r="N45" s="47">
        <v>2</v>
      </c>
      <c r="O45" s="47">
        <v>7</v>
      </c>
      <c r="P45" s="47"/>
      <c r="Q45" s="47"/>
      <c r="R45" s="47">
        <v>3</v>
      </c>
      <c r="S45" s="47"/>
      <c r="T45" s="47"/>
      <c r="U45" s="47"/>
      <c r="V45" s="47"/>
      <c r="W45" s="48">
        <v>4</v>
      </c>
      <c r="X45" s="61">
        <f t="shared" si="3"/>
        <v>6</v>
      </c>
      <c r="Y45" s="52">
        <f t="shared" si="4"/>
        <v>11</v>
      </c>
      <c r="Z45">
        <f t="shared" si="5"/>
        <v>17</v>
      </c>
    </row>
    <row r="46" spans="1:26">
      <c r="A46" s="51" t="s">
        <v>16</v>
      </c>
      <c r="B46" s="16" t="s">
        <v>628</v>
      </c>
      <c r="C46" s="47" t="s">
        <v>162</v>
      </c>
      <c r="D46" s="47" t="s">
        <v>218</v>
      </c>
      <c r="E46" s="52" t="s">
        <v>219</v>
      </c>
      <c r="F46" s="56"/>
      <c r="G46" s="47">
        <v>1</v>
      </c>
      <c r="H46" s="47"/>
      <c r="I46" s="47"/>
      <c r="J46" s="47"/>
      <c r="K46" s="47"/>
      <c r="L46" s="47">
        <v>1</v>
      </c>
      <c r="M46" s="47"/>
      <c r="N46" s="47"/>
      <c r="O46" s="47"/>
      <c r="P46" s="47"/>
      <c r="Q46" s="47"/>
      <c r="R46" s="47"/>
      <c r="S46" s="47">
        <v>2</v>
      </c>
      <c r="T46" s="47"/>
      <c r="U46" s="47"/>
      <c r="V46" s="47">
        <v>4</v>
      </c>
      <c r="W46" s="48"/>
      <c r="X46" s="61">
        <f t="shared" ref="X46:X78" si="6">F46+H46+J46+L46+N46+P46+R46+T46+V46</f>
        <v>5</v>
      </c>
      <c r="Y46" s="52">
        <f t="shared" si="4"/>
        <v>3</v>
      </c>
      <c r="Z46">
        <f t="shared" si="5"/>
        <v>8</v>
      </c>
    </row>
    <row r="47" spans="1:26">
      <c r="A47" s="51" t="s">
        <v>16</v>
      </c>
      <c r="B47" s="16" t="s">
        <v>629</v>
      </c>
      <c r="C47" s="47" t="s">
        <v>246</v>
      </c>
      <c r="D47" s="47" t="s">
        <v>221</v>
      </c>
      <c r="E47" s="52" t="s">
        <v>222</v>
      </c>
      <c r="F47" s="56"/>
      <c r="G47" s="47">
        <v>6</v>
      </c>
      <c r="H47" s="47"/>
      <c r="I47" s="47">
        <v>1</v>
      </c>
      <c r="J47" s="47">
        <v>2</v>
      </c>
      <c r="K47" s="47">
        <v>6</v>
      </c>
      <c r="L47" s="47">
        <v>14</v>
      </c>
      <c r="M47" s="47">
        <v>24</v>
      </c>
      <c r="N47" s="47">
        <v>1</v>
      </c>
      <c r="O47" s="47">
        <v>56</v>
      </c>
      <c r="P47" s="47"/>
      <c r="Q47" s="47"/>
      <c r="R47" s="47">
        <v>2</v>
      </c>
      <c r="S47" s="47">
        <v>13</v>
      </c>
      <c r="T47" s="47"/>
      <c r="U47" s="47"/>
      <c r="V47" s="47">
        <v>9</v>
      </c>
      <c r="W47" s="48">
        <v>158</v>
      </c>
      <c r="X47" s="61">
        <f t="shared" si="6"/>
        <v>28</v>
      </c>
      <c r="Y47" s="52">
        <f t="shared" si="4"/>
        <v>264</v>
      </c>
      <c r="Z47">
        <f t="shared" si="5"/>
        <v>292</v>
      </c>
    </row>
    <row r="48" spans="1:26">
      <c r="A48" s="51" t="s">
        <v>16</v>
      </c>
      <c r="B48" s="16" t="s">
        <v>630</v>
      </c>
      <c r="C48" s="47" t="s">
        <v>223</v>
      </c>
      <c r="D48" s="47" t="s">
        <v>224</v>
      </c>
      <c r="E48" s="52" t="s">
        <v>225</v>
      </c>
      <c r="F48" s="56">
        <v>1</v>
      </c>
      <c r="G48" s="47">
        <v>4</v>
      </c>
      <c r="H48" s="47"/>
      <c r="I48" s="47"/>
      <c r="J48" s="47">
        <v>2</v>
      </c>
      <c r="K48" s="47">
        <v>6</v>
      </c>
      <c r="L48" s="47">
        <v>2</v>
      </c>
      <c r="M48" s="47">
        <v>6</v>
      </c>
      <c r="N48" s="47"/>
      <c r="O48" s="47">
        <v>14</v>
      </c>
      <c r="P48" s="47"/>
      <c r="Q48" s="47">
        <v>3</v>
      </c>
      <c r="R48" s="47">
        <v>3</v>
      </c>
      <c r="S48" s="47">
        <v>12</v>
      </c>
      <c r="T48" s="47"/>
      <c r="U48" s="47"/>
      <c r="V48" s="47">
        <v>6</v>
      </c>
      <c r="W48" s="48">
        <v>141</v>
      </c>
      <c r="X48" s="61">
        <f t="shared" si="6"/>
        <v>14</v>
      </c>
      <c r="Y48" s="52">
        <f t="shared" si="4"/>
        <v>186</v>
      </c>
      <c r="Z48">
        <f t="shared" si="5"/>
        <v>200</v>
      </c>
    </row>
    <row r="49" spans="1:26">
      <c r="A49" s="51" t="s">
        <v>16</v>
      </c>
      <c r="B49" s="16" t="s">
        <v>631</v>
      </c>
      <c r="C49" s="47" t="s">
        <v>162</v>
      </c>
      <c r="D49" s="47" t="s">
        <v>226</v>
      </c>
      <c r="E49" s="52" t="s">
        <v>227</v>
      </c>
      <c r="F49" s="56"/>
      <c r="G49" s="47">
        <v>4</v>
      </c>
      <c r="H49" s="47"/>
      <c r="I49" s="47"/>
      <c r="J49" s="47"/>
      <c r="K49" s="47">
        <v>3</v>
      </c>
      <c r="L49" s="47">
        <v>1</v>
      </c>
      <c r="M49" s="47">
        <v>1</v>
      </c>
      <c r="N49" s="47">
        <v>5</v>
      </c>
      <c r="O49" s="47">
        <v>4</v>
      </c>
      <c r="P49" s="47">
        <v>2</v>
      </c>
      <c r="Q49" s="47"/>
      <c r="R49" s="47">
        <v>2</v>
      </c>
      <c r="S49" s="47">
        <v>7</v>
      </c>
      <c r="T49" s="47"/>
      <c r="U49" s="47"/>
      <c r="V49" s="47">
        <v>22</v>
      </c>
      <c r="W49" s="48">
        <v>46</v>
      </c>
      <c r="X49" s="61">
        <f t="shared" si="6"/>
        <v>32</v>
      </c>
      <c r="Y49" s="52">
        <f t="shared" si="4"/>
        <v>65</v>
      </c>
      <c r="Z49">
        <f t="shared" si="5"/>
        <v>97</v>
      </c>
    </row>
    <row r="50" spans="1:26">
      <c r="A50" s="51" t="s">
        <v>16</v>
      </c>
      <c r="B50" s="16" t="s">
        <v>632</v>
      </c>
      <c r="C50" s="47" t="s">
        <v>162</v>
      </c>
      <c r="D50" s="47" t="s">
        <v>228</v>
      </c>
      <c r="E50" s="52" t="s">
        <v>229</v>
      </c>
      <c r="F50" s="56">
        <v>1</v>
      </c>
      <c r="G50" s="47"/>
      <c r="H50" s="47"/>
      <c r="I50" s="47"/>
      <c r="J50" s="47">
        <v>1</v>
      </c>
      <c r="K50" s="47"/>
      <c r="L50" s="47">
        <v>1</v>
      </c>
      <c r="M50" s="47">
        <v>1</v>
      </c>
      <c r="N50" s="47"/>
      <c r="O50" s="47"/>
      <c r="P50" s="47"/>
      <c r="Q50" s="47"/>
      <c r="R50" s="47"/>
      <c r="S50" s="47">
        <v>3</v>
      </c>
      <c r="T50" s="47"/>
      <c r="U50" s="47"/>
      <c r="V50" s="47">
        <v>9</v>
      </c>
      <c r="W50" s="48">
        <v>19</v>
      </c>
      <c r="X50" s="61">
        <f t="shared" si="6"/>
        <v>12</v>
      </c>
      <c r="Y50" s="52">
        <f t="shared" si="4"/>
        <v>23</v>
      </c>
      <c r="Z50">
        <f t="shared" si="5"/>
        <v>35</v>
      </c>
    </row>
    <row r="51" spans="1:26">
      <c r="A51" s="51" t="s">
        <v>16</v>
      </c>
      <c r="B51" s="16" t="s">
        <v>633</v>
      </c>
      <c r="C51" s="47" t="s">
        <v>149</v>
      </c>
      <c r="D51" s="47" t="s">
        <v>232</v>
      </c>
      <c r="E51" s="52" t="s">
        <v>233</v>
      </c>
      <c r="F51" s="56">
        <v>1</v>
      </c>
      <c r="G51" s="47">
        <v>2</v>
      </c>
      <c r="H51" s="47"/>
      <c r="I51" s="47"/>
      <c r="J51" s="47"/>
      <c r="K51" s="47">
        <v>4</v>
      </c>
      <c r="L51" s="47">
        <v>4</v>
      </c>
      <c r="M51" s="47">
        <v>7</v>
      </c>
      <c r="N51" s="47">
        <v>6</v>
      </c>
      <c r="O51" s="47">
        <v>11</v>
      </c>
      <c r="P51" s="47"/>
      <c r="Q51" s="47">
        <v>1</v>
      </c>
      <c r="R51" s="47">
        <v>2</v>
      </c>
      <c r="S51" s="47">
        <v>3</v>
      </c>
      <c r="T51" s="47"/>
      <c r="U51" s="47"/>
      <c r="V51" s="47">
        <v>25</v>
      </c>
      <c r="W51" s="48">
        <v>50</v>
      </c>
      <c r="X51" s="61">
        <f t="shared" si="6"/>
        <v>38</v>
      </c>
      <c r="Y51" s="52">
        <f t="shared" si="4"/>
        <v>78</v>
      </c>
      <c r="Z51">
        <f t="shared" si="5"/>
        <v>116</v>
      </c>
    </row>
    <row r="52" spans="1:26">
      <c r="A52" s="51" t="s">
        <v>16</v>
      </c>
      <c r="B52" s="16" t="s">
        <v>633</v>
      </c>
      <c r="C52" s="47" t="s">
        <v>149</v>
      </c>
      <c r="D52" s="47" t="s">
        <v>234</v>
      </c>
      <c r="E52" s="52" t="s">
        <v>235</v>
      </c>
      <c r="F52" s="56"/>
      <c r="G52" s="47">
        <v>5</v>
      </c>
      <c r="H52" s="47"/>
      <c r="I52" s="47"/>
      <c r="J52" s="47">
        <v>10</v>
      </c>
      <c r="K52" s="47">
        <v>7</v>
      </c>
      <c r="L52" s="47">
        <v>4</v>
      </c>
      <c r="M52" s="47">
        <v>13</v>
      </c>
      <c r="N52" s="47">
        <v>11</v>
      </c>
      <c r="O52" s="47">
        <v>24</v>
      </c>
      <c r="P52" s="47"/>
      <c r="Q52" s="47">
        <v>1</v>
      </c>
      <c r="R52" s="47">
        <v>7</v>
      </c>
      <c r="S52" s="47">
        <v>13</v>
      </c>
      <c r="T52" s="47"/>
      <c r="U52" s="47"/>
      <c r="V52" s="47">
        <v>66</v>
      </c>
      <c r="W52" s="48">
        <v>92</v>
      </c>
      <c r="X52" s="61">
        <f t="shared" si="6"/>
        <v>98</v>
      </c>
      <c r="Y52" s="52">
        <f t="shared" si="4"/>
        <v>155</v>
      </c>
      <c r="Z52">
        <f t="shared" si="5"/>
        <v>253</v>
      </c>
    </row>
    <row r="53" spans="1:26">
      <c r="A53" s="51" t="s">
        <v>16</v>
      </c>
      <c r="B53" s="16" t="s">
        <v>634</v>
      </c>
      <c r="C53" s="47" t="s">
        <v>149</v>
      </c>
      <c r="D53" s="47" t="s">
        <v>236</v>
      </c>
      <c r="E53" s="52" t="s">
        <v>237</v>
      </c>
      <c r="F53" s="56">
        <v>2</v>
      </c>
      <c r="G53" s="47">
        <v>6</v>
      </c>
      <c r="H53" s="47"/>
      <c r="I53" s="47"/>
      <c r="J53" s="47">
        <v>3</v>
      </c>
      <c r="K53" s="47">
        <v>7</v>
      </c>
      <c r="L53" s="47">
        <v>3</v>
      </c>
      <c r="M53" s="47">
        <v>11</v>
      </c>
      <c r="N53" s="47">
        <v>7</v>
      </c>
      <c r="O53" s="47">
        <v>11</v>
      </c>
      <c r="P53" s="47"/>
      <c r="Q53" s="47">
        <v>2</v>
      </c>
      <c r="R53" s="47"/>
      <c r="S53" s="47">
        <v>5</v>
      </c>
      <c r="T53" s="47"/>
      <c r="U53" s="47"/>
      <c r="V53" s="47">
        <v>54</v>
      </c>
      <c r="W53" s="48">
        <v>98</v>
      </c>
      <c r="X53" s="61">
        <f t="shared" si="6"/>
        <v>69</v>
      </c>
      <c r="Y53" s="52">
        <f t="shared" si="4"/>
        <v>140</v>
      </c>
      <c r="Z53">
        <f t="shared" si="5"/>
        <v>209</v>
      </c>
    </row>
    <row r="54" spans="1:26">
      <c r="A54" s="51" t="s">
        <v>16</v>
      </c>
      <c r="B54" s="16" t="s">
        <v>635</v>
      </c>
      <c r="C54" s="47" t="s">
        <v>149</v>
      </c>
      <c r="D54" s="47" t="s">
        <v>238</v>
      </c>
      <c r="E54" s="52" t="s">
        <v>239</v>
      </c>
      <c r="F54" s="56"/>
      <c r="G54" s="47"/>
      <c r="H54" s="47"/>
      <c r="I54" s="47"/>
      <c r="J54" s="47"/>
      <c r="K54" s="47"/>
      <c r="L54" s="47"/>
      <c r="M54" s="47">
        <v>1</v>
      </c>
      <c r="N54" s="47"/>
      <c r="O54" s="47"/>
      <c r="P54" s="47"/>
      <c r="Q54" s="47"/>
      <c r="R54" s="47">
        <v>1</v>
      </c>
      <c r="S54" s="47"/>
      <c r="T54" s="47"/>
      <c r="U54" s="47"/>
      <c r="V54" s="47"/>
      <c r="W54" s="48"/>
      <c r="X54" s="61">
        <f t="shared" si="6"/>
        <v>1</v>
      </c>
      <c r="Y54" s="52">
        <f t="shared" si="4"/>
        <v>1</v>
      </c>
      <c r="Z54">
        <f t="shared" si="5"/>
        <v>2</v>
      </c>
    </row>
    <row r="55" spans="1:26">
      <c r="A55" s="51" t="s">
        <v>16</v>
      </c>
      <c r="B55" s="16" t="s">
        <v>636</v>
      </c>
      <c r="C55" s="47" t="s">
        <v>149</v>
      </c>
      <c r="D55" s="47" t="s">
        <v>240</v>
      </c>
      <c r="E55" s="52" t="s">
        <v>241</v>
      </c>
      <c r="F55" s="56">
        <v>1</v>
      </c>
      <c r="G55" s="47">
        <v>4</v>
      </c>
      <c r="H55" s="47">
        <v>1</v>
      </c>
      <c r="I55" s="47"/>
      <c r="J55" s="47">
        <v>2</v>
      </c>
      <c r="K55" s="47">
        <v>2</v>
      </c>
      <c r="L55" s="47">
        <v>2</v>
      </c>
      <c r="M55" s="47">
        <v>5</v>
      </c>
      <c r="N55" s="47">
        <v>1</v>
      </c>
      <c r="O55" s="47">
        <v>9</v>
      </c>
      <c r="P55" s="47"/>
      <c r="Q55" s="47">
        <v>3</v>
      </c>
      <c r="R55" s="47">
        <v>2</v>
      </c>
      <c r="S55" s="47">
        <v>5</v>
      </c>
      <c r="T55" s="47"/>
      <c r="U55" s="47"/>
      <c r="V55" s="47">
        <v>49</v>
      </c>
      <c r="W55" s="48">
        <v>98</v>
      </c>
      <c r="X55" s="61">
        <f t="shared" si="6"/>
        <v>58</v>
      </c>
      <c r="Y55" s="52">
        <f t="shared" si="4"/>
        <v>126</v>
      </c>
      <c r="Z55">
        <f t="shared" si="5"/>
        <v>184</v>
      </c>
    </row>
    <row r="56" spans="1:26">
      <c r="A56" s="51" t="s">
        <v>16</v>
      </c>
      <c r="B56" s="16" t="s">
        <v>637</v>
      </c>
      <c r="C56" s="47" t="s">
        <v>162</v>
      </c>
      <c r="D56" s="47" t="s">
        <v>242</v>
      </c>
      <c r="E56" s="52" t="s">
        <v>243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/>
      <c r="R56" s="47">
        <v>1</v>
      </c>
      <c r="S56" s="47"/>
      <c r="T56" s="47"/>
      <c r="U56" s="47"/>
      <c r="V56" s="47">
        <v>2</v>
      </c>
      <c r="W56" s="48">
        <v>2</v>
      </c>
      <c r="X56" s="61">
        <f t="shared" si="6"/>
        <v>4</v>
      </c>
      <c r="Y56" s="52">
        <f t="shared" si="4"/>
        <v>2</v>
      </c>
      <c r="Z56">
        <f t="shared" si="5"/>
        <v>6</v>
      </c>
    </row>
    <row r="57" spans="1:26">
      <c r="A57" s="51" t="s">
        <v>16</v>
      </c>
      <c r="B57" s="16" t="s">
        <v>637</v>
      </c>
      <c r="C57" s="47" t="s">
        <v>162</v>
      </c>
      <c r="D57" s="47" t="s">
        <v>244</v>
      </c>
      <c r="E57" s="52" t="s">
        <v>245</v>
      </c>
      <c r="F57" s="56"/>
      <c r="G57" s="47"/>
      <c r="H57" s="47"/>
      <c r="I57" s="47"/>
      <c r="J57" s="47">
        <v>2</v>
      </c>
      <c r="K57" s="47"/>
      <c r="L57" s="47">
        <v>2</v>
      </c>
      <c r="M57" s="47"/>
      <c r="N57" s="47"/>
      <c r="O57" s="47">
        <v>3</v>
      </c>
      <c r="P57" s="47"/>
      <c r="Q57" s="47"/>
      <c r="R57" s="47">
        <v>3</v>
      </c>
      <c r="S57" s="47">
        <v>3</v>
      </c>
      <c r="T57" s="47"/>
      <c r="U57" s="47"/>
      <c r="V57" s="47">
        <v>23</v>
      </c>
      <c r="W57" s="48">
        <v>13</v>
      </c>
      <c r="X57" s="61">
        <f t="shared" si="6"/>
        <v>30</v>
      </c>
      <c r="Y57" s="52">
        <f t="shared" si="4"/>
        <v>19</v>
      </c>
      <c r="Z57">
        <f t="shared" si="5"/>
        <v>49</v>
      </c>
    </row>
    <row r="58" spans="1:26">
      <c r="A58" s="51" t="s">
        <v>16</v>
      </c>
      <c r="B58" s="16" t="s">
        <v>638</v>
      </c>
      <c r="C58" s="47" t="s">
        <v>246</v>
      </c>
      <c r="D58" s="47" t="s">
        <v>247</v>
      </c>
      <c r="E58" s="52" t="s">
        <v>248</v>
      </c>
      <c r="F58" s="56">
        <v>6</v>
      </c>
      <c r="G58" s="47">
        <v>12</v>
      </c>
      <c r="H58" s="47"/>
      <c r="I58" s="47"/>
      <c r="J58" s="47">
        <v>10</v>
      </c>
      <c r="K58" s="47">
        <v>9</v>
      </c>
      <c r="L58" s="47">
        <v>20</v>
      </c>
      <c r="M58" s="47">
        <v>8</v>
      </c>
      <c r="N58" s="47">
        <v>33</v>
      </c>
      <c r="O58" s="47">
        <v>28</v>
      </c>
      <c r="P58" s="47">
        <v>4</v>
      </c>
      <c r="Q58" s="47">
        <v>3</v>
      </c>
      <c r="R58" s="47">
        <v>17</v>
      </c>
      <c r="S58" s="47">
        <v>12</v>
      </c>
      <c r="T58" s="47">
        <v>2</v>
      </c>
      <c r="U58" s="47"/>
      <c r="V58" s="47">
        <v>204</v>
      </c>
      <c r="W58" s="48">
        <v>322</v>
      </c>
      <c r="X58" s="61">
        <f t="shared" si="6"/>
        <v>296</v>
      </c>
      <c r="Y58" s="52">
        <f t="shared" si="4"/>
        <v>394</v>
      </c>
      <c r="Z58">
        <f t="shared" si="5"/>
        <v>690</v>
      </c>
    </row>
    <row r="59" spans="1:26">
      <c r="A59" s="51" t="s">
        <v>16</v>
      </c>
      <c r="B59" s="16" t="s">
        <v>639</v>
      </c>
      <c r="C59" s="47" t="s">
        <v>246</v>
      </c>
      <c r="D59" s="47" t="s">
        <v>249</v>
      </c>
      <c r="E59" s="52" t="s">
        <v>250</v>
      </c>
      <c r="F59" s="56">
        <v>5</v>
      </c>
      <c r="G59" s="47">
        <v>13</v>
      </c>
      <c r="H59" s="47"/>
      <c r="I59" s="47"/>
      <c r="J59" s="47">
        <v>5</v>
      </c>
      <c r="K59" s="47">
        <v>14</v>
      </c>
      <c r="L59" s="47">
        <v>7</v>
      </c>
      <c r="M59" s="47">
        <v>20</v>
      </c>
      <c r="N59" s="47">
        <v>11</v>
      </c>
      <c r="O59" s="47">
        <v>44</v>
      </c>
      <c r="P59" s="47">
        <v>2</v>
      </c>
      <c r="Q59" s="47">
        <v>2</v>
      </c>
      <c r="R59" s="47">
        <v>2</v>
      </c>
      <c r="S59" s="47">
        <v>15</v>
      </c>
      <c r="T59" s="47"/>
      <c r="U59" s="47"/>
      <c r="V59" s="47">
        <v>38</v>
      </c>
      <c r="W59" s="48">
        <v>146</v>
      </c>
      <c r="X59" s="61">
        <f t="shared" si="6"/>
        <v>70</v>
      </c>
      <c r="Y59" s="52">
        <f t="shared" si="4"/>
        <v>254</v>
      </c>
      <c r="Z59">
        <f t="shared" si="5"/>
        <v>324</v>
      </c>
    </row>
    <row r="60" spans="1:26">
      <c r="A60" s="51" t="s">
        <v>16</v>
      </c>
      <c r="B60" s="16" t="s">
        <v>640</v>
      </c>
      <c r="C60" s="47" t="s">
        <v>162</v>
      </c>
      <c r="D60" s="47" t="s">
        <v>251</v>
      </c>
      <c r="E60" s="52" t="s">
        <v>252</v>
      </c>
      <c r="F60" s="56"/>
      <c r="G60" s="47"/>
      <c r="H60" s="47"/>
      <c r="I60" s="47">
        <v>1</v>
      </c>
      <c r="J60" s="47"/>
      <c r="K60" s="47"/>
      <c r="L60" s="47">
        <v>1</v>
      </c>
      <c r="M60" s="47">
        <v>1</v>
      </c>
      <c r="N60" s="47">
        <v>1</v>
      </c>
      <c r="O60" s="47">
        <v>1</v>
      </c>
      <c r="P60" s="47"/>
      <c r="Q60" s="47"/>
      <c r="R60" s="47">
        <v>2</v>
      </c>
      <c r="S60" s="47"/>
      <c r="T60" s="47"/>
      <c r="U60" s="47"/>
      <c r="V60" s="47">
        <v>7</v>
      </c>
      <c r="W60" s="48">
        <v>4</v>
      </c>
      <c r="X60" s="61">
        <f t="shared" si="6"/>
        <v>11</v>
      </c>
      <c r="Y60" s="52">
        <f t="shared" si="4"/>
        <v>7</v>
      </c>
      <c r="Z60">
        <f t="shared" si="5"/>
        <v>18</v>
      </c>
    </row>
    <row r="61" spans="1:26">
      <c r="A61" s="51" t="s">
        <v>16</v>
      </c>
      <c r="B61" s="16" t="s">
        <v>641</v>
      </c>
      <c r="C61" s="47" t="s">
        <v>162</v>
      </c>
      <c r="D61" s="47" t="s">
        <v>253</v>
      </c>
      <c r="E61" s="52" t="s">
        <v>254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>
        <v>1</v>
      </c>
      <c r="X61" s="61">
        <f t="shared" si="6"/>
        <v>1</v>
      </c>
      <c r="Y61" s="52">
        <f t="shared" si="4"/>
        <v>1</v>
      </c>
      <c r="Z61">
        <f t="shared" si="5"/>
        <v>2</v>
      </c>
    </row>
    <row r="62" spans="1:26">
      <c r="A62" s="51" t="s">
        <v>16</v>
      </c>
      <c r="B62" s="16" t="s">
        <v>641</v>
      </c>
      <c r="C62" s="47" t="s">
        <v>162</v>
      </c>
      <c r="D62" s="47" t="s">
        <v>255</v>
      </c>
      <c r="E62" s="52" t="s">
        <v>256</v>
      </c>
      <c r="F62" s="56">
        <v>3</v>
      </c>
      <c r="G62" s="47">
        <v>1</v>
      </c>
      <c r="H62" s="47"/>
      <c r="I62" s="47"/>
      <c r="J62" s="47">
        <v>1</v>
      </c>
      <c r="K62" s="47">
        <v>1</v>
      </c>
      <c r="L62" s="47"/>
      <c r="M62" s="47">
        <v>1</v>
      </c>
      <c r="N62" s="47">
        <v>1</v>
      </c>
      <c r="O62" s="47">
        <v>4</v>
      </c>
      <c r="P62" s="47">
        <v>1</v>
      </c>
      <c r="Q62" s="47">
        <v>2</v>
      </c>
      <c r="R62" s="47">
        <v>6</v>
      </c>
      <c r="S62" s="47">
        <v>2</v>
      </c>
      <c r="T62" s="47"/>
      <c r="U62" s="47"/>
      <c r="V62" s="47">
        <v>16</v>
      </c>
      <c r="W62" s="48">
        <v>11</v>
      </c>
      <c r="X62" s="61">
        <f t="shared" si="6"/>
        <v>28</v>
      </c>
      <c r="Y62" s="52">
        <f t="shared" si="4"/>
        <v>22</v>
      </c>
      <c r="Z62">
        <f t="shared" si="5"/>
        <v>50</v>
      </c>
    </row>
    <row r="63" spans="1:26">
      <c r="A63" s="51" t="s">
        <v>16</v>
      </c>
      <c r="B63" s="16" t="s">
        <v>642</v>
      </c>
      <c r="C63" s="47" t="s">
        <v>162</v>
      </c>
      <c r="D63" s="47" t="s">
        <v>257</v>
      </c>
      <c r="E63" s="52" t="s">
        <v>258</v>
      </c>
      <c r="F63" s="56"/>
      <c r="G63" s="47"/>
      <c r="H63" s="47"/>
      <c r="I63" s="47"/>
      <c r="J63" s="47">
        <v>1</v>
      </c>
      <c r="K63" s="47"/>
      <c r="L63" s="47">
        <v>1</v>
      </c>
      <c r="M63" s="47"/>
      <c r="N63" s="47">
        <v>1</v>
      </c>
      <c r="O63" s="47">
        <v>4</v>
      </c>
      <c r="P63" s="47"/>
      <c r="Q63" s="47"/>
      <c r="R63" s="47">
        <v>1</v>
      </c>
      <c r="S63" s="47">
        <v>1</v>
      </c>
      <c r="T63" s="47"/>
      <c r="U63" s="47"/>
      <c r="V63" s="47">
        <v>2</v>
      </c>
      <c r="W63" s="48">
        <v>10</v>
      </c>
      <c r="X63" s="61">
        <f t="shared" si="6"/>
        <v>6</v>
      </c>
      <c r="Y63" s="52">
        <f t="shared" si="4"/>
        <v>15</v>
      </c>
      <c r="Z63">
        <f t="shared" si="5"/>
        <v>21</v>
      </c>
    </row>
    <row r="64" spans="1:26">
      <c r="A64" s="51" t="s">
        <v>16</v>
      </c>
      <c r="B64" s="16" t="s">
        <v>643</v>
      </c>
      <c r="C64" s="47" t="s">
        <v>149</v>
      </c>
      <c r="D64" s="47" t="s">
        <v>259</v>
      </c>
      <c r="E64" s="52" t="s">
        <v>260</v>
      </c>
      <c r="F64" s="56"/>
      <c r="G64" s="47"/>
      <c r="H64" s="47"/>
      <c r="I64" s="47"/>
      <c r="J64" s="47">
        <v>2</v>
      </c>
      <c r="K64" s="47">
        <v>1</v>
      </c>
      <c r="L64" s="47"/>
      <c r="M64" s="47"/>
      <c r="N64" s="47">
        <v>3</v>
      </c>
      <c r="O64" s="47"/>
      <c r="P64" s="47"/>
      <c r="Q64" s="47"/>
      <c r="R64" s="47">
        <v>2</v>
      </c>
      <c r="S64" s="47">
        <v>3</v>
      </c>
      <c r="T64" s="47"/>
      <c r="U64" s="47"/>
      <c r="V64" s="47">
        <v>25</v>
      </c>
      <c r="W64" s="48">
        <v>14</v>
      </c>
      <c r="X64" s="61">
        <f t="shared" si="6"/>
        <v>32</v>
      </c>
      <c r="Y64" s="52">
        <f t="shared" si="4"/>
        <v>18</v>
      </c>
      <c r="Z64">
        <f t="shared" si="5"/>
        <v>50</v>
      </c>
    </row>
    <row r="65" spans="1:26">
      <c r="A65" s="51" t="s">
        <v>16</v>
      </c>
      <c r="B65" s="16" t="s">
        <v>644</v>
      </c>
      <c r="C65" s="47" t="s">
        <v>162</v>
      </c>
      <c r="D65" s="47" t="s">
        <v>261</v>
      </c>
      <c r="E65" s="52" t="s">
        <v>262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6"/>
        <v>1</v>
      </c>
      <c r="Y65" s="52">
        <f t="shared" si="4"/>
        <v>0</v>
      </c>
      <c r="Z65">
        <f t="shared" si="5"/>
        <v>1</v>
      </c>
    </row>
    <row r="66" spans="1:26">
      <c r="A66" s="51" t="s">
        <v>16</v>
      </c>
      <c r="B66" s="16" t="s">
        <v>644</v>
      </c>
      <c r="C66" s="47" t="s">
        <v>162</v>
      </c>
      <c r="D66" s="47" t="s">
        <v>263</v>
      </c>
      <c r="E66" s="52" t="s">
        <v>264</v>
      </c>
      <c r="F66" s="56"/>
      <c r="G66" s="47"/>
      <c r="H66" s="47"/>
      <c r="I66" s="47"/>
      <c r="J66" s="47">
        <v>2</v>
      </c>
      <c r="K66" s="47"/>
      <c r="L66" s="47">
        <v>1</v>
      </c>
      <c r="M66" s="47"/>
      <c r="N66" s="47">
        <v>2</v>
      </c>
      <c r="O66" s="47"/>
      <c r="P66" s="47"/>
      <c r="Q66" s="47">
        <v>1</v>
      </c>
      <c r="R66" s="47"/>
      <c r="S66" s="47">
        <v>1</v>
      </c>
      <c r="T66" s="47"/>
      <c r="U66" s="47"/>
      <c r="V66" s="47">
        <v>18</v>
      </c>
      <c r="W66" s="48">
        <v>2</v>
      </c>
      <c r="X66" s="61">
        <f t="shared" si="6"/>
        <v>23</v>
      </c>
      <c r="Y66" s="52">
        <f t="shared" si="4"/>
        <v>4</v>
      </c>
      <c r="Z66">
        <f t="shared" si="5"/>
        <v>27</v>
      </c>
    </row>
    <row r="67" spans="1:26">
      <c r="A67" s="51" t="s">
        <v>16</v>
      </c>
      <c r="B67" s="16" t="s">
        <v>645</v>
      </c>
      <c r="C67" s="47" t="s">
        <v>162</v>
      </c>
      <c r="D67" s="47" t="s">
        <v>265</v>
      </c>
      <c r="E67" s="52" t="s">
        <v>266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>
        <v>1</v>
      </c>
      <c r="Q67" s="47"/>
      <c r="R67" s="47"/>
      <c r="S67" s="47"/>
      <c r="T67" s="47"/>
      <c r="U67" s="47"/>
      <c r="V67" s="47">
        <v>2</v>
      </c>
      <c r="W67" s="48"/>
      <c r="X67" s="61">
        <f t="shared" si="6"/>
        <v>4</v>
      </c>
      <c r="Y67" s="52">
        <f t="shared" si="4"/>
        <v>0</v>
      </c>
      <c r="Z67">
        <f t="shared" si="5"/>
        <v>4</v>
      </c>
    </row>
    <row r="68" spans="1:26">
      <c r="A68" s="51" t="s">
        <v>16</v>
      </c>
      <c r="B68" s="16" t="s">
        <v>646</v>
      </c>
      <c r="C68" s="47" t="s">
        <v>246</v>
      </c>
      <c r="D68" s="47" t="s">
        <v>267</v>
      </c>
      <c r="E68" s="52" t="s">
        <v>268</v>
      </c>
      <c r="F68" s="56">
        <v>4</v>
      </c>
      <c r="G68" s="47">
        <v>7</v>
      </c>
      <c r="H68" s="47"/>
      <c r="I68" s="47"/>
      <c r="J68" s="47">
        <v>1</v>
      </c>
      <c r="K68" s="47">
        <v>3</v>
      </c>
      <c r="L68" s="47">
        <v>9</v>
      </c>
      <c r="M68" s="47">
        <v>16</v>
      </c>
      <c r="N68" s="47">
        <v>16</v>
      </c>
      <c r="O68" s="47">
        <v>39</v>
      </c>
      <c r="P68" s="47"/>
      <c r="Q68" s="47">
        <v>1</v>
      </c>
      <c r="R68" s="47">
        <v>5</v>
      </c>
      <c r="S68" s="47">
        <v>14</v>
      </c>
      <c r="T68" s="47"/>
      <c r="U68" s="47"/>
      <c r="V68" s="47">
        <v>45</v>
      </c>
      <c r="W68" s="48">
        <v>213</v>
      </c>
      <c r="X68" s="61">
        <f t="shared" si="6"/>
        <v>80</v>
      </c>
      <c r="Y68" s="52">
        <f t="shared" si="4"/>
        <v>293</v>
      </c>
      <c r="Z68">
        <f t="shared" si="5"/>
        <v>373</v>
      </c>
    </row>
    <row r="69" spans="1:26">
      <c r="A69" s="51" t="s">
        <v>16</v>
      </c>
      <c r="B69" s="16" t="s">
        <v>646</v>
      </c>
      <c r="C69" s="47" t="s">
        <v>246</v>
      </c>
      <c r="D69" s="47" t="s">
        <v>269</v>
      </c>
      <c r="E69" s="52" t="s">
        <v>270</v>
      </c>
      <c r="F69" s="56"/>
      <c r="G69" s="47">
        <v>2</v>
      </c>
      <c r="H69" s="47"/>
      <c r="I69" s="47"/>
      <c r="J69" s="47"/>
      <c r="K69" s="47">
        <v>3</v>
      </c>
      <c r="L69" s="47">
        <v>2</v>
      </c>
      <c r="M69" s="47">
        <v>4</v>
      </c>
      <c r="N69" s="47">
        <v>4</v>
      </c>
      <c r="O69" s="47">
        <v>13</v>
      </c>
      <c r="P69" s="47"/>
      <c r="Q69" s="47"/>
      <c r="R69" s="47">
        <v>2</v>
      </c>
      <c r="S69" s="47">
        <v>4</v>
      </c>
      <c r="T69" s="47"/>
      <c r="U69" s="47"/>
      <c r="V69" s="47">
        <v>20</v>
      </c>
      <c r="W69" s="48">
        <v>69</v>
      </c>
      <c r="X69" s="61">
        <f t="shared" si="6"/>
        <v>28</v>
      </c>
      <c r="Y69" s="52">
        <f t="shared" si="4"/>
        <v>95</v>
      </c>
      <c r="Z69">
        <f t="shared" si="5"/>
        <v>123</v>
      </c>
    </row>
    <row r="70" spans="1:26">
      <c r="A70" s="51" t="s">
        <v>16</v>
      </c>
      <c r="B70" s="16" t="s">
        <v>647</v>
      </c>
      <c r="C70" s="47" t="s">
        <v>149</v>
      </c>
      <c r="D70" s="47" t="s">
        <v>271</v>
      </c>
      <c r="E70" s="52" t="s">
        <v>272</v>
      </c>
      <c r="F70" s="56"/>
      <c r="G70" s="47">
        <v>3</v>
      </c>
      <c r="H70" s="47"/>
      <c r="I70" s="47"/>
      <c r="J70" s="47"/>
      <c r="K70" s="47"/>
      <c r="L70" s="47"/>
      <c r="M70" s="47"/>
      <c r="N70" s="47"/>
      <c r="O70" s="47">
        <v>1</v>
      </c>
      <c r="P70" s="47"/>
      <c r="Q70" s="47"/>
      <c r="R70" s="47">
        <v>1</v>
      </c>
      <c r="S70" s="47">
        <v>1</v>
      </c>
      <c r="T70" s="47"/>
      <c r="U70" s="47"/>
      <c r="V70" s="47">
        <v>28</v>
      </c>
      <c r="W70" s="48">
        <v>30</v>
      </c>
      <c r="X70" s="61">
        <f t="shared" si="6"/>
        <v>29</v>
      </c>
      <c r="Y70" s="52">
        <f t="shared" si="4"/>
        <v>35</v>
      </c>
      <c r="Z70">
        <f t="shared" si="5"/>
        <v>64</v>
      </c>
    </row>
    <row r="71" spans="1:26">
      <c r="A71" s="51" t="s">
        <v>16</v>
      </c>
      <c r="B71" s="16" t="s">
        <v>647</v>
      </c>
      <c r="C71" s="47" t="s">
        <v>149</v>
      </c>
      <c r="D71" s="47" t="s">
        <v>273</v>
      </c>
      <c r="E71" s="52" t="s">
        <v>274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v>2</v>
      </c>
      <c r="S71" s="47"/>
      <c r="T71" s="47"/>
      <c r="U71" s="47"/>
      <c r="V71" s="47">
        <v>15</v>
      </c>
      <c r="W71" s="48">
        <v>4</v>
      </c>
      <c r="X71" s="61">
        <f t="shared" si="6"/>
        <v>17</v>
      </c>
      <c r="Y71" s="52">
        <f t="shared" si="4"/>
        <v>4</v>
      </c>
      <c r="Z71">
        <f t="shared" si="5"/>
        <v>21</v>
      </c>
    </row>
    <row r="72" spans="1:26">
      <c r="A72" s="51" t="s">
        <v>16</v>
      </c>
      <c r="B72" s="16" t="s">
        <v>648</v>
      </c>
      <c r="C72" s="47" t="s">
        <v>162</v>
      </c>
      <c r="D72" s="47" t="s">
        <v>275</v>
      </c>
      <c r="E72" s="52" t="s">
        <v>276</v>
      </c>
      <c r="F72" s="56"/>
      <c r="G72" s="47">
        <v>1</v>
      </c>
      <c r="H72" s="47"/>
      <c r="I72" s="47"/>
      <c r="J72" s="47"/>
      <c r="K72" s="47">
        <v>1</v>
      </c>
      <c r="L72" s="47">
        <v>1</v>
      </c>
      <c r="M72" s="47">
        <v>1</v>
      </c>
      <c r="N72" s="47"/>
      <c r="O72" s="47">
        <v>2</v>
      </c>
      <c r="P72" s="47"/>
      <c r="Q72" s="47"/>
      <c r="R72" s="47">
        <v>1</v>
      </c>
      <c r="S72" s="47">
        <v>1</v>
      </c>
      <c r="T72" s="47"/>
      <c r="U72" s="47"/>
      <c r="V72" s="47">
        <v>8</v>
      </c>
      <c r="W72" s="48">
        <v>25</v>
      </c>
      <c r="X72" s="61">
        <f t="shared" si="6"/>
        <v>10</v>
      </c>
      <c r="Y72" s="52">
        <f t="shared" si="4"/>
        <v>31</v>
      </c>
      <c r="Z72">
        <f t="shared" si="5"/>
        <v>41</v>
      </c>
    </row>
    <row r="73" spans="1:26">
      <c r="A73" s="51" t="s">
        <v>16</v>
      </c>
      <c r="B73" s="16" t="s">
        <v>649</v>
      </c>
      <c r="C73" s="47" t="s">
        <v>162</v>
      </c>
      <c r="D73" s="47" t="s">
        <v>277</v>
      </c>
      <c r="E73" s="52" t="s">
        <v>278</v>
      </c>
      <c r="F73" s="56">
        <v>5</v>
      </c>
      <c r="G73" s="47"/>
      <c r="H73" s="47"/>
      <c r="I73" s="47"/>
      <c r="J73" s="47">
        <v>4</v>
      </c>
      <c r="K73" s="47">
        <v>1</v>
      </c>
      <c r="L73" s="47">
        <v>11</v>
      </c>
      <c r="M73" s="47">
        <v>2</v>
      </c>
      <c r="N73" s="47">
        <v>10</v>
      </c>
      <c r="O73" s="47">
        <v>1</v>
      </c>
      <c r="P73" s="47"/>
      <c r="Q73" s="47">
        <v>1</v>
      </c>
      <c r="R73" s="47">
        <v>3</v>
      </c>
      <c r="S73" s="47">
        <v>1</v>
      </c>
      <c r="T73" s="47"/>
      <c r="U73" s="47"/>
      <c r="V73" s="47">
        <v>83</v>
      </c>
      <c r="W73" s="48">
        <v>10</v>
      </c>
      <c r="X73" s="61">
        <f t="shared" si="6"/>
        <v>116</v>
      </c>
      <c r="Y73" s="52">
        <f t="shared" si="4"/>
        <v>16</v>
      </c>
      <c r="Z73">
        <f t="shared" si="5"/>
        <v>132</v>
      </c>
    </row>
    <row r="74" spans="1:26">
      <c r="A74" s="51" t="s">
        <v>16</v>
      </c>
      <c r="B74" s="16" t="s">
        <v>650</v>
      </c>
      <c r="C74" s="47" t="s">
        <v>162</v>
      </c>
      <c r="D74" s="47" t="s">
        <v>279</v>
      </c>
      <c r="E74" s="52" t="s">
        <v>280</v>
      </c>
      <c r="F74" s="56">
        <v>1</v>
      </c>
      <c r="G74" s="47"/>
      <c r="H74" s="47"/>
      <c r="I74" s="47"/>
      <c r="J74" s="47">
        <v>1</v>
      </c>
      <c r="K74" s="47">
        <v>1</v>
      </c>
      <c r="L74" s="47">
        <v>6</v>
      </c>
      <c r="M74" s="47"/>
      <c r="N74" s="47">
        <v>6</v>
      </c>
      <c r="O74" s="47"/>
      <c r="P74" s="47">
        <v>3</v>
      </c>
      <c r="Q74" s="47"/>
      <c r="R74" s="47"/>
      <c r="S74" s="47">
        <v>2</v>
      </c>
      <c r="T74" s="47"/>
      <c r="U74" s="47"/>
      <c r="V74" s="47">
        <v>46</v>
      </c>
      <c r="W74" s="48">
        <v>18</v>
      </c>
      <c r="X74" s="61">
        <f t="shared" si="6"/>
        <v>63</v>
      </c>
      <c r="Y74" s="52">
        <f t="shared" si="4"/>
        <v>21</v>
      </c>
      <c r="Z74">
        <f t="shared" si="5"/>
        <v>84</v>
      </c>
    </row>
    <row r="75" spans="1:26">
      <c r="A75" s="51" t="s">
        <v>16</v>
      </c>
      <c r="B75" s="16" t="s">
        <v>651</v>
      </c>
      <c r="C75" s="47" t="s">
        <v>162</v>
      </c>
      <c r="D75" s="47" t="s">
        <v>281</v>
      </c>
      <c r="E75" s="52" t="s">
        <v>282</v>
      </c>
      <c r="F75" s="56">
        <v>2</v>
      </c>
      <c r="G75" s="47">
        <v>2</v>
      </c>
      <c r="H75" s="47"/>
      <c r="I75" s="47"/>
      <c r="J75" s="47"/>
      <c r="K75" s="47">
        <v>2</v>
      </c>
      <c r="L75" s="47">
        <v>3</v>
      </c>
      <c r="M75" s="47">
        <v>4</v>
      </c>
      <c r="N75" s="47">
        <v>9</v>
      </c>
      <c r="O75" s="47">
        <v>12</v>
      </c>
      <c r="P75" s="47">
        <v>1</v>
      </c>
      <c r="Q75" s="47">
        <v>2</v>
      </c>
      <c r="R75" s="47">
        <v>3</v>
      </c>
      <c r="S75" s="47">
        <v>9</v>
      </c>
      <c r="T75" s="47"/>
      <c r="U75" s="47"/>
      <c r="V75" s="47">
        <v>59</v>
      </c>
      <c r="W75" s="48">
        <v>58</v>
      </c>
      <c r="X75" s="61">
        <f t="shared" si="6"/>
        <v>77</v>
      </c>
      <c r="Y75" s="52">
        <f t="shared" si="4"/>
        <v>89</v>
      </c>
      <c r="Z75">
        <f t="shared" si="5"/>
        <v>166</v>
      </c>
    </row>
    <row r="76" spans="1:26">
      <c r="A76" s="51" t="s">
        <v>16</v>
      </c>
      <c r="B76" s="16" t="s">
        <v>652</v>
      </c>
      <c r="C76" s="47" t="s">
        <v>162</v>
      </c>
      <c r="D76" s="47" t="s">
        <v>283</v>
      </c>
      <c r="E76" s="52" t="s">
        <v>284</v>
      </c>
      <c r="F76" s="56"/>
      <c r="G76" s="47">
        <v>1</v>
      </c>
      <c r="H76" s="47">
        <v>1</v>
      </c>
      <c r="I76" s="47"/>
      <c r="J76" s="47">
        <v>1</v>
      </c>
      <c r="K76" s="47">
        <v>1</v>
      </c>
      <c r="L76" s="47"/>
      <c r="M76" s="47">
        <v>1</v>
      </c>
      <c r="N76" s="47">
        <v>2</v>
      </c>
      <c r="O76" s="47">
        <v>6</v>
      </c>
      <c r="P76" s="47"/>
      <c r="Q76" s="47">
        <v>1</v>
      </c>
      <c r="R76" s="47">
        <v>2</v>
      </c>
      <c r="S76" s="47">
        <v>1</v>
      </c>
      <c r="T76" s="47"/>
      <c r="U76" s="47"/>
      <c r="V76" s="47">
        <v>11</v>
      </c>
      <c r="W76" s="48">
        <v>11</v>
      </c>
      <c r="X76" s="61">
        <f t="shared" si="6"/>
        <v>17</v>
      </c>
      <c r="Y76" s="52">
        <f t="shared" si="4"/>
        <v>22</v>
      </c>
      <c r="Z76">
        <f t="shared" si="5"/>
        <v>39</v>
      </c>
    </row>
    <row r="77" spans="1:26">
      <c r="A77" s="51" t="s">
        <v>16</v>
      </c>
      <c r="B77" s="16" t="s">
        <v>653</v>
      </c>
      <c r="C77" s="47" t="s">
        <v>162</v>
      </c>
      <c r="D77" s="47" t="s">
        <v>285</v>
      </c>
      <c r="E77" s="52" t="s">
        <v>286</v>
      </c>
      <c r="F77" s="56">
        <v>4</v>
      </c>
      <c r="G77" s="47">
        <v>5</v>
      </c>
      <c r="H77" s="47"/>
      <c r="I77" s="47"/>
      <c r="J77" s="47"/>
      <c r="K77" s="47">
        <v>4</v>
      </c>
      <c r="L77" s="47">
        <v>13</v>
      </c>
      <c r="M77" s="47">
        <v>10</v>
      </c>
      <c r="N77" s="47">
        <v>15</v>
      </c>
      <c r="O77" s="47">
        <v>30</v>
      </c>
      <c r="P77" s="47"/>
      <c r="Q77" s="47">
        <v>1</v>
      </c>
      <c r="R77" s="47">
        <v>9</v>
      </c>
      <c r="S77" s="47">
        <v>5</v>
      </c>
      <c r="T77" s="47"/>
      <c r="U77" s="47"/>
      <c r="V77" s="47">
        <v>95</v>
      </c>
      <c r="W77" s="48">
        <v>69</v>
      </c>
      <c r="X77" s="61">
        <f t="shared" si="6"/>
        <v>136</v>
      </c>
      <c r="Y77" s="52">
        <f t="shared" si="4"/>
        <v>124</v>
      </c>
      <c r="Z77">
        <f t="shared" si="5"/>
        <v>260</v>
      </c>
    </row>
    <row r="78" spans="1:26">
      <c r="A78" s="51" t="s">
        <v>16</v>
      </c>
      <c r="B78" s="16" t="s">
        <v>654</v>
      </c>
      <c r="C78" s="47" t="s">
        <v>162</v>
      </c>
      <c r="D78" s="47" t="s">
        <v>287</v>
      </c>
      <c r="E78" s="52" t="s">
        <v>288</v>
      </c>
      <c r="F78" s="56"/>
      <c r="G78" s="47">
        <v>1</v>
      </c>
      <c r="H78" s="47"/>
      <c r="I78" s="47"/>
      <c r="J78" s="47"/>
      <c r="K78" s="47">
        <v>1</v>
      </c>
      <c r="L78" s="47"/>
      <c r="M78" s="47"/>
      <c r="N78" s="47">
        <v>3</v>
      </c>
      <c r="O78" s="47">
        <v>4</v>
      </c>
      <c r="P78" s="47"/>
      <c r="Q78" s="47"/>
      <c r="R78" s="47"/>
      <c r="S78" s="47">
        <v>2</v>
      </c>
      <c r="T78" s="47"/>
      <c r="U78" s="47"/>
      <c r="V78" s="47">
        <v>11</v>
      </c>
      <c r="W78" s="48">
        <v>33</v>
      </c>
      <c r="X78" s="61">
        <f t="shared" si="6"/>
        <v>14</v>
      </c>
      <c r="Y78" s="52">
        <f>G78+I78+K78+M78+O78+Q78+S78+U78+W78</f>
        <v>41</v>
      </c>
      <c r="Z78">
        <f t="shared" ref="Z78:Z117" si="7">SUM(X78:Y78)</f>
        <v>55</v>
      </c>
    </row>
    <row r="79" spans="1:26">
      <c r="A79" s="51" t="s">
        <v>16</v>
      </c>
      <c r="B79" s="16" t="s">
        <v>655</v>
      </c>
      <c r="C79" s="47" t="s">
        <v>162</v>
      </c>
      <c r="D79" s="47" t="s">
        <v>289</v>
      </c>
      <c r="E79" s="52" t="s">
        <v>290</v>
      </c>
      <c r="F79" s="56">
        <v>2</v>
      </c>
      <c r="G79" s="47">
        <v>3</v>
      </c>
      <c r="H79" s="47">
        <v>1</v>
      </c>
      <c r="I79" s="47"/>
      <c r="J79" s="47">
        <v>1</v>
      </c>
      <c r="K79" s="47">
        <v>1</v>
      </c>
      <c r="L79" s="47">
        <v>7</v>
      </c>
      <c r="M79" s="47">
        <v>2</v>
      </c>
      <c r="N79" s="47">
        <v>5</v>
      </c>
      <c r="O79" s="47">
        <v>5</v>
      </c>
      <c r="P79" s="47">
        <v>1</v>
      </c>
      <c r="Q79" s="47">
        <v>1</v>
      </c>
      <c r="R79" s="47">
        <v>5</v>
      </c>
      <c r="S79" s="47">
        <v>2</v>
      </c>
      <c r="T79" s="47"/>
      <c r="U79" s="47"/>
      <c r="V79" s="47">
        <v>55</v>
      </c>
      <c r="W79" s="48">
        <v>46</v>
      </c>
      <c r="X79" s="61">
        <f t="shared" ref="X79:Y117" si="8">F79+H79+J79+L79+N79+P79+R79+T79+V79</f>
        <v>77</v>
      </c>
      <c r="Y79" s="52">
        <f t="shared" si="8"/>
        <v>60</v>
      </c>
      <c r="Z79">
        <f t="shared" si="7"/>
        <v>137</v>
      </c>
    </row>
    <row r="80" spans="1:26">
      <c r="A80" s="51" t="s">
        <v>16</v>
      </c>
      <c r="B80" s="16" t="s">
        <v>656</v>
      </c>
      <c r="C80" s="47" t="s">
        <v>162</v>
      </c>
      <c r="D80" s="47" t="s">
        <v>291</v>
      </c>
      <c r="E80" s="52" t="s">
        <v>292</v>
      </c>
      <c r="F80" s="56">
        <v>1</v>
      </c>
      <c r="G80" s="47"/>
      <c r="H80" s="47"/>
      <c r="I80" s="47"/>
      <c r="J80" s="47"/>
      <c r="K80" s="47">
        <v>2</v>
      </c>
      <c r="L80" s="47">
        <v>1</v>
      </c>
      <c r="M80" s="47">
        <v>3</v>
      </c>
      <c r="N80" s="47">
        <v>2</v>
      </c>
      <c r="O80" s="47">
        <v>6</v>
      </c>
      <c r="P80" s="47"/>
      <c r="Q80" s="47">
        <v>1</v>
      </c>
      <c r="R80" s="47">
        <v>2</v>
      </c>
      <c r="S80" s="47">
        <v>4</v>
      </c>
      <c r="T80" s="47"/>
      <c r="U80" s="47"/>
      <c r="V80" s="47">
        <v>7</v>
      </c>
      <c r="W80" s="48">
        <v>15</v>
      </c>
      <c r="X80" s="61">
        <f t="shared" si="8"/>
        <v>13</v>
      </c>
      <c r="Y80" s="52">
        <f t="shared" si="8"/>
        <v>31</v>
      </c>
      <c r="Z80">
        <f t="shared" si="7"/>
        <v>44</v>
      </c>
    </row>
    <row r="81" spans="1:26">
      <c r="A81" s="51" t="s">
        <v>16</v>
      </c>
      <c r="B81" s="16" t="s">
        <v>656</v>
      </c>
      <c r="C81" s="47" t="s">
        <v>162</v>
      </c>
      <c r="D81" s="47" t="s">
        <v>293</v>
      </c>
      <c r="E81" s="52" t="s">
        <v>294</v>
      </c>
      <c r="F81" s="56"/>
      <c r="G81" s="47"/>
      <c r="H81" s="47"/>
      <c r="I81" s="47"/>
      <c r="J81" s="47"/>
      <c r="K81" s="47"/>
      <c r="L81" s="47">
        <v>1</v>
      </c>
      <c r="M81" s="47"/>
      <c r="N81" s="47">
        <v>2</v>
      </c>
      <c r="O81" s="47">
        <v>1</v>
      </c>
      <c r="P81" s="47"/>
      <c r="Q81" s="47"/>
      <c r="R81" s="47">
        <v>1</v>
      </c>
      <c r="S81" s="47">
        <v>1</v>
      </c>
      <c r="T81" s="47"/>
      <c r="U81" s="47"/>
      <c r="V81" s="47">
        <v>9</v>
      </c>
      <c r="W81" s="48">
        <v>15</v>
      </c>
      <c r="X81" s="61">
        <f t="shared" si="8"/>
        <v>13</v>
      </c>
      <c r="Y81" s="52">
        <f t="shared" si="8"/>
        <v>17</v>
      </c>
      <c r="Z81">
        <f t="shared" si="7"/>
        <v>30</v>
      </c>
    </row>
    <row r="82" spans="1:26">
      <c r="A82" s="51" t="s">
        <v>16</v>
      </c>
      <c r="B82" s="16" t="s">
        <v>657</v>
      </c>
      <c r="C82" s="47" t="s">
        <v>162</v>
      </c>
      <c r="D82" s="47" t="s">
        <v>295</v>
      </c>
      <c r="E82" s="52" t="s">
        <v>296</v>
      </c>
      <c r="F82" s="56"/>
      <c r="G82" s="47"/>
      <c r="H82" s="47"/>
      <c r="I82" s="47"/>
      <c r="J82" s="47"/>
      <c r="K82" s="47">
        <v>1</v>
      </c>
      <c r="L82" s="47"/>
      <c r="M82" s="47">
        <v>1</v>
      </c>
      <c r="N82" s="47"/>
      <c r="O82" s="47">
        <v>2</v>
      </c>
      <c r="P82" s="47"/>
      <c r="Q82" s="47"/>
      <c r="R82" s="47"/>
      <c r="S82" s="47">
        <v>1</v>
      </c>
      <c r="T82" s="47"/>
      <c r="U82" s="47"/>
      <c r="V82" s="47"/>
      <c r="W82" s="48">
        <v>3</v>
      </c>
      <c r="X82" s="61">
        <f t="shared" si="8"/>
        <v>0</v>
      </c>
      <c r="Y82" s="52">
        <f t="shared" si="8"/>
        <v>8</v>
      </c>
      <c r="Z82">
        <f t="shared" si="7"/>
        <v>8</v>
      </c>
    </row>
    <row r="83" spans="1:26">
      <c r="A83" s="51" t="s">
        <v>16</v>
      </c>
      <c r="B83" s="16" t="s">
        <v>658</v>
      </c>
      <c r="C83" s="47" t="s">
        <v>162</v>
      </c>
      <c r="D83" s="47" t="s">
        <v>297</v>
      </c>
      <c r="E83" s="52" t="s">
        <v>298</v>
      </c>
      <c r="F83" s="56"/>
      <c r="G83" s="47"/>
      <c r="H83" s="47"/>
      <c r="I83" s="47">
        <v>1</v>
      </c>
      <c r="J83" s="47"/>
      <c r="K83" s="47"/>
      <c r="L83" s="47"/>
      <c r="M83" s="47"/>
      <c r="N83" s="47"/>
      <c r="O83" s="47"/>
      <c r="P83" s="47"/>
      <c r="Q83" s="47">
        <v>2</v>
      </c>
      <c r="R83" s="47">
        <v>1</v>
      </c>
      <c r="S83" s="47"/>
      <c r="T83" s="47"/>
      <c r="U83" s="47"/>
      <c r="V83" s="47">
        <v>7</v>
      </c>
      <c r="W83" s="48">
        <v>2</v>
      </c>
      <c r="X83" s="61">
        <f t="shared" si="8"/>
        <v>8</v>
      </c>
      <c r="Y83" s="52">
        <f t="shared" si="8"/>
        <v>5</v>
      </c>
      <c r="Z83">
        <f t="shared" si="7"/>
        <v>13</v>
      </c>
    </row>
    <row r="84" spans="1:26">
      <c r="A84" s="51" t="s">
        <v>16</v>
      </c>
      <c r="B84" s="16" t="s">
        <v>658</v>
      </c>
      <c r="C84" s="47" t="s">
        <v>162</v>
      </c>
      <c r="D84" s="47" t="s">
        <v>299</v>
      </c>
      <c r="E84" s="52" t="s">
        <v>300</v>
      </c>
      <c r="F84" s="56"/>
      <c r="G84" s="47"/>
      <c r="H84" s="47"/>
      <c r="I84" s="47"/>
      <c r="J84" s="47"/>
      <c r="K84" s="47">
        <v>1</v>
      </c>
      <c r="L84" s="47">
        <v>2</v>
      </c>
      <c r="M84" s="47"/>
      <c r="N84" s="47">
        <v>1</v>
      </c>
      <c r="O84" s="47">
        <v>2</v>
      </c>
      <c r="P84" s="47"/>
      <c r="Q84" s="47"/>
      <c r="R84" s="47">
        <v>2</v>
      </c>
      <c r="S84" s="47">
        <v>1</v>
      </c>
      <c r="T84" s="47"/>
      <c r="U84" s="47"/>
      <c r="V84" s="47">
        <v>22</v>
      </c>
      <c r="W84" s="48">
        <v>9</v>
      </c>
      <c r="X84" s="61">
        <f t="shared" si="8"/>
        <v>27</v>
      </c>
      <c r="Y84" s="52">
        <f t="shared" si="8"/>
        <v>13</v>
      </c>
      <c r="Z84">
        <f t="shared" si="7"/>
        <v>40</v>
      </c>
    </row>
    <row r="85" spans="1:26">
      <c r="A85" s="51" t="s">
        <v>16</v>
      </c>
      <c r="B85" s="16" t="s">
        <v>659</v>
      </c>
      <c r="C85" s="47" t="s">
        <v>246</v>
      </c>
      <c r="D85" s="47" t="s">
        <v>301</v>
      </c>
      <c r="E85" s="52" t="s">
        <v>302</v>
      </c>
      <c r="F85" s="56"/>
      <c r="G85" s="47">
        <v>6</v>
      </c>
      <c r="H85" s="47"/>
      <c r="I85" s="47"/>
      <c r="J85" s="47">
        <v>1</v>
      </c>
      <c r="K85" s="47">
        <v>1</v>
      </c>
      <c r="L85" s="47"/>
      <c r="M85" s="47">
        <v>4</v>
      </c>
      <c r="N85" s="47">
        <v>2</v>
      </c>
      <c r="O85" s="47">
        <v>18</v>
      </c>
      <c r="P85" s="47"/>
      <c r="Q85" s="47"/>
      <c r="R85" s="47"/>
      <c r="S85" s="47">
        <v>13</v>
      </c>
      <c r="T85" s="47"/>
      <c r="U85" s="47"/>
      <c r="V85" s="47">
        <v>8</v>
      </c>
      <c r="W85" s="48">
        <v>217</v>
      </c>
      <c r="X85" s="61">
        <f t="shared" si="8"/>
        <v>11</v>
      </c>
      <c r="Y85" s="52">
        <f t="shared" si="8"/>
        <v>259</v>
      </c>
      <c r="Z85">
        <f t="shared" si="7"/>
        <v>270</v>
      </c>
    </row>
    <row r="86" spans="1:26">
      <c r="A86" s="51" t="s">
        <v>16</v>
      </c>
      <c r="B86" s="16" t="s">
        <v>660</v>
      </c>
      <c r="C86" s="47" t="s">
        <v>171</v>
      </c>
      <c r="D86" s="47" t="s">
        <v>303</v>
      </c>
      <c r="E86" s="52" t="s">
        <v>304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>
        <v>1</v>
      </c>
      <c r="T86" s="47"/>
      <c r="U86" s="47"/>
      <c r="V86" s="47"/>
      <c r="W86" s="48"/>
      <c r="X86" s="61">
        <f t="shared" si="8"/>
        <v>0</v>
      </c>
      <c r="Y86" s="52">
        <f t="shared" si="8"/>
        <v>1</v>
      </c>
      <c r="Z86">
        <f t="shared" si="7"/>
        <v>1</v>
      </c>
    </row>
    <row r="87" spans="1:26">
      <c r="A87" s="51" t="s">
        <v>16</v>
      </c>
      <c r="B87" s="16" t="s">
        <v>661</v>
      </c>
      <c r="C87" s="47" t="s">
        <v>149</v>
      </c>
      <c r="D87" s="47" t="s">
        <v>305</v>
      </c>
      <c r="E87" s="52" t="s">
        <v>306</v>
      </c>
      <c r="F87" s="56">
        <v>2</v>
      </c>
      <c r="G87" s="47">
        <v>1</v>
      </c>
      <c r="H87" s="47"/>
      <c r="I87" s="47"/>
      <c r="J87" s="47">
        <v>3</v>
      </c>
      <c r="K87" s="47">
        <v>8</v>
      </c>
      <c r="L87" s="47">
        <v>4</v>
      </c>
      <c r="M87" s="47">
        <v>8</v>
      </c>
      <c r="N87" s="47">
        <v>5</v>
      </c>
      <c r="O87" s="47">
        <v>6</v>
      </c>
      <c r="P87" s="47">
        <v>1</v>
      </c>
      <c r="Q87" s="47">
        <v>2</v>
      </c>
      <c r="R87" s="47">
        <v>1</v>
      </c>
      <c r="S87" s="47">
        <v>8</v>
      </c>
      <c r="T87" s="47"/>
      <c r="U87" s="47"/>
      <c r="V87" s="47">
        <v>19</v>
      </c>
      <c r="W87" s="48">
        <v>56</v>
      </c>
      <c r="X87" s="61">
        <f t="shared" si="8"/>
        <v>35</v>
      </c>
      <c r="Y87" s="52">
        <f t="shared" si="8"/>
        <v>89</v>
      </c>
      <c r="Z87">
        <f t="shared" si="7"/>
        <v>124</v>
      </c>
    </row>
    <row r="88" spans="1:26">
      <c r="A88" s="51" t="s">
        <v>16</v>
      </c>
      <c r="B88" s="16" t="s">
        <v>662</v>
      </c>
      <c r="C88" s="47" t="s">
        <v>10</v>
      </c>
      <c r="D88" s="47" t="s">
        <v>307</v>
      </c>
      <c r="E88" s="52" t="s">
        <v>308</v>
      </c>
      <c r="F88" s="56">
        <v>1</v>
      </c>
      <c r="G88" s="47">
        <v>1</v>
      </c>
      <c r="H88" s="47">
        <v>1</v>
      </c>
      <c r="I88" s="47"/>
      <c r="J88" s="47"/>
      <c r="K88" s="47">
        <v>11</v>
      </c>
      <c r="L88" s="47">
        <v>4</v>
      </c>
      <c r="M88" s="47">
        <v>8</v>
      </c>
      <c r="N88" s="47">
        <v>6</v>
      </c>
      <c r="O88" s="47">
        <v>19</v>
      </c>
      <c r="P88" s="47">
        <v>4</v>
      </c>
      <c r="Q88" s="47">
        <v>1</v>
      </c>
      <c r="R88" s="47">
        <v>3</v>
      </c>
      <c r="S88" s="47">
        <v>4</v>
      </c>
      <c r="T88" s="47"/>
      <c r="U88" s="47"/>
      <c r="V88" s="47">
        <v>47</v>
      </c>
      <c r="W88" s="48">
        <v>72</v>
      </c>
      <c r="X88" s="61">
        <f t="shared" si="8"/>
        <v>66</v>
      </c>
      <c r="Y88" s="52">
        <f t="shared" si="8"/>
        <v>116</v>
      </c>
      <c r="Z88">
        <f t="shared" si="7"/>
        <v>182</v>
      </c>
    </row>
    <row r="89" spans="1:26">
      <c r="A89" s="51" t="s">
        <v>16</v>
      </c>
      <c r="B89" s="16" t="s">
        <v>663</v>
      </c>
      <c r="C89" s="47" t="s">
        <v>246</v>
      </c>
      <c r="D89" s="47" t="s">
        <v>309</v>
      </c>
      <c r="E89" s="52" t="s">
        <v>310</v>
      </c>
      <c r="F89" s="56"/>
      <c r="G89" s="47">
        <v>1</v>
      </c>
      <c r="H89" s="47"/>
      <c r="I89" s="47"/>
      <c r="J89" s="47"/>
      <c r="K89" s="47">
        <v>3</v>
      </c>
      <c r="L89" s="47"/>
      <c r="M89" s="47"/>
      <c r="N89" s="47"/>
      <c r="O89" s="47">
        <v>11</v>
      </c>
      <c r="P89" s="47"/>
      <c r="Q89" s="47">
        <v>3</v>
      </c>
      <c r="R89" s="47"/>
      <c r="S89" s="47">
        <v>6</v>
      </c>
      <c r="T89" s="47"/>
      <c r="U89" s="47"/>
      <c r="V89" s="47">
        <v>10</v>
      </c>
      <c r="W89" s="48">
        <v>99</v>
      </c>
      <c r="X89" s="61">
        <f t="shared" si="8"/>
        <v>10</v>
      </c>
      <c r="Y89" s="52">
        <f t="shared" si="8"/>
        <v>123</v>
      </c>
      <c r="Z89">
        <f t="shared" si="7"/>
        <v>133</v>
      </c>
    </row>
    <row r="90" spans="1:26">
      <c r="A90" s="51" t="s">
        <v>16</v>
      </c>
      <c r="B90" s="16" t="s">
        <v>664</v>
      </c>
      <c r="C90" s="47" t="s">
        <v>311</v>
      </c>
      <c r="D90" s="47" t="s">
        <v>312</v>
      </c>
      <c r="E90" s="52" t="s">
        <v>313</v>
      </c>
      <c r="F90" s="56"/>
      <c r="G90" s="47"/>
      <c r="H90" s="47"/>
      <c r="I90" s="47"/>
      <c r="J90" s="47"/>
      <c r="K90" s="47">
        <v>3</v>
      </c>
      <c r="L90" s="47">
        <v>1</v>
      </c>
      <c r="M90" s="47">
        <v>5</v>
      </c>
      <c r="N90" s="47"/>
      <c r="O90" s="47">
        <v>3</v>
      </c>
      <c r="P90" s="47"/>
      <c r="Q90" s="47"/>
      <c r="R90" s="47">
        <v>1</v>
      </c>
      <c r="S90" s="47">
        <v>4</v>
      </c>
      <c r="T90" s="47"/>
      <c r="U90" s="47"/>
      <c r="V90" s="47">
        <v>3</v>
      </c>
      <c r="W90" s="48">
        <v>39</v>
      </c>
      <c r="X90" s="61">
        <f t="shared" si="8"/>
        <v>5</v>
      </c>
      <c r="Y90" s="52">
        <f t="shared" si="8"/>
        <v>54</v>
      </c>
      <c r="Z90">
        <f t="shared" si="7"/>
        <v>59</v>
      </c>
    </row>
    <row r="91" spans="1:26">
      <c r="A91" s="51" t="s">
        <v>16</v>
      </c>
      <c r="B91" s="16" t="s">
        <v>664</v>
      </c>
      <c r="C91" s="47" t="s">
        <v>314</v>
      </c>
      <c r="D91" s="47" t="s">
        <v>315</v>
      </c>
      <c r="E91" s="52" t="s">
        <v>316</v>
      </c>
      <c r="F91" s="56">
        <v>1</v>
      </c>
      <c r="G91" s="47">
        <v>16</v>
      </c>
      <c r="H91" s="47"/>
      <c r="I91" s="47">
        <v>5</v>
      </c>
      <c r="J91" s="47">
        <v>3</v>
      </c>
      <c r="K91" s="47">
        <v>25</v>
      </c>
      <c r="L91" s="47">
        <v>2</v>
      </c>
      <c r="M91" s="47">
        <v>30</v>
      </c>
      <c r="N91" s="47">
        <v>11</v>
      </c>
      <c r="O91" s="47">
        <v>66</v>
      </c>
      <c r="P91" s="47"/>
      <c r="Q91" s="47">
        <v>1</v>
      </c>
      <c r="R91" s="47">
        <v>4</v>
      </c>
      <c r="S91" s="47">
        <v>34</v>
      </c>
      <c r="T91" s="47"/>
      <c r="U91" s="47"/>
      <c r="V91" s="47">
        <v>63</v>
      </c>
      <c r="W91" s="48">
        <v>583</v>
      </c>
      <c r="X91" s="61">
        <f t="shared" si="8"/>
        <v>84</v>
      </c>
      <c r="Y91" s="52">
        <f t="shared" si="8"/>
        <v>760</v>
      </c>
      <c r="Z91">
        <f t="shared" si="7"/>
        <v>844</v>
      </c>
    </row>
    <row r="92" spans="1:26">
      <c r="A92" s="51" t="s">
        <v>16</v>
      </c>
      <c r="B92" s="16" t="s">
        <v>665</v>
      </c>
      <c r="C92" s="47" t="s">
        <v>171</v>
      </c>
      <c r="D92" s="47" t="s">
        <v>317</v>
      </c>
      <c r="E92" s="52" t="s">
        <v>318</v>
      </c>
      <c r="F92" s="56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47"/>
      <c r="R92" s="47"/>
      <c r="S92" s="47">
        <v>1</v>
      </c>
      <c r="T92" s="47"/>
      <c r="U92" s="47"/>
      <c r="V92" s="47"/>
      <c r="W92" s="48">
        <v>1</v>
      </c>
      <c r="X92" s="61">
        <f t="shared" si="8"/>
        <v>0</v>
      </c>
      <c r="Y92" s="52">
        <f t="shared" si="8"/>
        <v>3</v>
      </c>
      <c r="Z92">
        <f t="shared" si="7"/>
        <v>3</v>
      </c>
    </row>
    <row r="93" spans="1:26">
      <c r="A93" s="51" t="s">
        <v>16</v>
      </c>
      <c r="B93" s="16" t="s">
        <v>666</v>
      </c>
      <c r="C93" s="47" t="s">
        <v>223</v>
      </c>
      <c r="D93" s="47" t="s">
        <v>319</v>
      </c>
      <c r="E93" s="52" t="s">
        <v>320</v>
      </c>
      <c r="F93" s="56">
        <v>3</v>
      </c>
      <c r="G93" s="47">
        <v>1</v>
      </c>
      <c r="H93" s="47"/>
      <c r="I93" s="47"/>
      <c r="J93" s="47">
        <v>3</v>
      </c>
      <c r="K93" s="47">
        <v>1</v>
      </c>
      <c r="L93" s="47">
        <v>3</v>
      </c>
      <c r="M93" s="47">
        <v>3</v>
      </c>
      <c r="N93" s="47">
        <v>7</v>
      </c>
      <c r="O93" s="47">
        <v>7</v>
      </c>
      <c r="P93" s="47">
        <v>2</v>
      </c>
      <c r="Q93" s="47">
        <v>2</v>
      </c>
      <c r="R93" s="47">
        <v>5</v>
      </c>
      <c r="S93" s="47">
        <v>3</v>
      </c>
      <c r="T93" s="47"/>
      <c r="U93" s="47"/>
      <c r="V93" s="47">
        <v>96</v>
      </c>
      <c r="W93" s="48">
        <v>44</v>
      </c>
      <c r="X93" s="61">
        <f t="shared" si="8"/>
        <v>119</v>
      </c>
      <c r="Y93" s="52">
        <f t="shared" si="8"/>
        <v>61</v>
      </c>
      <c r="Z93">
        <f t="shared" si="7"/>
        <v>180</v>
      </c>
    </row>
    <row r="94" spans="1:26">
      <c r="A94" s="51" t="s">
        <v>16</v>
      </c>
      <c r="B94" s="16" t="s">
        <v>666</v>
      </c>
      <c r="C94" s="47" t="s">
        <v>223</v>
      </c>
      <c r="D94" s="47" t="s">
        <v>321</v>
      </c>
      <c r="E94" s="52" t="s">
        <v>322</v>
      </c>
      <c r="F94" s="56">
        <v>2</v>
      </c>
      <c r="G94" s="47"/>
      <c r="H94" s="47"/>
      <c r="I94" s="47"/>
      <c r="J94" s="47">
        <v>2</v>
      </c>
      <c r="K94" s="47"/>
      <c r="L94" s="47">
        <v>3</v>
      </c>
      <c r="M94" s="47">
        <v>3</v>
      </c>
      <c r="N94" s="47">
        <v>8</v>
      </c>
      <c r="O94" s="47">
        <v>3</v>
      </c>
      <c r="P94" s="47">
        <v>2</v>
      </c>
      <c r="Q94" s="47"/>
      <c r="R94" s="47">
        <v>3</v>
      </c>
      <c r="S94" s="47">
        <v>1</v>
      </c>
      <c r="T94" s="47"/>
      <c r="U94" s="47"/>
      <c r="V94" s="47">
        <v>59</v>
      </c>
      <c r="W94" s="48">
        <v>22</v>
      </c>
      <c r="X94" s="61">
        <f t="shared" si="8"/>
        <v>79</v>
      </c>
      <c r="Y94" s="52">
        <f t="shared" si="8"/>
        <v>29</v>
      </c>
      <c r="Z94">
        <f t="shared" si="7"/>
        <v>108</v>
      </c>
    </row>
    <row r="95" spans="1:26">
      <c r="A95" s="51" t="s">
        <v>16</v>
      </c>
      <c r="B95" s="16" t="s">
        <v>667</v>
      </c>
      <c r="C95" s="47" t="s">
        <v>223</v>
      </c>
      <c r="D95" s="47" t="s">
        <v>323</v>
      </c>
      <c r="E95" s="52" t="s">
        <v>324</v>
      </c>
      <c r="F95" s="56">
        <v>6</v>
      </c>
      <c r="G95" s="47">
        <v>2</v>
      </c>
      <c r="H95" s="47"/>
      <c r="I95" s="47"/>
      <c r="J95" s="47">
        <v>1</v>
      </c>
      <c r="K95" s="47">
        <v>2</v>
      </c>
      <c r="L95" s="47">
        <v>5</v>
      </c>
      <c r="M95" s="47"/>
      <c r="N95" s="47">
        <v>7</v>
      </c>
      <c r="O95" s="47">
        <v>1</v>
      </c>
      <c r="P95" s="47">
        <v>2</v>
      </c>
      <c r="Q95" s="47">
        <v>1</v>
      </c>
      <c r="R95" s="47">
        <v>12</v>
      </c>
      <c r="S95" s="47">
        <v>5</v>
      </c>
      <c r="T95" s="47"/>
      <c r="U95" s="47"/>
      <c r="V95" s="47">
        <v>96</v>
      </c>
      <c r="W95" s="48">
        <v>35</v>
      </c>
      <c r="X95" s="61">
        <f t="shared" si="8"/>
        <v>129</v>
      </c>
      <c r="Y95" s="52">
        <f t="shared" si="8"/>
        <v>46</v>
      </c>
      <c r="Z95">
        <f t="shared" si="7"/>
        <v>175</v>
      </c>
    </row>
    <row r="96" spans="1:26">
      <c r="A96" s="51" t="s">
        <v>16</v>
      </c>
      <c r="B96" s="16" t="s">
        <v>668</v>
      </c>
      <c r="C96" s="47" t="s">
        <v>223</v>
      </c>
      <c r="D96" s="47" t="s">
        <v>325</v>
      </c>
      <c r="E96" s="52" t="s">
        <v>326</v>
      </c>
      <c r="F96" s="56">
        <v>6</v>
      </c>
      <c r="G96" s="47">
        <v>1</v>
      </c>
      <c r="H96" s="47"/>
      <c r="I96" s="47"/>
      <c r="J96" s="47">
        <v>7</v>
      </c>
      <c r="K96" s="47">
        <v>2</v>
      </c>
      <c r="L96" s="47">
        <v>12</v>
      </c>
      <c r="M96" s="47">
        <v>11</v>
      </c>
      <c r="N96" s="47">
        <v>19</v>
      </c>
      <c r="O96" s="47">
        <v>23</v>
      </c>
      <c r="P96" s="47">
        <v>2</v>
      </c>
      <c r="Q96" s="47">
        <v>3</v>
      </c>
      <c r="R96" s="47">
        <v>12</v>
      </c>
      <c r="S96" s="47">
        <v>11</v>
      </c>
      <c r="T96" s="47"/>
      <c r="U96" s="47"/>
      <c r="V96" s="47">
        <v>141</v>
      </c>
      <c r="W96" s="48">
        <v>92</v>
      </c>
      <c r="X96" s="61">
        <f t="shared" si="8"/>
        <v>199</v>
      </c>
      <c r="Y96" s="52">
        <f t="shared" si="8"/>
        <v>143</v>
      </c>
      <c r="Z96">
        <f t="shared" si="7"/>
        <v>342</v>
      </c>
    </row>
    <row r="97" spans="1:26">
      <c r="A97" s="51" t="s">
        <v>16</v>
      </c>
      <c r="B97" s="16" t="s">
        <v>669</v>
      </c>
      <c r="C97" s="47" t="s">
        <v>223</v>
      </c>
      <c r="D97" s="47" t="s">
        <v>327</v>
      </c>
      <c r="E97" s="52" t="s">
        <v>328</v>
      </c>
      <c r="F97" s="56">
        <v>2</v>
      </c>
      <c r="G97" s="47"/>
      <c r="H97" s="47"/>
      <c r="I97" s="47"/>
      <c r="J97" s="47">
        <v>3</v>
      </c>
      <c r="K97" s="47"/>
      <c r="L97" s="47">
        <v>6</v>
      </c>
      <c r="M97" s="47">
        <v>1</v>
      </c>
      <c r="N97" s="47">
        <v>12</v>
      </c>
      <c r="O97" s="47">
        <v>1</v>
      </c>
      <c r="P97" s="47">
        <v>10</v>
      </c>
      <c r="Q97" s="47">
        <v>16</v>
      </c>
      <c r="R97" s="47">
        <v>12</v>
      </c>
      <c r="S97" s="47">
        <v>4</v>
      </c>
      <c r="T97" s="47"/>
      <c r="U97" s="47"/>
      <c r="V97" s="47">
        <v>154</v>
      </c>
      <c r="W97" s="48">
        <v>34</v>
      </c>
      <c r="X97" s="61">
        <f t="shared" si="8"/>
        <v>199</v>
      </c>
      <c r="Y97" s="52">
        <f t="shared" si="8"/>
        <v>56</v>
      </c>
      <c r="Z97">
        <f t="shared" si="7"/>
        <v>255</v>
      </c>
    </row>
    <row r="98" spans="1:26">
      <c r="A98" s="51" t="s">
        <v>16</v>
      </c>
      <c r="B98" s="16" t="s">
        <v>670</v>
      </c>
      <c r="C98" s="47" t="s">
        <v>223</v>
      </c>
      <c r="D98" s="47" t="s">
        <v>329</v>
      </c>
      <c r="E98" s="52" t="s">
        <v>330</v>
      </c>
      <c r="F98" s="56">
        <v>1</v>
      </c>
      <c r="G98" s="47"/>
      <c r="H98" s="47"/>
      <c r="I98" s="47">
        <v>1</v>
      </c>
      <c r="J98" s="47"/>
      <c r="K98" s="47">
        <v>2</v>
      </c>
      <c r="L98" s="47">
        <v>4</v>
      </c>
      <c r="M98" s="47">
        <v>1</v>
      </c>
      <c r="N98" s="47">
        <v>4</v>
      </c>
      <c r="O98" s="47">
        <v>3</v>
      </c>
      <c r="P98" s="47">
        <v>5</v>
      </c>
      <c r="Q98" s="47">
        <v>1</v>
      </c>
      <c r="R98" s="47">
        <v>1</v>
      </c>
      <c r="S98" s="47"/>
      <c r="T98" s="47"/>
      <c r="U98" s="47"/>
      <c r="V98" s="47">
        <v>22</v>
      </c>
      <c r="W98" s="48">
        <v>25</v>
      </c>
      <c r="X98" s="61">
        <f t="shared" si="8"/>
        <v>37</v>
      </c>
      <c r="Y98" s="52">
        <f t="shared" si="8"/>
        <v>33</v>
      </c>
      <c r="Z98">
        <f t="shared" si="7"/>
        <v>70</v>
      </c>
    </row>
    <row r="99" spans="1:26">
      <c r="A99" s="51" t="s">
        <v>16</v>
      </c>
      <c r="B99" s="16" t="s">
        <v>671</v>
      </c>
      <c r="C99" s="47" t="s">
        <v>223</v>
      </c>
      <c r="D99" s="47" t="s">
        <v>331</v>
      </c>
      <c r="E99" s="52" t="s">
        <v>332</v>
      </c>
      <c r="F99" s="56">
        <v>1</v>
      </c>
      <c r="G99" s="47">
        <v>3</v>
      </c>
      <c r="H99" s="47"/>
      <c r="I99" s="47"/>
      <c r="J99" s="47">
        <v>2</v>
      </c>
      <c r="K99" s="47">
        <v>5</v>
      </c>
      <c r="L99" s="47">
        <v>10</v>
      </c>
      <c r="M99" s="47">
        <v>3</v>
      </c>
      <c r="N99" s="47">
        <v>6</v>
      </c>
      <c r="O99" s="47">
        <v>9</v>
      </c>
      <c r="P99" s="47">
        <v>3</v>
      </c>
      <c r="Q99" s="47">
        <v>1</v>
      </c>
      <c r="R99" s="47">
        <v>5</v>
      </c>
      <c r="S99" s="47">
        <v>4</v>
      </c>
      <c r="T99" s="47"/>
      <c r="U99" s="47"/>
      <c r="V99" s="47">
        <v>109</v>
      </c>
      <c r="W99" s="48">
        <v>129</v>
      </c>
      <c r="X99" s="61">
        <f t="shared" si="8"/>
        <v>136</v>
      </c>
      <c r="Y99" s="52">
        <f t="shared" si="8"/>
        <v>154</v>
      </c>
      <c r="Z99">
        <f t="shared" si="7"/>
        <v>290</v>
      </c>
    </row>
    <row r="100" spans="1:26">
      <c r="A100" s="51" t="s">
        <v>16</v>
      </c>
      <c r="B100" s="16" t="s">
        <v>672</v>
      </c>
      <c r="C100" s="47" t="s">
        <v>223</v>
      </c>
      <c r="D100" s="47" t="s">
        <v>333</v>
      </c>
      <c r="E100" s="52" t="s">
        <v>334</v>
      </c>
      <c r="F100" s="56"/>
      <c r="G100" s="47">
        <v>1</v>
      </c>
      <c r="H100" s="47"/>
      <c r="I100" s="47"/>
      <c r="J100" s="47"/>
      <c r="K100" s="47"/>
      <c r="L100" s="47"/>
      <c r="M100" s="47">
        <v>1</v>
      </c>
      <c r="N100" s="47"/>
      <c r="O100" s="47">
        <v>2</v>
      </c>
      <c r="P100" s="47"/>
      <c r="Q100" s="47"/>
      <c r="R100" s="47">
        <v>1</v>
      </c>
      <c r="S100" s="47">
        <v>3</v>
      </c>
      <c r="T100" s="47"/>
      <c r="U100" s="47"/>
      <c r="V100" s="47">
        <v>4</v>
      </c>
      <c r="W100" s="48">
        <v>19</v>
      </c>
      <c r="X100" s="61">
        <f t="shared" si="8"/>
        <v>5</v>
      </c>
      <c r="Y100" s="52">
        <f t="shared" si="8"/>
        <v>26</v>
      </c>
      <c r="Z100">
        <f t="shared" si="7"/>
        <v>31</v>
      </c>
    </row>
    <row r="101" spans="1:26">
      <c r="A101" s="51" t="s">
        <v>16</v>
      </c>
      <c r="B101" s="16" t="s">
        <v>673</v>
      </c>
      <c r="C101" s="47" t="s">
        <v>162</v>
      </c>
      <c r="D101" s="47" t="s">
        <v>335</v>
      </c>
      <c r="E101" s="52" t="s">
        <v>336</v>
      </c>
      <c r="F101" s="56"/>
      <c r="G101" s="47"/>
      <c r="H101" s="47"/>
      <c r="I101" s="47"/>
      <c r="J101" s="47"/>
      <c r="K101" s="47"/>
      <c r="L101" s="47"/>
      <c r="M101" s="47"/>
      <c r="N101" s="47">
        <v>4</v>
      </c>
      <c r="O101" s="47">
        <v>1</v>
      </c>
      <c r="P101" s="47">
        <v>1</v>
      </c>
      <c r="Q101" s="47"/>
      <c r="R101" s="47">
        <v>1</v>
      </c>
      <c r="S101" s="47">
        <v>1</v>
      </c>
      <c r="T101" s="47"/>
      <c r="U101" s="47"/>
      <c r="V101" s="47">
        <v>40</v>
      </c>
      <c r="W101" s="48">
        <v>14</v>
      </c>
      <c r="X101" s="61">
        <f t="shared" si="8"/>
        <v>46</v>
      </c>
      <c r="Y101" s="52">
        <f t="shared" si="8"/>
        <v>16</v>
      </c>
      <c r="Z101">
        <f t="shared" si="7"/>
        <v>62</v>
      </c>
    </row>
    <row r="102" spans="1:26">
      <c r="A102" s="51" t="s">
        <v>16</v>
      </c>
      <c r="B102" s="16"/>
      <c r="C102" s="47" t="s">
        <v>162</v>
      </c>
      <c r="D102" s="47" t="s">
        <v>337</v>
      </c>
      <c r="E102" s="52" t="s">
        <v>338</v>
      </c>
      <c r="F102" s="56"/>
      <c r="G102" s="47">
        <v>1</v>
      </c>
      <c r="H102" s="47"/>
      <c r="I102" s="47">
        <v>1</v>
      </c>
      <c r="J102" s="47"/>
      <c r="K102" s="47">
        <v>3</v>
      </c>
      <c r="L102" s="47">
        <v>1</v>
      </c>
      <c r="M102" s="47">
        <v>1</v>
      </c>
      <c r="N102" s="47">
        <v>3</v>
      </c>
      <c r="O102" s="47">
        <v>4</v>
      </c>
      <c r="P102" s="47"/>
      <c r="Q102" s="47"/>
      <c r="R102" s="47">
        <v>2</v>
      </c>
      <c r="S102" s="47">
        <v>2</v>
      </c>
      <c r="T102" s="47"/>
      <c r="U102" s="47"/>
      <c r="V102" s="47">
        <v>13</v>
      </c>
      <c r="W102" s="48">
        <v>9</v>
      </c>
      <c r="X102" s="61">
        <f t="shared" si="8"/>
        <v>19</v>
      </c>
      <c r="Y102" s="52">
        <f t="shared" si="8"/>
        <v>21</v>
      </c>
      <c r="Z102">
        <f t="shared" si="7"/>
        <v>40</v>
      </c>
    </row>
    <row r="103" spans="1:26">
      <c r="A103" s="51" t="s">
        <v>16</v>
      </c>
      <c r="B103" s="16"/>
      <c r="C103" s="47" t="s">
        <v>162</v>
      </c>
      <c r="D103" s="47" t="s">
        <v>339</v>
      </c>
      <c r="E103" s="52" t="s">
        <v>340</v>
      </c>
      <c r="F103" s="56"/>
      <c r="G103" s="47"/>
      <c r="H103" s="47"/>
      <c r="I103" s="47"/>
      <c r="J103" s="47"/>
      <c r="K103" s="47"/>
      <c r="L103" s="47"/>
      <c r="M103" s="47"/>
      <c r="N103" s="47">
        <v>1</v>
      </c>
      <c r="O103" s="47"/>
      <c r="P103" s="47"/>
      <c r="Q103" s="47"/>
      <c r="R103" s="47">
        <v>6</v>
      </c>
      <c r="S103" s="47">
        <v>1</v>
      </c>
      <c r="T103" s="47"/>
      <c r="U103" s="47"/>
      <c r="V103" s="47"/>
      <c r="W103" s="48"/>
      <c r="X103" s="61">
        <f t="shared" si="8"/>
        <v>7</v>
      </c>
      <c r="Y103" s="52">
        <f t="shared" si="8"/>
        <v>1</v>
      </c>
      <c r="Z103">
        <f t="shared" si="7"/>
        <v>8</v>
      </c>
    </row>
    <row r="104" spans="1:26">
      <c r="A104" s="51" t="s">
        <v>16</v>
      </c>
      <c r="B104" s="16"/>
      <c r="C104" s="47" t="s">
        <v>149</v>
      </c>
      <c r="D104" s="47" t="s">
        <v>341</v>
      </c>
      <c r="E104" s="52" t="s">
        <v>342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/>
      <c r="X104" s="61">
        <f t="shared" si="8"/>
        <v>1</v>
      </c>
      <c r="Y104" s="52">
        <f t="shared" si="8"/>
        <v>0</v>
      </c>
      <c r="Z104">
        <f t="shared" si="7"/>
        <v>1</v>
      </c>
    </row>
    <row r="105" spans="1:26">
      <c r="A105" s="51" t="s">
        <v>16</v>
      </c>
      <c r="B105" s="16"/>
      <c r="C105" s="47" t="s">
        <v>149</v>
      </c>
      <c r="D105" s="47" t="s">
        <v>343</v>
      </c>
      <c r="E105" s="52" t="s">
        <v>344</v>
      </c>
      <c r="F105" s="56">
        <v>1</v>
      </c>
      <c r="G105" s="47"/>
      <c r="H105" s="47"/>
      <c r="I105" s="47"/>
      <c r="J105" s="47"/>
      <c r="K105" s="47"/>
      <c r="L105" s="47">
        <v>2</v>
      </c>
      <c r="M105" s="47"/>
      <c r="N105" s="47">
        <v>1</v>
      </c>
      <c r="O105" s="47"/>
      <c r="P105" s="47"/>
      <c r="Q105" s="47"/>
      <c r="R105" s="47"/>
      <c r="S105" s="47"/>
      <c r="T105" s="47"/>
      <c r="U105" s="47"/>
      <c r="V105" s="47">
        <v>2</v>
      </c>
      <c r="W105" s="48">
        <v>6</v>
      </c>
      <c r="X105" s="61">
        <f t="shared" si="8"/>
        <v>6</v>
      </c>
      <c r="Y105" s="52">
        <f t="shared" si="8"/>
        <v>6</v>
      </c>
      <c r="Z105">
        <f t="shared" si="7"/>
        <v>12</v>
      </c>
    </row>
    <row r="106" spans="1:26">
      <c r="A106" s="51" t="s">
        <v>16</v>
      </c>
      <c r="B106" s="16"/>
      <c r="C106" s="47" t="s">
        <v>223</v>
      </c>
      <c r="D106" s="47" t="s">
        <v>345</v>
      </c>
      <c r="E106" s="52" t="s">
        <v>346</v>
      </c>
      <c r="F106" s="56">
        <v>6</v>
      </c>
      <c r="G106" s="47">
        <v>1</v>
      </c>
      <c r="H106" s="47"/>
      <c r="I106" s="47"/>
      <c r="J106" s="47">
        <v>5</v>
      </c>
      <c r="K106" s="47">
        <v>2</v>
      </c>
      <c r="L106" s="47">
        <v>13</v>
      </c>
      <c r="M106" s="47">
        <v>1</v>
      </c>
      <c r="N106" s="47">
        <v>11</v>
      </c>
      <c r="O106" s="47">
        <v>8</v>
      </c>
      <c r="P106" s="47">
        <v>3</v>
      </c>
      <c r="Q106" s="47">
        <v>2</v>
      </c>
      <c r="R106" s="47">
        <v>3</v>
      </c>
      <c r="S106" s="47">
        <v>5</v>
      </c>
      <c r="T106" s="47"/>
      <c r="U106" s="47"/>
      <c r="V106" s="47">
        <v>162</v>
      </c>
      <c r="W106" s="48">
        <v>81</v>
      </c>
      <c r="X106" s="61">
        <f t="shared" si="8"/>
        <v>203</v>
      </c>
      <c r="Y106" s="52">
        <f t="shared" si="8"/>
        <v>100</v>
      </c>
      <c r="Z106">
        <f t="shared" si="7"/>
        <v>303</v>
      </c>
    </row>
    <row r="107" spans="1:26">
      <c r="A107" s="51" t="s">
        <v>16</v>
      </c>
      <c r="B107" s="16"/>
      <c r="C107" s="47" t="s">
        <v>191</v>
      </c>
      <c r="D107" s="47" t="s">
        <v>347</v>
      </c>
      <c r="E107" s="52" t="s">
        <v>348</v>
      </c>
      <c r="F107" s="56"/>
      <c r="G107" s="47"/>
      <c r="H107" s="47"/>
      <c r="I107" s="47"/>
      <c r="J107" s="47">
        <v>3</v>
      </c>
      <c r="K107" s="47">
        <v>1</v>
      </c>
      <c r="L107" s="47"/>
      <c r="M107" s="47">
        <v>1</v>
      </c>
      <c r="N107" s="47">
        <v>4</v>
      </c>
      <c r="O107" s="47"/>
      <c r="P107" s="47">
        <v>1</v>
      </c>
      <c r="Q107" s="47"/>
      <c r="R107" s="47">
        <v>5</v>
      </c>
      <c r="S107" s="47">
        <v>1</v>
      </c>
      <c r="T107" s="47"/>
      <c r="U107" s="47"/>
      <c r="V107" s="47">
        <v>53</v>
      </c>
      <c r="W107" s="48">
        <v>10</v>
      </c>
      <c r="X107" s="61">
        <f t="shared" si="8"/>
        <v>66</v>
      </c>
      <c r="Y107" s="52">
        <f t="shared" si="8"/>
        <v>13</v>
      </c>
      <c r="Z107">
        <f t="shared" si="7"/>
        <v>79</v>
      </c>
    </row>
    <row r="108" spans="1:26">
      <c r="A108" s="51" t="s">
        <v>16</v>
      </c>
      <c r="B108" s="16"/>
      <c r="C108" s="47" t="s">
        <v>246</v>
      </c>
      <c r="D108" s="47" t="s">
        <v>349</v>
      </c>
      <c r="E108" s="52" t="s">
        <v>350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>
        <v>1</v>
      </c>
      <c r="O108" s="47">
        <v>2</v>
      </c>
      <c r="P108" s="47"/>
      <c r="Q108" s="47"/>
      <c r="R108" s="47"/>
      <c r="S108" s="47"/>
      <c r="T108" s="47"/>
      <c r="U108" s="47"/>
      <c r="V108" s="47"/>
      <c r="W108" s="48">
        <v>3</v>
      </c>
      <c r="X108" s="61">
        <f t="shared" si="8"/>
        <v>1</v>
      </c>
      <c r="Y108" s="52">
        <f t="shared" si="8"/>
        <v>6</v>
      </c>
      <c r="Z108">
        <f t="shared" si="7"/>
        <v>7</v>
      </c>
    </row>
    <row r="109" spans="1:26">
      <c r="A109" s="51" t="s">
        <v>16</v>
      </c>
      <c r="B109" s="16"/>
      <c r="C109" s="47" t="s">
        <v>191</v>
      </c>
      <c r="D109" s="47" t="s">
        <v>353</v>
      </c>
      <c r="E109" s="52" t="s">
        <v>354</v>
      </c>
      <c r="F109" s="56">
        <v>5</v>
      </c>
      <c r="G109" s="47">
        <v>3</v>
      </c>
      <c r="H109" s="47"/>
      <c r="I109" s="47"/>
      <c r="J109" s="47">
        <v>9</v>
      </c>
      <c r="K109" s="47">
        <v>2</v>
      </c>
      <c r="L109" s="47">
        <v>13</v>
      </c>
      <c r="M109" s="47">
        <v>2</v>
      </c>
      <c r="N109" s="47">
        <v>26</v>
      </c>
      <c r="O109" s="47">
        <v>8</v>
      </c>
      <c r="P109" s="47"/>
      <c r="Q109" s="47"/>
      <c r="R109" s="47">
        <v>2</v>
      </c>
      <c r="S109" s="47">
        <v>1</v>
      </c>
      <c r="T109" s="47"/>
      <c r="U109" s="47"/>
      <c r="V109" s="47">
        <v>59</v>
      </c>
      <c r="W109" s="48">
        <v>15</v>
      </c>
      <c r="X109" s="61">
        <f t="shared" si="8"/>
        <v>114</v>
      </c>
      <c r="Y109" s="52">
        <f t="shared" si="8"/>
        <v>31</v>
      </c>
      <c r="Z109">
        <f t="shared" si="7"/>
        <v>145</v>
      </c>
    </row>
    <row r="110" spans="1:26">
      <c r="A110" s="51" t="s">
        <v>16</v>
      </c>
      <c r="B110" s="16"/>
      <c r="C110" s="47" t="s">
        <v>246</v>
      </c>
      <c r="D110" s="47" t="s">
        <v>355</v>
      </c>
      <c r="E110" s="52" t="s">
        <v>356</v>
      </c>
      <c r="F110" s="56"/>
      <c r="G110" s="47"/>
      <c r="H110" s="47"/>
      <c r="I110" s="47"/>
      <c r="J110" s="47"/>
      <c r="K110" s="47">
        <v>1</v>
      </c>
      <c r="L110" s="47"/>
      <c r="M110" s="47"/>
      <c r="N110" s="47">
        <v>1</v>
      </c>
      <c r="O110" s="47"/>
      <c r="P110" s="47"/>
      <c r="Q110" s="47"/>
      <c r="R110" s="47"/>
      <c r="S110" s="47"/>
      <c r="T110" s="47"/>
      <c r="U110" s="47"/>
      <c r="V110" s="47">
        <v>4</v>
      </c>
      <c r="W110" s="48">
        <v>12</v>
      </c>
      <c r="X110" s="61">
        <f t="shared" si="8"/>
        <v>5</v>
      </c>
      <c r="Y110" s="52">
        <f t="shared" si="8"/>
        <v>13</v>
      </c>
      <c r="Z110">
        <f t="shared" si="7"/>
        <v>18</v>
      </c>
    </row>
    <row r="111" spans="1:26">
      <c r="A111" s="51" t="s">
        <v>16</v>
      </c>
      <c r="B111" s="16"/>
      <c r="C111" s="47" t="s">
        <v>357</v>
      </c>
      <c r="D111" s="47" t="s">
        <v>358</v>
      </c>
      <c r="E111" s="52" t="s">
        <v>359</v>
      </c>
      <c r="F111" s="56">
        <v>12</v>
      </c>
      <c r="G111" s="47">
        <v>6</v>
      </c>
      <c r="H111" s="47"/>
      <c r="I111" s="47">
        <v>2</v>
      </c>
      <c r="J111" s="47">
        <v>13</v>
      </c>
      <c r="K111" s="47">
        <v>12</v>
      </c>
      <c r="L111" s="47">
        <v>26</v>
      </c>
      <c r="M111" s="47">
        <v>24</v>
      </c>
      <c r="N111" s="47">
        <v>35</v>
      </c>
      <c r="O111" s="47">
        <v>39</v>
      </c>
      <c r="P111" s="47">
        <v>1</v>
      </c>
      <c r="Q111" s="47"/>
      <c r="R111" s="47">
        <v>5</v>
      </c>
      <c r="S111" s="47">
        <v>10</v>
      </c>
      <c r="T111" s="47"/>
      <c r="U111" s="47"/>
      <c r="V111" s="47">
        <v>140</v>
      </c>
      <c r="W111" s="48">
        <v>168</v>
      </c>
      <c r="X111" s="61">
        <f t="shared" si="8"/>
        <v>232</v>
      </c>
      <c r="Y111" s="52">
        <f t="shared" si="8"/>
        <v>261</v>
      </c>
      <c r="Z111">
        <f t="shared" si="7"/>
        <v>493</v>
      </c>
    </row>
    <row r="112" spans="1:26">
      <c r="A112" s="51" t="s">
        <v>16</v>
      </c>
      <c r="B112" s="16"/>
      <c r="C112" s="47" t="s">
        <v>357</v>
      </c>
      <c r="D112" s="47" t="s">
        <v>360</v>
      </c>
      <c r="E112" s="52" t="s">
        <v>361</v>
      </c>
      <c r="F112" s="56">
        <v>1</v>
      </c>
      <c r="G112" s="47"/>
      <c r="H112" s="47"/>
      <c r="I112" s="47"/>
      <c r="J112" s="47"/>
      <c r="K112" s="47"/>
      <c r="L112" s="47">
        <v>2</v>
      </c>
      <c r="M112" s="47">
        <v>2</v>
      </c>
      <c r="N112" s="47">
        <v>4</v>
      </c>
      <c r="O112" s="47">
        <v>3</v>
      </c>
      <c r="P112" s="47"/>
      <c r="Q112" s="47"/>
      <c r="R112" s="47"/>
      <c r="S112" s="47"/>
      <c r="T112" s="47"/>
      <c r="U112" s="47"/>
      <c r="V112" s="47">
        <v>21</v>
      </c>
      <c r="W112" s="48">
        <v>14</v>
      </c>
      <c r="X112" s="61">
        <f t="shared" si="8"/>
        <v>28</v>
      </c>
      <c r="Y112" s="52">
        <f t="shared" si="8"/>
        <v>19</v>
      </c>
      <c r="Z112">
        <f t="shared" si="7"/>
        <v>47</v>
      </c>
    </row>
    <row r="113" spans="1:26">
      <c r="A113" s="51" t="s">
        <v>16</v>
      </c>
      <c r="B113" s="16"/>
      <c r="C113" s="47" t="s">
        <v>246</v>
      </c>
      <c r="D113" s="47" t="s">
        <v>362</v>
      </c>
      <c r="E113" s="52" t="s">
        <v>363</v>
      </c>
      <c r="F113" s="56">
        <v>1</v>
      </c>
      <c r="G113" s="47"/>
      <c r="H113" s="47"/>
      <c r="I113" s="47"/>
      <c r="J113" s="47"/>
      <c r="K113" s="47"/>
      <c r="L113" s="47">
        <v>1</v>
      </c>
      <c r="M113" s="47">
        <v>4</v>
      </c>
      <c r="N113" s="47"/>
      <c r="O113" s="47">
        <v>6</v>
      </c>
      <c r="P113" s="47"/>
      <c r="Q113" s="47"/>
      <c r="R113" s="47">
        <v>2</v>
      </c>
      <c r="S113" s="47">
        <v>1</v>
      </c>
      <c r="T113" s="47"/>
      <c r="U113" s="47"/>
      <c r="V113" s="47">
        <v>8</v>
      </c>
      <c r="W113" s="48">
        <v>25</v>
      </c>
      <c r="X113" s="61">
        <f t="shared" si="8"/>
        <v>12</v>
      </c>
      <c r="Y113" s="52">
        <f t="shared" si="8"/>
        <v>36</v>
      </c>
      <c r="Z113">
        <f t="shared" si="7"/>
        <v>48</v>
      </c>
    </row>
    <row r="114" spans="1:26">
      <c r="A114" s="51" t="s">
        <v>16</v>
      </c>
      <c r="B114" s="16"/>
      <c r="C114" s="47" t="s">
        <v>182</v>
      </c>
      <c r="D114" s="47" t="s">
        <v>364</v>
      </c>
      <c r="E114" s="52" t="s">
        <v>365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>
        <v>1</v>
      </c>
      <c r="X114" s="61">
        <f t="shared" si="8"/>
        <v>1</v>
      </c>
      <c r="Y114" s="52">
        <f t="shared" si="8"/>
        <v>1</v>
      </c>
      <c r="Z114">
        <f t="shared" si="7"/>
        <v>2</v>
      </c>
    </row>
    <row r="115" spans="1:26">
      <c r="A115" s="51" t="s">
        <v>16</v>
      </c>
      <c r="B115" s="16"/>
      <c r="C115" s="47" t="s">
        <v>182</v>
      </c>
      <c r="D115" s="47" t="s">
        <v>366</v>
      </c>
      <c r="E115" s="52" t="s">
        <v>367</v>
      </c>
      <c r="F115" s="56"/>
      <c r="G115" s="47"/>
      <c r="H115" s="47"/>
      <c r="I115" s="47"/>
      <c r="J115" s="47"/>
      <c r="K115" s="47"/>
      <c r="L115" s="47"/>
      <c r="M115" s="47"/>
      <c r="N115" s="47">
        <v>1</v>
      </c>
      <c r="O115" s="47"/>
      <c r="P115" s="47"/>
      <c r="Q115" s="47"/>
      <c r="R115" s="47"/>
      <c r="S115" s="47"/>
      <c r="T115" s="47"/>
      <c r="U115" s="47"/>
      <c r="V115" s="47"/>
      <c r="W115" s="48">
        <v>2</v>
      </c>
      <c r="X115" s="61">
        <f t="shared" si="8"/>
        <v>1</v>
      </c>
      <c r="Y115" s="52">
        <f t="shared" si="8"/>
        <v>2</v>
      </c>
      <c r="Z115">
        <f t="shared" si="7"/>
        <v>3</v>
      </c>
    </row>
    <row r="116" spans="1:26">
      <c r="A116" s="51" t="s">
        <v>16</v>
      </c>
      <c r="B116" s="16"/>
      <c r="C116" s="47" t="s">
        <v>246</v>
      </c>
      <c r="D116" s="47" t="s">
        <v>368</v>
      </c>
      <c r="E116" s="52" t="s">
        <v>369</v>
      </c>
      <c r="F116" s="56"/>
      <c r="G116" s="47"/>
      <c r="H116" s="47"/>
      <c r="I116" s="47"/>
      <c r="J116" s="47">
        <v>1</v>
      </c>
      <c r="K116" s="47"/>
      <c r="L116" s="47"/>
      <c r="M116" s="47"/>
      <c r="N116" s="47">
        <v>1</v>
      </c>
      <c r="O116" s="47">
        <v>2</v>
      </c>
      <c r="P116" s="47"/>
      <c r="Q116" s="47"/>
      <c r="R116" s="47"/>
      <c r="S116" s="47"/>
      <c r="T116" s="47"/>
      <c r="U116" s="47"/>
      <c r="V116" s="47">
        <v>3</v>
      </c>
      <c r="W116" s="48">
        <v>9</v>
      </c>
      <c r="X116" s="61">
        <f t="shared" si="8"/>
        <v>5</v>
      </c>
      <c r="Y116" s="52">
        <f t="shared" si="8"/>
        <v>11</v>
      </c>
      <c r="Z116">
        <f t="shared" si="7"/>
        <v>16</v>
      </c>
    </row>
    <row r="117" spans="1:26">
      <c r="A117" s="53" t="s">
        <v>16</v>
      </c>
      <c r="B117" s="17"/>
      <c r="C117" s="54" t="s">
        <v>162</v>
      </c>
      <c r="D117" s="54" t="s">
        <v>370</v>
      </c>
      <c r="E117" s="55" t="s">
        <v>371</v>
      </c>
      <c r="F117" s="57"/>
      <c r="G117" s="54"/>
      <c r="H117" s="54"/>
      <c r="I117" s="54"/>
      <c r="J117" s="54">
        <v>1</v>
      </c>
      <c r="K117" s="54"/>
      <c r="L117" s="54"/>
      <c r="M117" s="54"/>
      <c r="N117" s="54"/>
      <c r="O117" s="54">
        <v>1</v>
      </c>
      <c r="P117" s="54"/>
      <c r="Q117" s="54"/>
      <c r="R117" s="54"/>
      <c r="S117" s="54">
        <v>1</v>
      </c>
      <c r="T117" s="54"/>
      <c r="U117" s="54"/>
      <c r="V117" s="54">
        <v>9</v>
      </c>
      <c r="W117" s="60">
        <v>5</v>
      </c>
      <c r="X117" s="62">
        <f t="shared" si="8"/>
        <v>10</v>
      </c>
      <c r="Y117" s="55">
        <f t="shared" si="8"/>
        <v>7</v>
      </c>
      <c r="Z117">
        <f t="shared" si="7"/>
        <v>17</v>
      </c>
    </row>
    <row r="118" spans="1:26">
      <c r="B118"/>
      <c r="E118" s="3" t="s">
        <v>50</v>
      </c>
      <c r="F118">
        <f t="shared" ref="F118:Z118" si="9">SUM(F14:F117)</f>
        <v>133</v>
      </c>
      <c r="G118">
        <f t="shared" si="9"/>
        <v>180</v>
      </c>
      <c r="H118">
        <f t="shared" si="9"/>
        <v>6</v>
      </c>
      <c r="I118">
        <f t="shared" si="9"/>
        <v>15</v>
      </c>
      <c r="J118">
        <f t="shared" si="9"/>
        <v>193</v>
      </c>
      <c r="K118">
        <f t="shared" si="9"/>
        <v>220</v>
      </c>
      <c r="L118">
        <f t="shared" si="9"/>
        <v>324</v>
      </c>
      <c r="M118">
        <f t="shared" si="9"/>
        <v>304</v>
      </c>
      <c r="N118">
        <f t="shared" si="9"/>
        <v>480</v>
      </c>
      <c r="O118">
        <f t="shared" si="9"/>
        <v>737</v>
      </c>
      <c r="P118">
        <f t="shared" si="9"/>
        <v>95</v>
      </c>
      <c r="Q118">
        <f t="shared" si="9"/>
        <v>83</v>
      </c>
      <c r="R118">
        <f t="shared" si="9"/>
        <v>284</v>
      </c>
      <c r="S118">
        <f t="shared" si="9"/>
        <v>347</v>
      </c>
      <c r="T118">
        <f t="shared" si="9"/>
        <v>3</v>
      </c>
      <c r="U118">
        <f t="shared" si="9"/>
        <v>1</v>
      </c>
      <c r="V118">
        <f t="shared" si="9"/>
        <v>4015</v>
      </c>
      <c r="W118">
        <f t="shared" si="9"/>
        <v>4992</v>
      </c>
      <c r="X118">
        <f t="shared" si="9"/>
        <v>5533</v>
      </c>
      <c r="Y118">
        <f t="shared" si="9"/>
        <v>6879</v>
      </c>
      <c r="Z118">
        <f t="shared" si="9"/>
        <v>12412</v>
      </c>
    </row>
    <row r="119" spans="1:26">
      <c r="B119"/>
      <c r="F119"/>
    </row>
    <row r="120" spans="1:26">
      <c r="A120" s="49" t="s">
        <v>56</v>
      </c>
      <c r="B120" s="14" t="s">
        <v>676</v>
      </c>
      <c r="C120" s="13" t="s">
        <v>420</v>
      </c>
      <c r="D120" s="13" t="s">
        <v>382</v>
      </c>
      <c r="E120" s="50" t="s">
        <v>383</v>
      </c>
      <c r="F120" s="2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5">
        <v>1</v>
      </c>
      <c r="X120" s="19">
        <f t="shared" ref="X120:Y123" si="10">F120+H120+J120+L120+N120+P120+R120+T120+V120</f>
        <v>0</v>
      </c>
      <c r="Y120" s="50">
        <f t="shared" si="10"/>
        <v>1</v>
      </c>
      <c r="Z120">
        <f t="shared" ref="Z120:Z123" si="11">SUM(X120:Y120)</f>
        <v>1</v>
      </c>
    </row>
    <row r="121" spans="1:26">
      <c r="A121" s="51" t="s">
        <v>56</v>
      </c>
      <c r="B121" s="16" t="s">
        <v>677</v>
      </c>
      <c r="C121" s="47" t="s">
        <v>598</v>
      </c>
      <c r="D121" s="47" t="s">
        <v>384</v>
      </c>
      <c r="E121" s="52" t="s">
        <v>385</v>
      </c>
      <c r="F121" s="56"/>
      <c r="G121" s="47"/>
      <c r="H121" s="47"/>
      <c r="I121" s="47"/>
      <c r="J121" s="47"/>
      <c r="K121" s="47"/>
      <c r="L121" s="47"/>
      <c r="M121" s="47"/>
      <c r="N121" s="47">
        <v>1</v>
      </c>
      <c r="O121" s="47"/>
      <c r="P121" s="47"/>
      <c r="Q121" s="47"/>
      <c r="R121" s="47"/>
      <c r="S121" s="47"/>
      <c r="T121" s="47"/>
      <c r="U121" s="47"/>
      <c r="V121" s="47">
        <v>1</v>
      </c>
      <c r="W121" s="48">
        <v>2</v>
      </c>
      <c r="X121" s="61">
        <f t="shared" si="10"/>
        <v>2</v>
      </c>
      <c r="Y121" s="52">
        <f t="shared" si="10"/>
        <v>2</v>
      </c>
      <c r="Z121">
        <f t="shared" si="11"/>
        <v>4</v>
      </c>
    </row>
    <row r="122" spans="1:26">
      <c r="A122" s="51" t="s">
        <v>56</v>
      </c>
      <c r="B122" s="16" t="s">
        <v>678</v>
      </c>
      <c r="C122" s="47" t="s">
        <v>372</v>
      </c>
      <c r="D122" s="47" t="s">
        <v>392</v>
      </c>
      <c r="E122" s="52" t="s">
        <v>393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>
        <v>1</v>
      </c>
      <c r="T122" s="47"/>
      <c r="U122" s="47"/>
      <c r="V122" s="47">
        <v>1</v>
      </c>
      <c r="W122" s="48"/>
      <c r="X122" s="61">
        <f t="shared" si="10"/>
        <v>1</v>
      </c>
      <c r="Y122" s="52">
        <f t="shared" si="10"/>
        <v>1</v>
      </c>
      <c r="Z122">
        <f t="shared" si="11"/>
        <v>2</v>
      </c>
    </row>
    <row r="123" spans="1:26">
      <c r="A123" s="53" t="s">
        <v>56</v>
      </c>
      <c r="B123" s="17" t="s">
        <v>664</v>
      </c>
      <c r="C123" s="54" t="s">
        <v>394</v>
      </c>
      <c r="D123" s="54" t="s">
        <v>395</v>
      </c>
      <c r="E123" s="55" t="s">
        <v>396</v>
      </c>
      <c r="F123" s="57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60">
        <v>2</v>
      </c>
      <c r="X123" s="62">
        <f t="shared" si="10"/>
        <v>0</v>
      </c>
      <c r="Y123" s="55">
        <f t="shared" si="10"/>
        <v>2</v>
      </c>
      <c r="Z123">
        <f t="shared" si="11"/>
        <v>2</v>
      </c>
    </row>
    <row r="124" spans="1:26">
      <c r="A124" s="3"/>
      <c r="B124" s="3"/>
      <c r="E124" s="67" t="s">
        <v>49</v>
      </c>
      <c r="F124">
        <f>SUM(F120:F123)</f>
        <v>0</v>
      </c>
      <c r="G124">
        <f t="shared" ref="G124:Z124" si="12">SUM(G120:G123)</f>
        <v>0</v>
      </c>
      <c r="H124">
        <f t="shared" si="12"/>
        <v>0</v>
      </c>
      <c r="I124">
        <f t="shared" si="12"/>
        <v>0</v>
      </c>
      <c r="J124">
        <f t="shared" si="12"/>
        <v>0</v>
      </c>
      <c r="K124">
        <f t="shared" si="12"/>
        <v>0</v>
      </c>
      <c r="L124">
        <f t="shared" si="12"/>
        <v>0</v>
      </c>
      <c r="M124">
        <f t="shared" si="12"/>
        <v>0</v>
      </c>
      <c r="N124">
        <f t="shared" si="12"/>
        <v>1</v>
      </c>
      <c r="O124">
        <f t="shared" si="12"/>
        <v>0</v>
      </c>
      <c r="P124">
        <f t="shared" si="12"/>
        <v>0</v>
      </c>
      <c r="Q124">
        <f t="shared" si="12"/>
        <v>0</v>
      </c>
      <c r="R124">
        <f t="shared" si="12"/>
        <v>0</v>
      </c>
      <c r="S124">
        <f t="shared" si="12"/>
        <v>1</v>
      </c>
      <c r="T124">
        <f t="shared" si="12"/>
        <v>0</v>
      </c>
      <c r="U124">
        <f t="shared" si="12"/>
        <v>0</v>
      </c>
      <c r="V124">
        <f t="shared" si="12"/>
        <v>2</v>
      </c>
      <c r="W124">
        <f t="shared" si="12"/>
        <v>5</v>
      </c>
      <c r="X124">
        <f t="shared" si="12"/>
        <v>3</v>
      </c>
      <c r="Y124">
        <f t="shared" si="12"/>
        <v>6</v>
      </c>
      <c r="Z124">
        <f t="shared" si="12"/>
        <v>9</v>
      </c>
    </row>
    <row r="125" spans="1:26">
      <c r="A125" s="3"/>
      <c r="B125" s="3"/>
      <c r="F125"/>
    </row>
    <row r="126" spans="1:26">
      <c r="A126" s="49" t="s">
        <v>17</v>
      </c>
      <c r="B126" s="112" t="s">
        <v>583</v>
      </c>
      <c r="C126" s="13" t="s">
        <v>372</v>
      </c>
      <c r="D126" s="13" t="s">
        <v>404</v>
      </c>
      <c r="E126" s="50" t="s">
        <v>405</v>
      </c>
      <c r="F126" s="21"/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v>1</v>
      </c>
      <c r="Q126" s="13"/>
      <c r="R126" s="13"/>
      <c r="S126" s="13"/>
      <c r="T126" s="13"/>
      <c r="U126" s="13"/>
      <c r="V126" s="13">
        <v>1</v>
      </c>
      <c r="W126" s="15">
        <v>1</v>
      </c>
      <c r="X126" s="19">
        <f t="shared" ref="X126:Y175" si="13">F126+H126+J126+L126+N126+P126+R126+T126+V126</f>
        <v>2</v>
      </c>
      <c r="Y126" s="50">
        <f t="shared" si="13"/>
        <v>1</v>
      </c>
      <c r="Z126">
        <f t="shared" ref="Z126:Z175" si="14">SUM(X126:Y126)</f>
        <v>3</v>
      </c>
    </row>
    <row r="127" spans="1:26">
      <c r="A127" s="51" t="s">
        <v>17</v>
      </c>
      <c r="B127" s="113" t="s">
        <v>596</v>
      </c>
      <c r="C127" s="47" t="s">
        <v>372</v>
      </c>
      <c r="D127" s="47" t="s">
        <v>406</v>
      </c>
      <c r="E127" s="52" t="s">
        <v>407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1</v>
      </c>
      <c r="Q127" s="47"/>
      <c r="R127" s="47"/>
      <c r="S127" s="47"/>
      <c r="T127" s="47"/>
      <c r="U127" s="47"/>
      <c r="V127" s="47">
        <v>1</v>
      </c>
      <c r="W127" s="48">
        <v>3</v>
      </c>
      <c r="X127" s="61">
        <f t="shared" si="13"/>
        <v>2</v>
      </c>
      <c r="Y127" s="52">
        <f t="shared" si="13"/>
        <v>3</v>
      </c>
      <c r="Z127">
        <f t="shared" si="14"/>
        <v>5</v>
      </c>
    </row>
    <row r="128" spans="1:26">
      <c r="A128" s="51" t="s">
        <v>17</v>
      </c>
      <c r="B128" s="113" t="s">
        <v>596</v>
      </c>
      <c r="C128" s="47" t="s">
        <v>372</v>
      </c>
      <c r="D128" s="47" t="s">
        <v>408</v>
      </c>
      <c r="E128" s="52" t="s">
        <v>409</v>
      </c>
      <c r="F128" s="56"/>
      <c r="G128" s="47"/>
      <c r="H128" s="47"/>
      <c r="I128" s="47"/>
      <c r="J128" s="47"/>
      <c r="K128" s="47">
        <v>1</v>
      </c>
      <c r="L128" s="47"/>
      <c r="M128" s="47"/>
      <c r="N128" s="47"/>
      <c r="O128" s="47"/>
      <c r="P128" s="47">
        <v>6</v>
      </c>
      <c r="Q128" s="47"/>
      <c r="R128" s="47"/>
      <c r="S128" s="47"/>
      <c r="T128" s="47"/>
      <c r="U128" s="47"/>
      <c r="V128" s="47">
        <v>1</v>
      </c>
      <c r="W128" s="48">
        <v>3</v>
      </c>
      <c r="X128" s="61">
        <f t="shared" si="13"/>
        <v>7</v>
      </c>
      <c r="Y128" s="52">
        <f t="shared" si="13"/>
        <v>4</v>
      </c>
      <c r="Z128">
        <f t="shared" si="14"/>
        <v>11</v>
      </c>
    </row>
    <row r="129" spans="1:26">
      <c r="A129" s="51" t="s">
        <v>17</v>
      </c>
      <c r="B129" s="113" t="s">
        <v>590</v>
      </c>
      <c r="C129" s="47" t="s">
        <v>377</v>
      </c>
      <c r="D129" s="47" t="s">
        <v>410</v>
      </c>
      <c r="E129" s="52" t="s">
        <v>411</v>
      </c>
      <c r="F129" s="56"/>
      <c r="G129" s="47"/>
      <c r="H129" s="47"/>
      <c r="I129" s="47"/>
      <c r="J129" s="47"/>
      <c r="K129" s="47"/>
      <c r="L129" s="47">
        <v>1</v>
      </c>
      <c r="M129" s="47"/>
      <c r="N129" s="47"/>
      <c r="O129" s="47">
        <v>2</v>
      </c>
      <c r="P129" s="47"/>
      <c r="Q129" s="47">
        <v>2</v>
      </c>
      <c r="R129" s="47">
        <v>1</v>
      </c>
      <c r="S129" s="47"/>
      <c r="T129" s="47"/>
      <c r="U129" s="47">
        <v>1</v>
      </c>
      <c r="V129" s="47"/>
      <c r="W129" s="48">
        <v>3</v>
      </c>
      <c r="X129" s="61">
        <f t="shared" si="13"/>
        <v>2</v>
      </c>
      <c r="Y129" s="52">
        <f t="shared" si="13"/>
        <v>8</v>
      </c>
      <c r="Z129">
        <f t="shared" si="14"/>
        <v>10</v>
      </c>
    </row>
    <row r="130" spans="1:26">
      <c r="A130" s="51" t="s">
        <v>17</v>
      </c>
      <c r="B130" s="58" t="s">
        <v>612</v>
      </c>
      <c r="C130" s="47" t="s">
        <v>377</v>
      </c>
      <c r="D130" s="47" t="s">
        <v>412</v>
      </c>
      <c r="E130" s="52" t="s">
        <v>413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>
        <v>1</v>
      </c>
      <c r="Q130" s="47">
        <v>6</v>
      </c>
      <c r="R130" s="47"/>
      <c r="S130" s="47"/>
      <c r="T130" s="47"/>
      <c r="U130" s="47"/>
      <c r="V130" s="47">
        <v>2</v>
      </c>
      <c r="W130" s="48">
        <v>2</v>
      </c>
      <c r="X130" s="61">
        <f t="shared" si="13"/>
        <v>3</v>
      </c>
      <c r="Y130" s="52">
        <f t="shared" si="13"/>
        <v>8</v>
      </c>
      <c r="Z130">
        <f t="shared" si="14"/>
        <v>11</v>
      </c>
    </row>
    <row r="131" spans="1:26">
      <c r="A131" s="51" t="s">
        <v>17</v>
      </c>
      <c r="B131" s="58" t="s">
        <v>680</v>
      </c>
      <c r="C131" s="47" t="s">
        <v>377</v>
      </c>
      <c r="D131" s="47" t="s">
        <v>414</v>
      </c>
      <c r="E131" s="52" t="s">
        <v>415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>
        <v>6</v>
      </c>
      <c r="W131" s="48"/>
      <c r="X131" s="61">
        <f t="shared" si="13"/>
        <v>6</v>
      </c>
      <c r="Y131" s="52">
        <f t="shared" si="13"/>
        <v>0</v>
      </c>
      <c r="Z131">
        <f t="shared" si="14"/>
        <v>6</v>
      </c>
    </row>
    <row r="132" spans="1:26">
      <c r="A132" s="51" t="s">
        <v>17</v>
      </c>
      <c r="B132" s="58" t="s">
        <v>681</v>
      </c>
      <c r="C132" s="47" t="s">
        <v>420</v>
      </c>
      <c r="D132" s="47" t="s">
        <v>416</v>
      </c>
      <c r="E132" s="52" t="s">
        <v>417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4</v>
      </c>
      <c r="W132" s="48">
        <v>8</v>
      </c>
      <c r="X132" s="61">
        <f t="shared" si="13"/>
        <v>4</v>
      </c>
      <c r="Y132" s="52">
        <f t="shared" si="13"/>
        <v>8</v>
      </c>
      <c r="Z132">
        <f t="shared" si="14"/>
        <v>12</v>
      </c>
    </row>
    <row r="133" spans="1:26">
      <c r="A133" s="51" t="s">
        <v>17</v>
      </c>
      <c r="B133" s="58" t="s">
        <v>681</v>
      </c>
      <c r="C133" s="47" t="s">
        <v>420</v>
      </c>
      <c r="D133" s="47" t="s">
        <v>380</v>
      </c>
      <c r="E133" s="52" t="s">
        <v>381</v>
      </c>
      <c r="F133" s="56"/>
      <c r="G133" s="47"/>
      <c r="H133" s="47"/>
      <c r="I133" s="47">
        <v>1</v>
      </c>
      <c r="J133" s="47"/>
      <c r="K133" s="47">
        <v>1</v>
      </c>
      <c r="L133" s="47">
        <v>1</v>
      </c>
      <c r="M133" s="47"/>
      <c r="N133" s="47"/>
      <c r="O133" s="47"/>
      <c r="P133" s="47"/>
      <c r="Q133" s="47">
        <v>4</v>
      </c>
      <c r="R133" s="47"/>
      <c r="S133" s="47">
        <v>5</v>
      </c>
      <c r="T133" s="47"/>
      <c r="U133" s="47"/>
      <c r="V133" s="47">
        <v>6</v>
      </c>
      <c r="W133" s="48">
        <v>16</v>
      </c>
      <c r="X133" s="61">
        <f t="shared" si="13"/>
        <v>7</v>
      </c>
      <c r="Y133" s="52">
        <f t="shared" si="13"/>
        <v>27</v>
      </c>
      <c r="Z133">
        <f t="shared" si="14"/>
        <v>34</v>
      </c>
    </row>
    <row r="134" spans="1:26">
      <c r="A134" s="51" t="s">
        <v>17</v>
      </c>
      <c r="B134" s="58" t="s">
        <v>682</v>
      </c>
      <c r="C134" s="47" t="s">
        <v>420</v>
      </c>
      <c r="D134" s="47" t="s">
        <v>418</v>
      </c>
      <c r="E134" s="52" t="s">
        <v>419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>
        <v>1</v>
      </c>
      <c r="T134" s="47"/>
      <c r="U134" s="47"/>
      <c r="V134" s="47"/>
      <c r="W134" s="48">
        <v>3</v>
      </c>
      <c r="X134" s="61">
        <f t="shared" si="13"/>
        <v>0</v>
      </c>
      <c r="Y134" s="52">
        <f t="shared" si="13"/>
        <v>4</v>
      </c>
      <c r="Z134">
        <f t="shared" si="14"/>
        <v>4</v>
      </c>
    </row>
    <row r="135" spans="1:26">
      <c r="A135" s="51" t="s">
        <v>17</v>
      </c>
      <c r="B135" s="58" t="s">
        <v>616</v>
      </c>
      <c r="C135" s="47" t="s">
        <v>423</v>
      </c>
      <c r="D135" s="47" t="s">
        <v>424</v>
      </c>
      <c r="E135" s="52" t="s">
        <v>425</v>
      </c>
      <c r="F135" s="56"/>
      <c r="G135" s="47"/>
      <c r="H135" s="47"/>
      <c r="I135" s="47"/>
      <c r="J135" s="47"/>
      <c r="K135" s="47"/>
      <c r="L135" s="47"/>
      <c r="M135" s="47"/>
      <c r="N135" s="47">
        <v>1</v>
      </c>
      <c r="O135" s="47"/>
      <c r="P135" s="47">
        <v>1</v>
      </c>
      <c r="Q135" s="47"/>
      <c r="R135" s="47">
        <v>1</v>
      </c>
      <c r="S135" s="47"/>
      <c r="T135" s="47"/>
      <c r="U135" s="47"/>
      <c r="V135" s="47">
        <v>3</v>
      </c>
      <c r="W135" s="48"/>
      <c r="X135" s="61">
        <f t="shared" si="13"/>
        <v>6</v>
      </c>
      <c r="Y135" s="52">
        <f t="shared" si="13"/>
        <v>0</v>
      </c>
      <c r="Z135">
        <f t="shared" si="14"/>
        <v>6</v>
      </c>
    </row>
    <row r="136" spans="1:26">
      <c r="A136" s="51" t="s">
        <v>17</v>
      </c>
      <c r="B136" s="58" t="s">
        <v>617</v>
      </c>
      <c r="C136" s="47" t="s">
        <v>423</v>
      </c>
      <c r="D136" s="47" t="s">
        <v>426</v>
      </c>
      <c r="E136" s="52" t="s">
        <v>427</v>
      </c>
      <c r="F136" s="56">
        <v>1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>
        <v>5</v>
      </c>
      <c r="Q136" s="47">
        <v>2</v>
      </c>
      <c r="R136" s="47"/>
      <c r="S136" s="47"/>
      <c r="T136" s="47"/>
      <c r="U136" s="47"/>
      <c r="V136" s="47">
        <v>6</v>
      </c>
      <c r="W136" s="48">
        <v>1</v>
      </c>
      <c r="X136" s="61">
        <f t="shared" si="13"/>
        <v>12</v>
      </c>
      <c r="Y136" s="52">
        <f t="shared" si="13"/>
        <v>3</v>
      </c>
      <c r="Z136">
        <f t="shared" si="14"/>
        <v>15</v>
      </c>
    </row>
    <row r="137" spans="1:26">
      <c r="A137" s="51" t="s">
        <v>17</v>
      </c>
      <c r="B137" s="16" t="s">
        <v>619</v>
      </c>
      <c r="C137" s="47" t="s">
        <v>423</v>
      </c>
      <c r="D137" s="47" t="s">
        <v>428</v>
      </c>
      <c r="E137" s="52" t="s">
        <v>429</v>
      </c>
      <c r="F137" s="56">
        <v>1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2</v>
      </c>
      <c r="Q137" s="47">
        <v>2</v>
      </c>
      <c r="R137" s="47"/>
      <c r="S137" s="47"/>
      <c r="T137" s="47"/>
      <c r="U137" s="47"/>
      <c r="V137" s="47">
        <v>4</v>
      </c>
      <c r="W137" s="48"/>
      <c r="X137" s="61">
        <f t="shared" si="13"/>
        <v>7</v>
      </c>
      <c r="Y137" s="52">
        <f t="shared" si="13"/>
        <v>2</v>
      </c>
      <c r="Z137">
        <f t="shared" si="14"/>
        <v>9</v>
      </c>
    </row>
    <row r="138" spans="1:26">
      <c r="A138" s="51" t="s">
        <v>17</v>
      </c>
      <c r="B138" s="16" t="s">
        <v>620</v>
      </c>
      <c r="C138" s="47" t="s">
        <v>423</v>
      </c>
      <c r="D138" s="47" t="s">
        <v>430</v>
      </c>
      <c r="E138" s="52" t="s">
        <v>431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1</v>
      </c>
      <c r="Q138" s="47"/>
      <c r="R138" s="47"/>
      <c r="S138" s="47"/>
      <c r="T138" s="47"/>
      <c r="U138" s="47"/>
      <c r="V138" s="47">
        <v>4</v>
      </c>
      <c r="W138" s="48"/>
      <c r="X138" s="61">
        <f t="shared" si="13"/>
        <v>5</v>
      </c>
      <c r="Y138" s="52">
        <f t="shared" si="13"/>
        <v>0</v>
      </c>
      <c r="Z138">
        <f t="shared" si="14"/>
        <v>5</v>
      </c>
    </row>
    <row r="139" spans="1:26">
      <c r="A139" s="51" t="s">
        <v>17</v>
      </c>
      <c r="B139" s="16" t="s">
        <v>621</v>
      </c>
      <c r="C139" s="47" t="s">
        <v>423</v>
      </c>
      <c r="D139" s="47" t="s">
        <v>432</v>
      </c>
      <c r="E139" s="52" t="s">
        <v>433</v>
      </c>
      <c r="F139" s="56"/>
      <c r="G139" s="47"/>
      <c r="H139" s="47"/>
      <c r="I139" s="47"/>
      <c r="J139" s="47">
        <v>2</v>
      </c>
      <c r="K139" s="47"/>
      <c r="L139" s="47"/>
      <c r="M139" s="47"/>
      <c r="N139" s="47"/>
      <c r="O139" s="47">
        <v>1</v>
      </c>
      <c r="P139" s="47">
        <v>3</v>
      </c>
      <c r="Q139" s="47"/>
      <c r="R139" s="47">
        <v>1</v>
      </c>
      <c r="S139" s="47"/>
      <c r="T139" s="47"/>
      <c r="U139" s="47"/>
      <c r="V139" s="47">
        <v>6</v>
      </c>
      <c r="W139" s="48">
        <v>1</v>
      </c>
      <c r="X139" s="61">
        <f t="shared" si="13"/>
        <v>12</v>
      </c>
      <c r="Y139" s="52">
        <f t="shared" si="13"/>
        <v>2</v>
      </c>
      <c r="Z139">
        <f t="shared" si="14"/>
        <v>14</v>
      </c>
    </row>
    <row r="140" spans="1:26">
      <c r="A140" s="51" t="s">
        <v>17</v>
      </c>
      <c r="B140" s="16" t="s">
        <v>622</v>
      </c>
      <c r="C140" s="47" t="s">
        <v>423</v>
      </c>
      <c r="D140" s="47" t="s">
        <v>434</v>
      </c>
      <c r="E140" s="52" t="s">
        <v>435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>
        <v>5</v>
      </c>
      <c r="Q140" s="47"/>
      <c r="R140" s="47"/>
      <c r="S140" s="47"/>
      <c r="T140" s="47"/>
      <c r="U140" s="47"/>
      <c r="V140" s="47">
        <v>1</v>
      </c>
      <c r="W140" s="48"/>
      <c r="X140" s="61">
        <f t="shared" si="13"/>
        <v>6</v>
      </c>
      <c r="Y140" s="52">
        <f t="shared" si="13"/>
        <v>1</v>
      </c>
      <c r="Z140">
        <f t="shared" si="14"/>
        <v>7</v>
      </c>
    </row>
    <row r="141" spans="1:26">
      <c r="A141" s="51" t="s">
        <v>17</v>
      </c>
      <c r="B141" s="16" t="s">
        <v>627</v>
      </c>
      <c r="C141" s="47" t="s">
        <v>377</v>
      </c>
      <c r="D141" s="47" t="s">
        <v>436</v>
      </c>
      <c r="E141" s="52" t="s">
        <v>437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1</v>
      </c>
      <c r="P141" s="47">
        <v>1</v>
      </c>
      <c r="Q141" s="47"/>
      <c r="R141" s="47"/>
      <c r="S141" s="47"/>
      <c r="T141" s="47"/>
      <c r="U141" s="47"/>
      <c r="V141" s="47"/>
      <c r="W141" s="48">
        <v>1</v>
      </c>
      <c r="X141" s="61">
        <f t="shared" si="13"/>
        <v>1</v>
      </c>
      <c r="Y141" s="52">
        <f t="shared" si="13"/>
        <v>2</v>
      </c>
      <c r="Z141">
        <f t="shared" si="14"/>
        <v>3</v>
      </c>
    </row>
    <row r="142" spans="1:26">
      <c r="A142" s="51" t="s">
        <v>17</v>
      </c>
      <c r="B142" s="16" t="s">
        <v>683</v>
      </c>
      <c r="C142" s="47" t="s">
        <v>598</v>
      </c>
      <c r="D142" s="47" t="s">
        <v>438</v>
      </c>
      <c r="E142" s="52" t="s">
        <v>439</v>
      </c>
      <c r="F142" s="56"/>
      <c r="G142" s="47">
        <v>1</v>
      </c>
      <c r="H142" s="47"/>
      <c r="I142" s="47"/>
      <c r="J142" s="47"/>
      <c r="K142" s="47">
        <v>1</v>
      </c>
      <c r="L142" s="47"/>
      <c r="M142" s="47"/>
      <c r="N142" s="47"/>
      <c r="O142" s="47">
        <v>1</v>
      </c>
      <c r="P142" s="47"/>
      <c r="Q142" s="47"/>
      <c r="R142" s="47"/>
      <c r="S142" s="47">
        <v>1</v>
      </c>
      <c r="T142" s="47"/>
      <c r="U142" s="47"/>
      <c r="V142" s="47"/>
      <c r="W142" s="48">
        <v>5</v>
      </c>
      <c r="X142" s="61">
        <f t="shared" si="13"/>
        <v>0</v>
      </c>
      <c r="Y142" s="52">
        <f t="shared" si="13"/>
        <v>9</v>
      </c>
      <c r="Z142">
        <f t="shared" si="14"/>
        <v>9</v>
      </c>
    </row>
    <row r="143" spans="1:26">
      <c r="A143" s="51" t="s">
        <v>17</v>
      </c>
      <c r="B143" s="16" t="s">
        <v>629</v>
      </c>
      <c r="C143" s="47" t="s">
        <v>598</v>
      </c>
      <c r="D143" s="47" t="s">
        <v>440</v>
      </c>
      <c r="E143" s="52" t="s">
        <v>441</v>
      </c>
      <c r="F143" s="56">
        <v>1</v>
      </c>
      <c r="G143" s="47">
        <v>1</v>
      </c>
      <c r="H143" s="47"/>
      <c r="I143" s="47"/>
      <c r="J143" s="47">
        <v>1</v>
      </c>
      <c r="K143" s="47"/>
      <c r="L143" s="47">
        <v>2</v>
      </c>
      <c r="M143" s="47">
        <v>2</v>
      </c>
      <c r="N143" s="47"/>
      <c r="O143" s="47"/>
      <c r="P143" s="47"/>
      <c r="Q143" s="47"/>
      <c r="R143" s="47">
        <v>3</v>
      </c>
      <c r="S143" s="47">
        <v>5</v>
      </c>
      <c r="T143" s="47"/>
      <c r="U143" s="47"/>
      <c r="V143" s="47">
        <v>8</v>
      </c>
      <c r="W143" s="48">
        <v>20</v>
      </c>
      <c r="X143" s="61">
        <f t="shared" si="13"/>
        <v>15</v>
      </c>
      <c r="Y143" s="52">
        <f t="shared" si="13"/>
        <v>28</v>
      </c>
      <c r="Z143">
        <f t="shared" si="14"/>
        <v>43</v>
      </c>
    </row>
    <row r="144" spans="1:26">
      <c r="A144" s="51" t="s">
        <v>17</v>
      </c>
      <c r="B144" s="16" t="s">
        <v>630</v>
      </c>
      <c r="C144" s="47" t="s">
        <v>501</v>
      </c>
      <c r="D144" s="47" t="s">
        <v>442</v>
      </c>
      <c r="E144" s="52" t="s">
        <v>443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>
        <v>2</v>
      </c>
      <c r="R144" s="47"/>
      <c r="S144" s="47">
        <v>1</v>
      </c>
      <c r="T144" s="47"/>
      <c r="U144" s="47"/>
      <c r="V144" s="47"/>
      <c r="W144" s="48">
        <v>5</v>
      </c>
      <c r="X144" s="61">
        <f t="shared" si="13"/>
        <v>0</v>
      </c>
      <c r="Y144" s="52">
        <f t="shared" si="13"/>
        <v>8</v>
      </c>
      <c r="Z144">
        <f t="shared" si="14"/>
        <v>8</v>
      </c>
    </row>
    <row r="145" spans="1:26">
      <c r="A145" s="51" t="s">
        <v>17</v>
      </c>
      <c r="B145" s="16" t="s">
        <v>631</v>
      </c>
      <c r="C145" s="47" t="s">
        <v>377</v>
      </c>
      <c r="D145" s="47" t="s">
        <v>444</v>
      </c>
      <c r="E145" s="52" t="s">
        <v>445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2</v>
      </c>
      <c r="X145" s="61">
        <f t="shared" si="13"/>
        <v>1</v>
      </c>
      <c r="Y145" s="52">
        <f t="shared" si="13"/>
        <v>2</v>
      </c>
      <c r="Z145">
        <f t="shared" si="14"/>
        <v>3</v>
      </c>
    </row>
    <row r="146" spans="1:26">
      <c r="A146" s="51" t="s">
        <v>17</v>
      </c>
      <c r="B146" s="16" t="s">
        <v>684</v>
      </c>
      <c r="C146" s="47" t="s">
        <v>377</v>
      </c>
      <c r="D146" s="47" t="s">
        <v>446</v>
      </c>
      <c r="E146" s="52" t="s">
        <v>447</v>
      </c>
      <c r="F146" s="56"/>
      <c r="G146" s="47"/>
      <c r="H146" s="47"/>
      <c r="I146" s="47"/>
      <c r="J146" s="47"/>
      <c r="K146" s="47">
        <v>1</v>
      </c>
      <c r="L146" s="47"/>
      <c r="M146" s="47"/>
      <c r="N146" s="47"/>
      <c r="O146" s="47"/>
      <c r="P146" s="47"/>
      <c r="Q146" s="47"/>
      <c r="R146" s="47">
        <v>1</v>
      </c>
      <c r="S146" s="47">
        <v>1</v>
      </c>
      <c r="T146" s="47"/>
      <c r="U146" s="47"/>
      <c r="V146" s="47">
        <v>6</v>
      </c>
      <c r="W146" s="48">
        <v>17</v>
      </c>
      <c r="X146" s="61">
        <f t="shared" si="13"/>
        <v>7</v>
      </c>
      <c r="Y146" s="52">
        <f t="shared" si="13"/>
        <v>19</v>
      </c>
      <c r="Z146">
        <f t="shared" si="14"/>
        <v>26</v>
      </c>
    </row>
    <row r="147" spans="1:26">
      <c r="A147" s="51" t="s">
        <v>17</v>
      </c>
      <c r="B147" s="16" t="s">
        <v>685</v>
      </c>
      <c r="C147" s="47" t="s">
        <v>372</v>
      </c>
      <c r="D147" s="47" t="s">
        <v>448</v>
      </c>
      <c r="E147" s="52" t="s">
        <v>449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4</v>
      </c>
      <c r="W147" s="48">
        <v>3</v>
      </c>
      <c r="X147" s="61">
        <f t="shared" si="13"/>
        <v>4</v>
      </c>
      <c r="Y147" s="52">
        <f t="shared" si="13"/>
        <v>3</v>
      </c>
      <c r="Z147">
        <f t="shared" si="14"/>
        <v>7</v>
      </c>
    </row>
    <row r="148" spans="1:26">
      <c r="A148" s="51" t="s">
        <v>17</v>
      </c>
      <c r="B148" s="16" t="s">
        <v>686</v>
      </c>
      <c r="C148" s="47" t="s">
        <v>372</v>
      </c>
      <c r="D148" s="47" t="s">
        <v>450</v>
      </c>
      <c r="E148" s="52" t="s">
        <v>451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2</v>
      </c>
      <c r="X148" s="61">
        <f t="shared" si="13"/>
        <v>0</v>
      </c>
      <c r="Y148" s="52">
        <f t="shared" si="13"/>
        <v>2</v>
      </c>
      <c r="Z148">
        <f t="shared" si="14"/>
        <v>2</v>
      </c>
    </row>
    <row r="149" spans="1:26">
      <c r="A149" s="51" t="s">
        <v>17</v>
      </c>
      <c r="B149" s="16" t="s">
        <v>687</v>
      </c>
      <c r="C149" s="47" t="s">
        <v>377</v>
      </c>
      <c r="D149" s="47" t="s">
        <v>452</v>
      </c>
      <c r="E149" s="52" t="s">
        <v>453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>
        <v>1</v>
      </c>
      <c r="P149" s="47"/>
      <c r="Q149" s="47"/>
      <c r="R149" s="47">
        <v>1</v>
      </c>
      <c r="S149" s="47"/>
      <c r="T149" s="47"/>
      <c r="U149" s="47"/>
      <c r="V149" s="47">
        <v>1</v>
      </c>
      <c r="W149" s="48"/>
      <c r="X149" s="61">
        <f t="shared" si="13"/>
        <v>2</v>
      </c>
      <c r="Y149" s="52">
        <f t="shared" si="13"/>
        <v>1</v>
      </c>
      <c r="Z149">
        <f t="shared" si="14"/>
        <v>3</v>
      </c>
    </row>
    <row r="150" spans="1:26">
      <c r="A150" s="51" t="s">
        <v>17</v>
      </c>
      <c r="B150" s="16" t="s">
        <v>637</v>
      </c>
      <c r="C150" s="47" t="s">
        <v>377</v>
      </c>
      <c r="D150" s="47" t="s">
        <v>454</v>
      </c>
      <c r="E150" s="52" t="s">
        <v>455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4</v>
      </c>
      <c r="W150" s="48">
        <v>3</v>
      </c>
      <c r="X150" s="61">
        <f t="shared" si="13"/>
        <v>4</v>
      </c>
      <c r="Y150" s="52">
        <f t="shared" si="13"/>
        <v>3</v>
      </c>
      <c r="Z150">
        <f t="shared" si="14"/>
        <v>7</v>
      </c>
    </row>
    <row r="151" spans="1:26">
      <c r="A151" s="51" t="s">
        <v>17</v>
      </c>
      <c r="B151" s="16" t="s">
        <v>688</v>
      </c>
      <c r="C151" s="47" t="s">
        <v>377</v>
      </c>
      <c r="D151" s="47" t="s">
        <v>456</v>
      </c>
      <c r="E151" s="52" t="s">
        <v>457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1</v>
      </c>
      <c r="Q151" s="47">
        <v>2</v>
      </c>
      <c r="R151" s="47"/>
      <c r="S151" s="47">
        <v>1</v>
      </c>
      <c r="T151" s="47"/>
      <c r="U151" s="47"/>
      <c r="V151" s="47">
        <v>1</v>
      </c>
      <c r="W151" s="48">
        <v>2</v>
      </c>
      <c r="X151" s="61">
        <f t="shared" si="13"/>
        <v>2</v>
      </c>
      <c r="Y151" s="52">
        <f t="shared" si="13"/>
        <v>5</v>
      </c>
      <c r="Z151">
        <f t="shared" si="14"/>
        <v>7</v>
      </c>
    </row>
    <row r="152" spans="1:26">
      <c r="A152" s="51" t="s">
        <v>17</v>
      </c>
      <c r="B152" s="16" t="s">
        <v>689</v>
      </c>
      <c r="C152" s="47" t="s">
        <v>372</v>
      </c>
      <c r="D152" s="47" t="s">
        <v>458</v>
      </c>
      <c r="E152" s="52" t="s">
        <v>459</v>
      </c>
      <c r="F152" s="56"/>
      <c r="G152" s="47"/>
      <c r="H152" s="47"/>
      <c r="I152" s="47"/>
      <c r="J152" s="47"/>
      <c r="K152" s="47">
        <v>2</v>
      </c>
      <c r="L152" s="47">
        <v>1</v>
      </c>
      <c r="M152" s="47"/>
      <c r="N152" s="47"/>
      <c r="O152" s="47"/>
      <c r="P152" s="47"/>
      <c r="Q152" s="47">
        <v>2</v>
      </c>
      <c r="R152" s="47"/>
      <c r="S152" s="47">
        <v>3</v>
      </c>
      <c r="T152" s="47"/>
      <c r="U152" s="47"/>
      <c r="V152" s="47">
        <v>10</v>
      </c>
      <c r="W152" s="48">
        <v>18</v>
      </c>
      <c r="X152" s="61">
        <f t="shared" si="13"/>
        <v>11</v>
      </c>
      <c r="Y152" s="52">
        <f t="shared" si="13"/>
        <v>25</v>
      </c>
      <c r="Z152">
        <f t="shared" si="14"/>
        <v>36</v>
      </c>
    </row>
    <row r="153" spans="1:26">
      <c r="A153" s="51" t="s">
        <v>17</v>
      </c>
      <c r="B153" s="16" t="s">
        <v>638</v>
      </c>
      <c r="C153" s="47" t="s">
        <v>598</v>
      </c>
      <c r="D153" s="47" t="s">
        <v>460</v>
      </c>
      <c r="E153" s="52" t="s">
        <v>461</v>
      </c>
      <c r="F153" s="56"/>
      <c r="G153" s="47"/>
      <c r="H153" s="47"/>
      <c r="I153" s="47"/>
      <c r="J153" s="47">
        <v>1</v>
      </c>
      <c r="K153" s="47"/>
      <c r="L153" s="47"/>
      <c r="M153" s="47">
        <v>1</v>
      </c>
      <c r="N153" s="47"/>
      <c r="O153" s="47"/>
      <c r="P153" s="47"/>
      <c r="Q153" s="47"/>
      <c r="R153" s="47"/>
      <c r="S153" s="47"/>
      <c r="T153" s="47"/>
      <c r="U153" s="47"/>
      <c r="V153" s="47">
        <v>3</v>
      </c>
      <c r="W153" s="48">
        <v>6</v>
      </c>
      <c r="X153" s="61">
        <f t="shared" si="13"/>
        <v>4</v>
      </c>
      <c r="Y153" s="52">
        <f t="shared" si="13"/>
        <v>7</v>
      </c>
      <c r="Z153">
        <f t="shared" si="14"/>
        <v>11</v>
      </c>
    </row>
    <row r="154" spans="1:26">
      <c r="A154" s="51" t="s">
        <v>17</v>
      </c>
      <c r="B154" s="16" t="s">
        <v>641</v>
      </c>
      <c r="C154" s="47" t="s">
        <v>377</v>
      </c>
      <c r="D154" s="47" t="s">
        <v>462</v>
      </c>
      <c r="E154" s="52" t="s">
        <v>463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>
        <v>1</v>
      </c>
      <c r="Q154" s="47"/>
      <c r="R154" s="47"/>
      <c r="S154" s="47"/>
      <c r="T154" s="47"/>
      <c r="U154" s="47"/>
      <c r="V154" s="47">
        <v>3</v>
      </c>
      <c r="W154" s="48">
        <v>2</v>
      </c>
      <c r="X154" s="61">
        <f t="shared" si="13"/>
        <v>4</v>
      </c>
      <c r="Y154" s="52">
        <f t="shared" si="13"/>
        <v>2</v>
      </c>
      <c r="Z154">
        <f t="shared" si="14"/>
        <v>6</v>
      </c>
    </row>
    <row r="155" spans="1:26">
      <c r="A155" s="51" t="s">
        <v>17</v>
      </c>
      <c r="B155" s="16" t="s">
        <v>690</v>
      </c>
      <c r="C155" s="47" t="s">
        <v>372</v>
      </c>
      <c r="D155" s="47" t="s">
        <v>464</v>
      </c>
      <c r="E155" s="52" t="s">
        <v>465</v>
      </c>
      <c r="F155" s="56"/>
      <c r="G155" s="47"/>
      <c r="H155" s="47"/>
      <c r="I155" s="47"/>
      <c r="J155" s="47"/>
      <c r="K155" s="47">
        <v>1</v>
      </c>
      <c r="L155" s="47"/>
      <c r="M155" s="47"/>
      <c r="N155" s="47"/>
      <c r="O155" s="47"/>
      <c r="P155" s="47"/>
      <c r="Q155" s="47">
        <v>1</v>
      </c>
      <c r="R155" s="47"/>
      <c r="S155" s="47"/>
      <c r="T155" s="47"/>
      <c r="U155" s="47"/>
      <c r="V155" s="47"/>
      <c r="W155" s="48">
        <v>1</v>
      </c>
      <c r="X155" s="61">
        <f t="shared" si="13"/>
        <v>0</v>
      </c>
      <c r="Y155" s="52">
        <f t="shared" si="13"/>
        <v>3</v>
      </c>
      <c r="Z155">
        <f t="shared" si="14"/>
        <v>3</v>
      </c>
    </row>
    <row r="156" spans="1:26">
      <c r="A156" s="51" t="s">
        <v>17</v>
      </c>
      <c r="B156" s="16" t="s">
        <v>691</v>
      </c>
      <c r="C156" s="47" t="s">
        <v>466</v>
      </c>
      <c r="D156" s="47" t="s">
        <v>467</v>
      </c>
      <c r="E156" s="52" t="s">
        <v>468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6</v>
      </c>
      <c r="W156" s="48">
        <v>3</v>
      </c>
      <c r="X156" s="61">
        <f t="shared" si="13"/>
        <v>6</v>
      </c>
      <c r="Y156" s="52">
        <f t="shared" si="13"/>
        <v>3</v>
      </c>
      <c r="Z156">
        <f t="shared" si="14"/>
        <v>9</v>
      </c>
    </row>
    <row r="157" spans="1:26">
      <c r="A157" s="51" t="s">
        <v>17</v>
      </c>
      <c r="B157" s="16" t="s">
        <v>691</v>
      </c>
      <c r="C157" s="47" t="s">
        <v>466</v>
      </c>
      <c r="D157" s="47" t="s">
        <v>469</v>
      </c>
      <c r="E157" s="52" t="s">
        <v>470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/>
      <c r="P157" s="47"/>
      <c r="Q157" s="47"/>
      <c r="R157" s="47">
        <v>1</v>
      </c>
      <c r="S157" s="47"/>
      <c r="T157" s="47"/>
      <c r="U157" s="47"/>
      <c r="V157" s="47">
        <v>5</v>
      </c>
      <c r="W157" s="48">
        <v>2</v>
      </c>
      <c r="X157" s="61">
        <f t="shared" si="13"/>
        <v>6</v>
      </c>
      <c r="Y157" s="52">
        <f t="shared" si="13"/>
        <v>3</v>
      </c>
      <c r="Z157">
        <f t="shared" si="14"/>
        <v>9</v>
      </c>
    </row>
    <row r="158" spans="1:26">
      <c r="A158" s="51" t="s">
        <v>17</v>
      </c>
      <c r="B158" s="16" t="s">
        <v>644</v>
      </c>
      <c r="C158" s="47" t="s">
        <v>377</v>
      </c>
      <c r="D158" s="47" t="s">
        <v>471</v>
      </c>
      <c r="E158" s="52" t="s">
        <v>472</v>
      </c>
      <c r="F158" s="56"/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>
        <v>1</v>
      </c>
      <c r="R158" s="47"/>
      <c r="S158" s="47"/>
      <c r="T158" s="47"/>
      <c r="U158" s="47"/>
      <c r="V158" s="47"/>
      <c r="W158" s="48"/>
      <c r="X158" s="61">
        <f t="shared" si="13"/>
        <v>1</v>
      </c>
      <c r="Y158" s="52">
        <f t="shared" si="13"/>
        <v>1</v>
      </c>
      <c r="Z158">
        <f t="shared" si="14"/>
        <v>2</v>
      </c>
    </row>
    <row r="159" spans="1:26">
      <c r="A159" s="51" t="s">
        <v>17</v>
      </c>
      <c r="B159" s="16" t="s">
        <v>692</v>
      </c>
      <c r="C159" s="47" t="s">
        <v>598</v>
      </c>
      <c r="D159" s="47" t="s">
        <v>475</v>
      </c>
      <c r="E159" s="52" t="s">
        <v>476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/>
      <c r="W159" s="48">
        <v>5</v>
      </c>
      <c r="X159" s="61">
        <f t="shared" si="13"/>
        <v>0</v>
      </c>
      <c r="Y159" s="52">
        <f t="shared" si="13"/>
        <v>6</v>
      </c>
      <c r="Z159">
        <f t="shared" si="14"/>
        <v>6</v>
      </c>
    </row>
    <row r="160" spans="1:26">
      <c r="A160" s="51" t="s">
        <v>17</v>
      </c>
      <c r="B160" s="16" t="s">
        <v>693</v>
      </c>
      <c r="C160" s="47" t="s">
        <v>377</v>
      </c>
      <c r="D160" s="47" t="s">
        <v>477</v>
      </c>
      <c r="E160" s="52" t="s">
        <v>478</v>
      </c>
      <c r="F160" s="56"/>
      <c r="G160" s="47">
        <v>1</v>
      </c>
      <c r="H160" s="47">
        <v>1</v>
      </c>
      <c r="I160" s="47"/>
      <c r="J160" s="47"/>
      <c r="K160" s="47"/>
      <c r="L160" s="47"/>
      <c r="M160" s="47">
        <v>1</v>
      </c>
      <c r="N160" s="47">
        <v>1</v>
      </c>
      <c r="O160" s="47"/>
      <c r="P160" s="47"/>
      <c r="Q160" s="47"/>
      <c r="R160" s="47"/>
      <c r="S160" s="47"/>
      <c r="T160" s="47"/>
      <c r="U160" s="47"/>
      <c r="V160" s="47">
        <v>6</v>
      </c>
      <c r="W160" s="48">
        <v>2</v>
      </c>
      <c r="X160" s="61">
        <f t="shared" si="13"/>
        <v>8</v>
      </c>
      <c r="Y160" s="52">
        <f t="shared" si="13"/>
        <v>4</v>
      </c>
      <c r="Z160">
        <f t="shared" si="14"/>
        <v>12</v>
      </c>
    </row>
    <row r="161" spans="1:26">
      <c r="A161" s="51" t="s">
        <v>17</v>
      </c>
      <c r="B161" s="16" t="s">
        <v>693</v>
      </c>
      <c r="C161" s="47" t="s">
        <v>372</v>
      </c>
      <c r="D161" s="47" t="s">
        <v>479</v>
      </c>
      <c r="E161" s="52" t="s">
        <v>480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3</v>
      </c>
      <c r="Q161" s="47">
        <v>2</v>
      </c>
      <c r="R161" s="47">
        <v>1</v>
      </c>
      <c r="S161" s="47"/>
      <c r="T161" s="47"/>
      <c r="U161" s="47"/>
      <c r="V161" s="47">
        <v>2</v>
      </c>
      <c r="W161" s="48">
        <v>3</v>
      </c>
      <c r="X161" s="61">
        <f t="shared" si="13"/>
        <v>6</v>
      </c>
      <c r="Y161" s="52">
        <f t="shared" si="13"/>
        <v>5</v>
      </c>
      <c r="Z161">
        <f t="shared" si="14"/>
        <v>11</v>
      </c>
    </row>
    <row r="162" spans="1:26">
      <c r="A162" s="51" t="s">
        <v>17</v>
      </c>
      <c r="B162" s="16" t="s">
        <v>647</v>
      </c>
      <c r="C162" s="47" t="s">
        <v>372</v>
      </c>
      <c r="D162" s="47" t="s">
        <v>481</v>
      </c>
      <c r="E162" s="52" t="s">
        <v>482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3</v>
      </c>
      <c r="R162" s="47">
        <v>1</v>
      </c>
      <c r="S162" s="47">
        <v>1</v>
      </c>
      <c r="T162" s="47"/>
      <c r="U162" s="47"/>
      <c r="V162" s="47">
        <v>3</v>
      </c>
      <c r="W162" s="48">
        <v>4</v>
      </c>
      <c r="X162" s="61">
        <f t="shared" si="13"/>
        <v>4</v>
      </c>
      <c r="Y162" s="52">
        <f t="shared" si="13"/>
        <v>8</v>
      </c>
      <c r="Z162">
        <f t="shared" si="14"/>
        <v>12</v>
      </c>
    </row>
    <row r="163" spans="1:26">
      <c r="A163" s="51" t="s">
        <v>17</v>
      </c>
      <c r="B163" s="16" t="s">
        <v>694</v>
      </c>
      <c r="C163" s="47" t="s">
        <v>372</v>
      </c>
      <c r="D163" s="47" t="s">
        <v>483</v>
      </c>
      <c r="E163" s="52" t="s">
        <v>484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2</v>
      </c>
      <c r="Q163" s="47"/>
      <c r="R163" s="47"/>
      <c r="S163" s="47"/>
      <c r="T163" s="47"/>
      <c r="U163" s="47"/>
      <c r="V163" s="47">
        <v>3</v>
      </c>
      <c r="W163" s="48">
        <v>2</v>
      </c>
      <c r="X163" s="61">
        <f t="shared" si="13"/>
        <v>5</v>
      </c>
      <c r="Y163" s="52">
        <f t="shared" si="13"/>
        <v>2</v>
      </c>
      <c r="Z163">
        <f t="shared" si="14"/>
        <v>7</v>
      </c>
    </row>
    <row r="164" spans="1:26">
      <c r="A164" s="51" t="s">
        <v>17</v>
      </c>
      <c r="B164" s="16" t="s">
        <v>651</v>
      </c>
      <c r="C164" s="47" t="s">
        <v>377</v>
      </c>
      <c r="D164" s="47" t="s">
        <v>485</v>
      </c>
      <c r="E164" s="52" t="s">
        <v>486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3</v>
      </c>
      <c r="W164" s="48">
        <v>5</v>
      </c>
      <c r="X164" s="61">
        <f t="shared" si="13"/>
        <v>3</v>
      </c>
      <c r="Y164" s="52">
        <f t="shared" si="13"/>
        <v>5</v>
      </c>
      <c r="Z164">
        <f t="shared" si="14"/>
        <v>8</v>
      </c>
    </row>
    <row r="165" spans="1:26">
      <c r="A165" s="51" t="s">
        <v>17</v>
      </c>
      <c r="B165" s="16" t="s">
        <v>658</v>
      </c>
      <c r="C165" s="47" t="s">
        <v>377</v>
      </c>
      <c r="D165" s="47" t="s">
        <v>487</v>
      </c>
      <c r="E165" s="52" t="s">
        <v>488</v>
      </c>
      <c r="F165" s="56"/>
      <c r="G165" s="47"/>
      <c r="H165" s="47"/>
      <c r="I165" s="47"/>
      <c r="J165" s="47"/>
      <c r="K165" s="47"/>
      <c r="L165" s="47">
        <v>1</v>
      </c>
      <c r="M165" s="47">
        <v>1</v>
      </c>
      <c r="N165" s="47"/>
      <c r="O165" s="47"/>
      <c r="P165" s="47"/>
      <c r="Q165" s="47"/>
      <c r="R165" s="47">
        <v>1</v>
      </c>
      <c r="S165" s="47"/>
      <c r="T165" s="47"/>
      <c r="U165" s="47"/>
      <c r="V165" s="47">
        <v>1</v>
      </c>
      <c r="W165" s="48">
        <v>2</v>
      </c>
      <c r="X165" s="61">
        <f t="shared" si="13"/>
        <v>3</v>
      </c>
      <c r="Y165" s="52">
        <f t="shared" si="13"/>
        <v>3</v>
      </c>
      <c r="Z165">
        <f t="shared" si="14"/>
        <v>6</v>
      </c>
    </row>
    <row r="166" spans="1:26">
      <c r="A166" s="51" t="s">
        <v>17</v>
      </c>
      <c r="B166" s="16" t="s">
        <v>695</v>
      </c>
      <c r="C166" s="47" t="s">
        <v>598</v>
      </c>
      <c r="D166" s="47" t="s">
        <v>489</v>
      </c>
      <c r="E166" s="52" t="s">
        <v>490</v>
      </c>
      <c r="F166" s="56"/>
      <c r="G166" s="47">
        <v>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>
        <v>1</v>
      </c>
      <c r="S166" s="47">
        <v>4</v>
      </c>
      <c r="T166" s="47"/>
      <c r="U166" s="47"/>
      <c r="V166" s="47"/>
      <c r="W166" s="48">
        <v>33</v>
      </c>
      <c r="X166" s="61">
        <f t="shared" si="13"/>
        <v>1</v>
      </c>
      <c r="Y166" s="52">
        <f t="shared" si="13"/>
        <v>38</v>
      </c>
      <c r="Z166">
        <f t="shared" si="14"/>
        <v>39</v>
      </c>
    </row>
    <row r="167" spans="1:26">
      <c r="A167" s="51" t="s">
        <v>17</v>
      </c>
      <c r="B167" s="16" t="s">
        <v>661</v>
      </c>
      <c r="C167" s="47" t="s">
        <v>372</v>
      </c>
      <c r="D167" s="47" t="s">
        <v>491</v>
      </c>
      <c r="E167" s="52" t="s">
        <v>492</v>
      </c>
      <c r="F167" s="56"/>
      <c r="G167" s="47"/>
      <c r="H167" s="47"/>
      <c r="I167" s="47"/>
      <c r="J167" s="47">
        <v>1</v>
      </c>
      <c r="K167" s="47">
        <v>2</v>
      </c>
      <c r="L167" s="47">
        <v>1</v>
      </c>
      <c r="M167" s="47">
        <v>1</v>
      </c>
      <c r="N167" s="47"/>
      <c r="O167" s="47"/>
      <c r="P167" s="47">
        <v>2</v>
      </c>
      <c r="Q167" s="47">
        <v>8</v>
      </c>
      <c r="R167" s="47"/>
      <c r="S167" s="47"/>
      <c r="T167" s="47"/>
      <c r="U167" s="47"/>
      <c r="V167" s="47">
        <v>1</v>
      </c>
      <c r="W167" s="48">
        <v>2</v>
      </c>
      <c r="X167" s="61">
        <f t="shared" si="13"/>
        <v>5</v>
      </c>
      <c r="Y167" s="52">
        <f t="shared" si="13"/>
        <v>13</v>
      </c>
      <c r="Z167">
        <f t="shared" si="14"/>
        <v>18</v>
      </c>
    </row>
    <row r="168" spans="1:26">
      <c r="A168" s="51" t="s">
        <v>17</v>
      </c>
      <c r="B168" s="16" t="s">
        <v>662</v>
      </c>
      <c r="C168" s="47" t="s">
        <v>493</v>
      </c>
      <c r="D168" s="47" t="s">
        <v>494</v>
      </c>
      <c r="E168" s="52" t="s">
        <v>495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/>
      <c r="O168" s="47"/>
      <c r="P168" s="47"/>
      <c r="Q168" s="47">
        <v>2</v>
      </c>
      <c r="R168" s="47"/>
      <c r="S168" s="47"/>
      <c r="T168" s="47"/>
      <c r="U168" s="47"/>
      <c r="V168" s="47">
        <v>1</v>
      </c>
      <c r="W168" s="48">
        <v>2</v>
      </c>
      <c r="X168" s="61">
        <f t="shared" si="13"/>
        <v>1</v>
      </c>
      <c r="Y168" s="52">
        <f t="shared" si="13"/>
        <v>5</v>
      </c>
      <c r="Z168">
        <f t="shared" si="14"/>
        <v>6</v>
      </c>
    </row>
    <row r="169" spans="1:26">
      <c r="A169" s="51" t="s">
        <v>17</v>
      </c>
      <c r="B169" s="16" t="s">
        <v>663</v>
      </c>
      <c r="C169" s="47" t="s">
        <v>496</v>
      </c>
      <c r="D169" s="47" t="s">
        <v>497</v>
      </c>
      <c r="E169" s="52" t="s">
        <v>498</v>
      </c>
      <c r="F169" s="56"/>
      <c r="G169" s="47"/>
      <c r="H169" s="47"/>
      <c r="I169" s="47"/>
      <c r="J169" s="47"/>
      <c r="K169" s="47">
        <v>1</v>
      </c>
      <c r="L169" s="47"/>
      <c r="M169" s="47">
        <v>1</v>
      </c>
      <c r="N169" s="47"/>
      <c r="O169" s="47">
        <v>1</v>
      </c>
      <c r="P169" s="47"/>
      <c r="Q169" s="47"/>
      <c r="R169" s="47"/>
      <c r="S169" s="47">
        <v>3</v>
      </c>
      <c r="T169" s="47"/>
      <c r="U169" s="47"/>
      <c r="V169" s="47">
        <v>2</v>
      </c>
      <c r="W169" s="48">
        <v>26</v>
      </c>
      <c r="X169" s="61">
        <f t="shared" si="13"/>
        <v>2</v>
      </c>
      <c r="Y169" s="52">
        <f t="shared" si="13"/>
        <v>32</v>
      </c>
      <c r="Z169">
        <f t="shared" si="14"/>
        <v>34</v>
      </c>
    </row>
    <row r="170" spans="1:26">
      <c r="A170" s="51" t="s">
        <v>17</v>
      </c>
      <c r="B170" s="16" t="s">
        <v>696</v>
      </c>
      <c r="C170" s="47" t="s">
        <v>394</v>
      </c>
      <c r="D170" s="47" t="s">
        <v>499</v>
      </c>
      <c r="E170" s="52" t="s">
        <v>500</v>
      </c>
      <c r="F170" s="56"/>
      <c r="G170" s="47">
        <v>1</v>
      </c>
      <c r="H170" s="47"/>
      <c r="I170" s="47"/>
      <c r="J170" s="47"/>
      <c r="K170" s="47"/>
      <c r="L170" s="47">
        <v>2</v>
      </c>
      <c r="M170" s="47">
        <v>3</v>
      </c>
      <c r="N170" s="47"/>
      <c r="O170" s="47"/>
      <c r="P170" s="47"/>
      <c r="Q170" s="47"/>
      <c r="R170" s="47"/>
      <c r="S170" s="47">
        <v>4</v>
      </c>
      <c r="T170" s="47"/>
      <c r="U170" s="47"/>
      <c r="V170" s="47"/>
      <c r="W170" s="48">
        <v>18</v>
      </c>
      <c r="X170" s="61">
        <f t="shared" si="13"/>
        <v>2</v>
      </c>
      <c r="Y170" s="52">
        <f t="shared" si="13"/>
        <v>26</v>
      </c>
      <c r="Z170">
        <f t="shared" si="14"/>
        <v>28</v>
      </c>
    </row>
    <row r="171" spans="1:26">
      <c r="A171" s="51" t="s">
        <v>17</v>
      </c>
      <c r="B171" s="16" t="s">
        <v>666</v>
      </c>
      <c r="C171" s="47" t="s">
        <v>501</v>
      </c>
      <c r="D171" s="47" t="s">
        <v>502</v>
      </c>
      <c r="E171" s="52" t="s">
        <v>503</v>
      </c>
      <c r="F171" s="56"/>
      <c r="G171" s="47"/>
      <c r="H171" s="47"/>
      <c r="I171" s="47"/>
      <c r="J171" s="47">
        <v>1</v>
      </c>
      <c r="K171" s="47"/>
      <c r="L171" s="47">
        <v>1</v>
      </c>
      <c r="M171" s="47"/>
      <c r="N171" s="47"/>
      <c r="O171" s="47"/>
      <c r="P171" s="47">
        <v>2</v>
      </c>
      <c r="Q171" s="47">
        <v>1</v>
      </c>
      <c r="R171" s="47"/>
      <c r="S171" s="47"/>
      <c r="T171" s="47"/>
      <c r="U171" s="47"/>
      <c r="V171" s="47">
        <v>7</v>
      </c>
      <c r="W171" s="48">
        <v>4</v>
      </c>
      <c r="X171" s="61">
        <f t="shared" si="13"/>
        <v>11</v>
      </c>
      <c r="Y171" s="52">
        <f t="shared" si="13"/>
        <v>5</v>
      </c>
      <c r="Z171">
        <f t="shared" si="14"/>
        <v>16</v>
      </c>
    </row>
    <row r="172" spans="1:26">
      <c r="A172" s="51" t="s">
        <v>17</v>
      </c>
      <c r="B172" s="16" t="s">
        <v>666</v>
      </c>
      <c r="C172" s="47" t="s">
        <v>501</v>
      </c>
      <c r="D172" s="47" t="s">
        <v>504</v>
      </c>
      <c r="E172" s="52" t="s">
        <v>505</v>
      </c>
      <c r="F172" s="56"/>
      <c r="G172" s="47"/>
      <c r="H172" s="47"/>
      <c r="I172" s="47"/>
      <c r="J172" s="47"/>
      <c r="K172" s="47">
        <v>2</v>
      </c>
      <c r="L172" s="47">
        <v>1</v>
      </c>
      <c r="M172" s="47"/>
      <c r="N172" s="47"/>
      <c r="O172" s="47">
        <v>1</v>
      </c>
      <c r="P172" s="47">
        <v>1</v>
      </c>
      <c r="Q172" s="47"/>
      <c r="R172" s="47"/>
      <c r="S172" s="47"/>
      <c r="T172" s="47"/>
      <c r="U172" s="47"/>
      <c r="V172" s="47">
        <v>8</v>
      </c>
      <c r="W172" s="48">
        <v>8</v>
      </c>
      <c r="X172" s="61">
        <f t="shared" si="13"/>
        <v>10</v>
      </c>
      <c r="Y172" s="52">
        <f t="shared" si="13"/>
        <v>11</v>
      </c>
      <c r="Z172">
        <f t="shared" si="14"/>
        <v>21</v>
      </c>
    </row>
    <row r="173" spans="1:26">
      <c r="A173" s="51" t="s">
        <v>17</v>
      </c>
      <c r="B173" s="16" t="s">
        <v>668</v>
      </c>
      <c r="C173" s="47" t="s">
        <v>501</v>
      </c>
      <c r="D173" s="47" t="s">
        <v>508</v>
      </c>
      <c r="E173" s="52" t="s">
        <v>509</v>
      </c>
      <c r="F173" s="56"/>
      <c r="G173" s="47">
        <v>2</v>
      </c>
      <c r="H173" s="47"/>
      <c r="I173" s="47"/>
      <c r="J173" s="47">
        <v>1</v>
      </c>
      <c r="K173" s="47"/>
      <c r="L173" s="47"/>
      <c r="M173" s="47"/>
      <c r="N173" s="47"/>
      <c r="O173" s="47"/>
      <c r="P173" s="47"/>
      <c r="Q173" s="47">
        <v>1</v>
      </c>
      <c r="R173" s="47">
        <v>3</v>
      </c>
      <c r="S173" s="47">
        <v>1</v>
      </c>
      <c r="T173" s="47"/>
      <c r="U173" s="47"/>
      <c r="V173" s="47">
        <v>10</v>
      </c>
      <c r="W173" s="48">
        <v>10</v>
      </c>
      <c r="X173" s="61">
        <f t="shared" si="13"/>
        <v>14</v>
      </c>
      <c r="Y173" s="52">
        <f t="shared" si="13"/>
        <v>14</v>
      </c>
      <c r="Z173">
        <f t="shared" si="14"/>
        <v>28</v>
      </c>
    </row>
    <row r="174" spans="1:26">
      <c r="A174" s="51" t="s">
        <v>17</v>
      </c>
      <c r="B174" s="16" t="s">
        <v>697</v>
      </c>
      <c r="C174" s="47" t="s">
        <v>397</v>
      </c>
      <c r="D174" s="47" t="s">
        <v>512</v>
      </c>
      <c r="E174" s="52" t="s">
        <v>513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>
        <v>2</v>
      </c>
      <c r="X174" s="61">
        <f t="shared" si="13"/>
        <v>1</v>
      </c>
      <c r="Y174" s="52">
        <f t="shared" si="13"/>
        <v>2</v>
      </c>
      <c r="Z174">
        <f t="shared" si="14"/>
        <v>3</v>
      </c>
    </row>
    <row r="175" spans="1:26">
      <c r="A175" s="53" t="s">
        <v>17</v>
      </c>
      <c r="B175" s="17" t="s">
        <v>673</v>
      </c>
      <c r="C175" s="54" t="s">
        <v>377</v>
      </c>
      <c r="D175" s="54" t="s">
        <v>514</v>
      </c>
      <c r="E175" s="55" t="s">
        <v>515</v>
      </c>
      <c r="F175" s="57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>
        <v>5</v>
      </c>
      <c r="W175" s="60">
        <v>5</v>
      </c>
      <c r="X175" s="62">
        <f t="shared" si="13"/>
        <v>5</v>
      </c>
      <c r="Y175" s="55">
        <f t="shared" si="13"/>
        <v>5</v>
      </c>
      <c r="Z175">
        <f t="shared" si="14"/>
        <v>10</v>
      </c>
    </row>
    <row r="176" spans="1:26">
      <c r="A176" s="3"/>
      <c r="B176" s="3"/>
      <c r="D176" s="69"/>
      <c r="E176" s="70" t="s">
        <v>48</v>
      </c>
      <c r="F176">
        <f t="shared" ref="F176:Z176" si="15">SUM(F126:F175)</f>
        <v>3</v>
      </c>
      <c r="G176">
        <f t="shared" si="15"/>
        <v>7</v>
      </c>
      <c r="H176">
        <f t="shared" si="15"/>
        <v>1</v>
      </c>
      <c r="I176">
        <f t="shared" si="15"/>
        <v>1</v>
      </c>
      <c r="J176">
        <f t="shared" si="15"/>
        <v>7</v>
      </c>
      <c r="K176">
        <f t="shared" si="15"/>
        <v>14</v>
      </c>
      <c r="L176">
        <f t="shared" si="15"/>
        <v>12</v>
      </c>
      <c r="M176">
        <f t="shared" si="15"/>
        <v>10</v>
      </c>
      <c r="N176">
        <f t="shared" si="15"/>
        <v>2</v>
      </c>
      <c r="O176">
        <f t="shared" si="15"/>
        <v>10</v>
      </c>
      <c r="P176">
        <f t="shared" si="15"/>
        <v>39</v>
      </c>
      <c r="Q176">
        <f t="shared" si="15"/>
        <v>41</v>
      </c>
      <c r="R176">
        <f t="shared" si="15"/>
        <v>16</v>
      </c>
      <c r="S176">
        <f t="shared" si="15"/>
        <v>31</v>
      </c>
      <c r="T176">
        <f t="shared" si="15"/>
        <v>0</v>
      </c>
      <c r="U176">
        <f t="shared" si="15"/>
        <v>1</v>
      </c>
      <c r="V176">
        <f t="shared" si="15"/>
        <v>150</v>
      </c>
      <c r="W176">
        <f t="shared" si="15"/>
        <v>266</v>
      </c>
      <c r="X176">
        <f t="shared" si="15"/>
        <v>230</v>
      </c>
      <c r="Y176">
        <f t="shared" si="15"/>
        <v>381</v>
      </c>
      <c r="Z176">
        <f t="shared" si="15"/>
        <v>611</v>
      </c>
    </row>
    <row r="177" spans="1:26">
      <c r="A177" s="3"/>
      <c r="B177" s="3"/>
      <c r="F177"/>
    </row>
    <row r="178" spans="1:26">
      <c r="A178" s="38" t="s">
        <v>18</v>
      </c>
      <c r="B178" s="59" t="s">
        <v>612</v>
      </c>
      <c r="C178" s="13" t="s">
        <v>377</v>
      </c>
      <c r="D178" s="13" t="s">
        <v>518</v>
      </c>
      <c r="E178" s="50" t="s">
        <v>519</v>
      </c>
      <c r="F178" s="21"/>
      <c r="G178" s="13"/>
      <c r="H178" s="13"/>
      <c r="I178" s="13"/>
      <c r="J178" s="13"/>
      <c r="K178" s="13"/>
      <c r="L178" s="13">
        <v>1</v>
      </c>
      <c r="M178" s="13"/>
      <c r="N178" s="13"/>
      <c r="O178" s="13"/>
      <c r="P178" s="13">
        <v>1</v>
      </c>
      <c r="Q178" s="13"/>
      <c r="R178" s="13">
        <v>1</v>
      </c>
      <c r="S178" s="13"/>
      <c r="T178" s="13"/>
      <c r="U178" s="13"/>
      <c r="V178" s="13"/>
      <c r="W178" s="15"/>
      <c r="X178" s="19">
        <f t="shared" ref="X178:Y203" si="16">F178+H178+J178+L178+N178+P178+R178+T178+V178</f>
        <v>3</v>
      </c>
      <c r="Y178" s="50">
        <f t="shared" si="16"/>
        <v>0</v>
      </c>
      <c r="Z178">
        <f t="shared" ref="Z178:Z203" si="17">SUM(X178:Y178)</f>
        <v>3</v>
      </c>
    </row>
    <row r="179" spans="1:26">
      <c r="A179" s="41" t="s">
        <v>18</v>
      </c>
      <c r="B179" s="58" t="s">
        <v>681</v>
      </c>
      <c r="C179" s="47" t="s">
        <v>420</v>
      </c>
      <c r="D179" s="47" t="s">
        <v>520</v>
      </c>
      <c r="E179" s="52" t="s">
        <v>521</v>
      </c>
      <c r="F179" s="56"/>
      <c r="G179" s="47"/>
      <c r="H179" s="47"/>
      <c r="I179" s="47"/>
      <c r="J179" s="47">
        <v>1</v>
      </c>
      <c r="K179" s="47"/>
      <c r="L179" s="47"/>
      <c r="M179" s="47"/>
      <c r="N179" s="47"/>
      <c r="O179" s="47"/>
      <c r="P179" s="47">
        <v>1</v>
      </c>
      <c r="Q179" s="47">
        <v>2</v>
      </c>
      <c r="R179" s="47"/>
      <c r="S179" s="47"/>
      <c r="T179" s="47"/>
      <c r="U179" s="47"/>
      <c r="V179" s="47">
        <v>1</v>
      </c>
      <c r="W179" s="48">
        <v>1</v>
      </c>
      <c r="X179" s="61">
        <f t="shared" si="16"/>
        <v>3</v>
      </c>
      <c r="Y179" s="52">
        <f t="shared" si="16"/>
        <v>3</v>
      </c>
      <c r="Z179">
        <f t="shared" si="17"/>
        <v>6</v>
      </c>
    </row>
    <row r="180" spans="1:26">
      <c r="A180" s="41" t="s">
        <v>18</v>
      </c>
      <c r="B180" s="58" t="s">
        <v>616</v>
      </c>
      <c r="C180" s="47" t="s">
        <v>423</v>
      </c>
      <c r="D180" s="47" t="s">
        <v>522</v>
      </c>
      <c r="E180" s="52" t="s">
        <v>523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4</v>
      </c>
      <c r="Q180" s="47">
        <v>7</v>
      </c>
      <c r="R180" s="47"/>
      <c r="S180" s="47"/>
      <c r="T180" s="47"/>
      <c r="U180" s="47"/>
      <c r="V180" s="47">
        <v>3</v>
      </c>
      <c r="W180" s="48">
        <v>1</v>
      </c>
      <c r="X180" s="61">
        <f t="shared" si="16"/>
        <v>7</v>
      </c>
      <c r="Y180" s="52">
        <f t="shared" si="16"/>
        <v>8</v>
      </c>
      <c r="Z180">
        <f t="shared" si="17"/>
        <v>15</v>
      </c>
    </row>
    <row r="181" spans="1:26">
      <c r="A181" s="41" t="s">
        <v>18</v>
      </c>
      <c r="B181" s="58" t="s">
        <v>617</v>
      </c>
      <c r="C181" s="47" t="s">
        <v>423</v>
      </c>
      <c r="D181" s="47" t="s">
        <v>524</v>
      </c>
      <c r="E181" s="52" t="s">
        <v>525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>
        <v>3</v>
      </c>
      <c r="Q181" s="47">
        <v>2</v>
      </c>
      <c r="R181" s="47"/>
      <c r="S181" s="47"/>
      <c r="T181" s="47"/>
      <c r="U181" s="47"/>
      <c r="V181" s="47">
        <v>3</v>
      </c>
      <c r="W181" s="48">
        <v>1</v>
      </c>
      <c r="X181" s="61">
        <f t="shared" si="16"/>
        <v>6</v>
      </c>
      <c r="Y181" s="52">
        <f t="shared" si="16"/>
        <v>3</v>
      </c>
      <c r="Z181">
        <f t="shared" si="17"/>
        <v>9</v>
      </c>
    </row>
    <row r="182" spans="1:26">
      <c r="A182" s="41" t="s">
        <v>18</v>
      </c>
      <c r="B182" s="58" t="s">
        <v>619</v>
      </c>
      <c r="C182" s="47" t="s">
        <v>423</v>
      </c>
      <c r="D182" s="47" t="s">
        <v>526</v>
      </c>
      <c r="E182" s="52" t="s">
        <v>527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14</v>
      </c>
      <c r="Q182" s="47">
        <v>3</v>
      </c>
      <c r="R182" s="47"/>
      <c r="S182" s="47"/>
      <c r="T182" s="47"/>
      <c r="U182" s="47"/>
      <c r="V182" s="47">
        <v>1</v>
      </c>
      <c r="W182" s="48"/>
      <c r="X182" s="61">
        <f t="shared" si="16"/>
        <v>15</v>
      </c>
      <c r="Y182" s="52">
        <f t="shared" si="16"/>
        <v>3</v>
      </c>
      <c r="Z182">
        <f t="shared" si="17"/>
        <v>18</v>
      </c>
    </row>
    <row r="183" spans="1:26">
      <c r="A183" s="78" t="s">
        <v>18</v>
      </c>
      <c r="B183" s="80" t="s">
        <v>620</v>
      </c>
      <c r="C183" s="81" t="s">
        <v>423</v>
      </c>
      <c r="D183" s="81" t="s">
        <v>528</v>
      </c>
      <c r="E183" s="82" t="s">
        <v>529</v>
      </c>
      <c r="F183" s="83"/>
      <c r="G183" s="81"/>
      <c r="H183" s="81"/>
      <c r="I183" s="81"/>
      <c r="J183" s="81"/>
      <c r="K183" s="81"/>
      <c r="L183" s="81"/>
      <c r="M183" s="81"/>
      <c r="N183" s="81">
        <v>1</v>
      </c>
      <c r="O183" s="81"/>
      <c r="P183" s="81">
        <v>7</v>
      </c>
      <c r="Q183" s="81"/>
      <c r="R183" s="81"/>
      <c r="S183" s="81"/>
      <c r="T183" s="81"/>
      <c r="U183" s="81"/>
      <c r="V183" s="81">
        <v>1</v>
      </c>
      <c r="W183" s="84"/>
      <c r="X183" s="85">
        <f t="shared" si="16"/>
        <v>9</v>
      </c>
      <c r="Y183" s="82">
        <f t="shared" si="16"/>
        <v>0</v>
      </c>
      <c r="Z183" s="86">
        <f t="shared" si="17"/>
        <v>9</v>
      </c>
    </row>
    <row r="184" spans="1:26">
      <c r="A184" s="41" t="s">
        <v>18</v>
      </c>
      <c r="B184" s="16" t="s">
        <v>621</v>
      </c>
      <c r="C184" s="47" t="s">
        <v>423</v>
      </c>
      <c r="D184" s="47" t="s">
        <v>530</v>
      </c>
      <c r="E184" s="52" t="s">
        <v>531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>
        <v>5</v>
      </c>
      <c r="Q184" s="47">
        <v>1</v>
      </c>
      <c r="R184" s="47"/>
      <c r="S184" s="47">
        <v>1</v>
      </c>
      <c r="T184" s="47"/>
      <c r="U184" s="47"/>
      <c r="V184" s="47">
        <v>2</v>
      </c>
      <c r="W184" s="48">
        <v>2</v>
      </c>
      <c r="X184" s="61">
        <f t="shared" si="16"/>
        <v>7</v>
      </c>
      <c r="Y184" s="52">
        <f t="shared" si="16"/>
        <v>4</v>
      </c>
      <c r="Z184">
        <f t="shared" si="17"/>
        <v>11</v>
      </c>
    </row>
    <row r="185" spans="1:26">
      <c r="A185" s="41" t="s">
        <v>18</v>
      </c>
      <c r="B185" s="16" t="s">
        <v>622</v>
      </c>
      <c r="C185" s="47" t="s">
        <v>423</v>
      </c>
      <c r="D185" s="47" t="s">
        <v>532</v>
      </c>
      <c r="E185" s="52" t="s">
        <v>533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3</v>
      </c>
      <c r="Q185" s="47">
        <v>2</v>
      </c>
      <c r="R185" s="47"/>
      <c r="S185" s="47"/>
      <c r="T185" s="47"/>
      <c r="U185" s="47"/>
      <c r="V185" s="47"/>
      <c r="W185" s="48"/>
      <c r="X185" s="61">
        <f t="shared" si="16"/>
        <v>3</v>
      </c>
      <c r="Y185" s="52">
        <f t="shared" si="16"/>
        <v>2</v>
      </c>
      <c r="Z185">
        <f t="shared" si="17"/>
        <v>5</v>
      </c>
    </row>
    <row r="186" spans="1:26">
      <c r="A186" s="41" t="s">
        <v>18</v>
      </c>
      <c r="B186" s="16" t="s">
        <v>631</v>
      </c>
      <c r="C186" s="47" t="s">
        <v>377</v>
      </c>
      <c r="D186" s="47" t="s">
        <v>534</v>
      </c>
      <c r="E186" s="52" t="s">
        <v>535</v>
      </c>
      <c r="F186" s="56"/>
      <c r="G186" s="47"/>
      <c r="H186" s="47"/>
      <c r="I186" s="47"/>
      <c r="J186" s="47"/>
      <c r="K186" s="47"/>
      <c r="L186" s="47"/>
      <c r="M186" s="47">
        <v>2</v>
      </c>
      <c r="N186" s="47"/>
      <c r="O186" s="47"/>
      <c r="P186" s="47">
        <v>1</v>
      </c>
      <c r="Q186" s="47">
        <v>3</v>
      </c>
      <c r="R186" s="47">
        <v>2</v>
      </c>
      <c r="S186" s="47">
        <v>4</v>
      </c>
      <c r="T186" s="47"/>
      <c r="U186" s="47"/>
      <c r="V186" s="47">
        <v>4</v>
      </c>
      <c r="W186" s="48">
        <v>19</v>
      </c>
      <c r="X186" s="61">
        <f t="shared" si="16"/>
        <v>7</v>
      </c>
      <c r="Y186" s="52">
        <f t="shared" si="16"/>
        <v>28</v>
      </c>
      <c r="Z186">
        <f t="shared" si="17"/>
        <v>35</v>
      </c>
    </row>
    <row r="187" spans="1:26">
      <c r="A187" s="41" t="s">
        <v>18</v>
      </c>
      <c r="B187" s="16" t="s">
        <v>687</v>
      </c>
      <c r="C187" s="47" t="s">
        <v>377</v>
      </c>
      <c r="D187" s="47" t="s">
        <v>536</v>
      </c>
      <c r="E187" s="52" t="s">
        <v>537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>
        <v>1</v>
      </c>
      <c r="Q187" s="47">
        <v>1</v>
      </c>
      <c r="R187" s="47"/>
      <c r="S187" s="47"/>
      <c r="T187" s="47"/>
      <c r="U187" s="47"/>
      <c r="V187" s="47">
        <v>4</v>
      </c>
      <c r="W187" s="48">
        <v>4</v>
      </c>
      <c r="X187" s="61">
        <f t="shared" si="16"/>
        <v>5</v>
      </c>
      <c r="Y187" s="52">
        <f t="shared" si="16"/>
        <v>5</v>
      </c>
      <c r="Z187">
        <f t="shared" si="17"/>
        <v>10</v>
      </c>
    </row>
    <row r="188" spans="1:26">
      <c r="A188" s="41" t="s">
        <v>18</v>
      </c>
      <c r="B188" s="16" t="s">
        <v>637</v>
      </c>
      <c r="C188" s="47" t="s">
        <v>377</v>
      </c>
      <c r="D188" s="47" t="s">
        <v>538</v>
      </c>
      <c r="E188" s="52" t="s">
        <v>539</v>
      </c>
      <c r="F188" s="56"/>
      <c r="G188" s="47"/>
      <c r="H188" s="47"/>
      <c r="I188" s="47"/>
      <c r="J188" s="47"/>
      <c r="K188" s="47"/>
      <c r="L188" s="47">
        <v>1</v>
      </c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6</v>
      </c>
      <c r="W188" s="48"/>
      <c r="X188" s="61">
        <f t="shared" si="16"/>
        <v>7</v>
      </c>
      <c r="Y188" s="52">
        <f t="shared" si="16"/>
        <v>0</v>
      </c>
      <c r="Z188">
        <f t="shared" si="17"/>
        <v>7</v>
      </c>
    </row>
    <row r="189" spans="1:26">
      <c r="A189" s="41" t="s">
        <v>18</v>
      </c>
      <c r="B189" s="16" t="s">
        <v>689</v>
      </c>
      <c r="C189" s="47" t="s">
        <v>372</v>
      </c>
      <c r="D189" s="47" t="s">
        <v>540</v>
      </c>
      <c r="E189" s="52" t="s">
        <v>541</v>
      </c>
      <c r="F189" s="56"/>
      <c r="G189" s="47"/>
      <c r="H189" s="47"/>
      <c r="I189" s="47"/>
      <c r="J189" s="47">
        <v>2</v>
      </c>
      <c r="K189" s="47"/>
      <c r="L189" s="47"/>
      <c r="M189" s="47">
        <v>2</v>
      </c>
      <c r="N189" s="47">
        <v>1</v>
      </c>
      <c r="O189" s="47">
        <v>1</v>
      </c>
      <c r="P189" s="47">
        <v>4</v>
      </c>
      <c r="Q189" s="47">
        <v>7</v>
      </c>
      <c r="R189" s="47">
        <v>4</v>
      </c>
      <c r="S189" s="47">
        <v>2</v>
      </c>
      <c r="T189" s="47"/>
      <c r="U189" s="47"/>
      <c r="V189" s="47">
        <v>10</v>
      </c>
      <c r="W189" s="48">
        <v>24</v>
      </c>
      <c r="X189" s="61">
        <f t="shared" si="16"/>
        <v>21</v>
      </c>
      <c r="Y189" s="52">
        <f t="shared" si="16"/>
        <v>36</v>
      </c>
      <c r="Z189">
        <f t="shared" si="17"/>
        <v>57</v>
      </c>
    </row>
    <row r="190" spans="1:26">
      <c r="A190" s="41" t="s">
        <v>18</v>
      </c>
      <c r="B190" s="16" t="s">
        <v>641</v>
      </c>
      <c r="C190" s="47" t="s">
        <v>377</v>
      </c>
      <c r="D190" s="47" t="s">
        <v>542</v>
      </c>
      <c r="E190" s="52" t="s">
        <v>543</v>
      </c>
      <c r="F190" s="56"/>
      <c r="G190" s="47"/>
      <c r="H190" s="47"/>
      <c r="I190" s="47"/>
      <c r="J190" s="47">
        <v>3</v>
      </c>
      <c r="K190" s="47"/>
      <c r="L190" s="47"/>
      <c r="M190" s="47">
        <v>1</v>
      </c>
      <c r="N190" s="47"/>
      <c r="O190" s="47">
        <v>1</v>
      </c>
      <c r="P190" s="47">
        <v>9</v>
      </c>
      <c r="Q190" s="47">
        <v>8</v>
      </c>
      <c r="R190" s="47">
        <v>1</v>
      </c>
      <c r="S190" s="47">
        <v>3</v>
      </c>
      <c r="T190" s="47">
        <v>1</v>
      </c>
      <c r="U190" s="47"/>
      <c r="V190" s="47">
        <v>12</v>
      </c>
      <c r="W190" s="48">
        <v>6</v>
      </c>
      <c r="X190" s="61">
        <f t="shared" si="16"/>
        <v>26</v>
      </c>
      <c r="Y190" s="52">
        <f t="shared" si="16"/>
        <v>19</v>
      </c>
      <c r="Z190">
        <f t="shared" si="17"/>
        <v>45</v>
      </c>
    </row>
    <row r="191" spans="1:26">
      <c r="A191" s="41" t="s">
        <v>18</v>
      </c>
      <c r="B191" s="16" t="s">
        <v>691</v>
      </c>
      <c r="C191" s="47" t="s">
        <v>466</v>
      </c>
      <c r="D191" s="47" t="s">
        <v>544</v>
      </c>
      <c r="E191" s="52" t="s">
        <v>545</v>
      </c>
      <c r="F191" s="56"/>
      <c r="G191" s="47"/>
      <c r="H191" s="47"/>
      <c r="I191" s="47"/>
      <c r="J191" s="47"/>
      <c r="K191" s="47">
        <v>1</v>
      </c>
      <c r="L191" s="47"/>
      <c r="M191" s="47"/>
      <c r="N191" s="47"/>
      <c r="O191" s="47"/>
      <c r="P191" s="47">
        <v>3</v>
      </c>
      <c r="Q191" s="47">
        <v>4</v>
      </c>
      <c r="R191" s="47"/>
      <c r="S191" s="47">
        <v>1</v>
      </c>
      <c r="T191" s="47"/>
      <c r="U191" s="47"/>
      <c r="V191" s="47">
        <v>7</v>
      </c>
      <c r="W191" s="48">
        <v>13</v>
      </c>
      <c r="X191" s="61">
        <f t="shared" si="16"/>
        <v>10</v>
      </c>
      <c r="Y191" s="52">
        <f t="shared" si="16"/>
        <v>19</v>
      </c>
      <c r="Z191">
        <f t="shared" si="17"/>
        <v>29</v>
      </c>
    </row>
    <row r="192" spans="1:26">
      <c r="A192" s="41" t="s">
        <v>18</v>
      </c>
      <c r="B192" s="16" t="s">
        <v>644</v>
      </c>
      <c r="C192" s="47" t="s">
        <v>377</v>
      </c>
      <c r="D192" s="47" t="s">
        <v>546</v>
      </c>
      <c r="E192" s="52" t="s">
        <v>547</v>
      </c>
      <c r="F192" s="56"/>
      <c r="G192" s="47"/>
      <c r="H192" s="47"/>
      <c r="I192" s="47"/>
      <c r="J192" s="47">
        <v>1</v>
      </c>
      <c r="K192" s="47"/>
      <c r="L192" s="47"/>
      <c r="M192" s="47"/>
      <c r="N192" s="47"/>
      <c r="O192" s="47"/>
      <c r="P192" s="47">
        <v>5</v>
      </c>
      <c r="Q192" s="47">
        <v>1</v>
      </c>
      <c r="R192" s="47">
        <v>1</v>
      </c>
      <c r="S192" s="47"/>
      <c r="T192" s="47"/>
      <c r="U192" s="47"/>
      <c r="V192" s="47">
        <v>5</v>
      </c>
      <c r="W192" s="48">
        <v>1</v>
      </c>
      <c r="X192" s="61">
        <f t="shared" si="16"/>
        <v>12</v>
      </c>
      <c r="Y192" s="52">
        <f t="shared" si="16"/>
        <v>2</v>
      </c>
      <c r="Z192">
        <f t="shared" si="17"/>
        <v>14</v>
      </c>
    </row>
    <row r="193" spans="1:26">
      <c r="A193" s="41" t="s">
        <v>18</v>
      </c>
      <c r="B193" s="16" t="s">
        <v>698</v>
      </c>
      <c r="C193" s="47" t="s">
        <v>598</v>
      </c>
      <c r="D193" s="47" t="s">
        <v>548</v>
      </c>
      <c r="E193" s="52" t="s">
        <v>549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/>
      <c r="X193" s="61">
        <f t="shared" si="16"/>
        <v>1</v>
      </c>
      <c r="Y193" s="52">
        <f t="shared" si="16"/>
        <v>0</v>
      </c>
      <c r="Z193">
        <f t="shared" si="17"/>
        <v>1</v>
      </c>
    </row>
    <row r="194" spans="1:26">
      <c r="A194" s="41" t="s">
        <v>18</v>
      </c>
      <c r="B194" s="16" t="s">
        <v>699</v>
      </c>
      <c r="C194" s="47" t="s">
        <v>598</v>
      </c>
      <c r="D194" s="47" t="s">
        <v>550</v>
      </c>
      <c r="E194" s="52" t="s">
        <v>551</v>
      </c>
      <c r="F194" s="56"/>
      <c r="G194" s="47"/>
      <c r="H194" s="47"/>
      <c r="I194" s="47">
        <v>1</v>
      </c>
      <c r="J194" s="47"/>
      <c r="K194" s="47">
        <v>2</v>
      </c>
      <c r="L194" s="47">
        <v>2</v>
      </c>
      <c r="M194" s="47">
        <v>2</v>
      </c>
      <c r="N194" s="47">
        <v>1</v>
      </c>
      <c r="O194" s="47"/>
      <c r="P194" s="47">
        <v>1</v>
      </c>
      <c r="Q194" s="47">
        <v>3</v>
      </c>
      <c r="R194" s="47">
        <v>1</v>
      </c>
      <c r="S194" s="47">
        <v>6</v>
      </c>
      <c r="T194" s="47"/>
      <c r="U194" s="47"/>
      <c r="V194" s="47">
        <v>9</v>
      </c>
      <c r="W194" s="48">
        <v>23</v>
      </c>
      <c r="X194" s="61">
        <f t="shared" si="16"/>
        <v>14</v>
      </c>
      <c r="Y194" s="52">
        <f t="shared" si="16"/>
        <v>37</v>
      </c>
      <c r="Z194">
        <f t="shared" si="17"/>
        <v>51</v>
      </c>
    </row>
    <row r="195" spans="1:26">
      <c r="A195" s="41" t="s">
        <v>18</v>
      </c>
      <c r="B195" s="16" t="s">
        <v>692</v>
      </c>
      <c r="C195" s="47" t="s">
        <v>598</v>
      </c>
      <c r="D195" s="47" t="s">
        <v>552</v>
      </c>
      <c r="E195" s="52" t="s">
        <v>553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/>
      <c r="X195" s="61">
        <f t="shared" si="16"/>
        <v>1</v>
      </c>
      <c r="Y195" s="52">
        <f t="shared" si="16"/>
        <v>0</v>
      </c>
      <c r="Z195">
        <f t="shared" si="17"/>
        <v>1</v>
      </c>
    </row>
    <row r="196" spans="1:26">
      <c r="A196" s="41" t="s">
        <v>18</v>
      </c>
      <c r="B196" s="16" t="s">
        <v>700</v>
      </c>
      <c r="C196" s="47" t="s">
        <v>598</v>
      </c>
      <c r="D196" s="47" t="s">
        <v>554</v>
      </c>
      <c r="E196" s="52" t="s">
        <v>555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6"/>
        <v>1</v>
      </c>
      <c r="Y196" s="52">
        <f t="shared" si="16"/>
        <v>0</v>
      </c>
      <c r="Z196">
        <f t="shared" si="17"/>
        <v>1</v>
      </c>
    </row>
    <row r="197" spans="1:26">
      <c r="A197" s="41" t="s">
        <v>18</v>
      </c>
      <c r="B197" s="16" t="s">
        <v>647</v>
      </c>
      <c r="C197" s="47" t="s">
        <v>372</v>
      </c>
      <c r="D197" s="47" t="s">
        <v>556</v>
      </c>
      <c r="E197" s="52" t="s">
        <v>557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>
        <v>1</v>
      </c>
      <c r="Q197" s="47"/>
      <c r="R197" s="47">
        <v>2</v>
      </c>
      <c r="S197" s="47"/>
      <c r="T197" s="47"/>
      <c r="U197" s="47">
        <v>1</v>
      </c>
      <c r="V197" s="47"/>
      <c r="W197" s="48">
        <v>4</v>
      </c>
      <c r="X197" s="61">
        <f t="shared" si="16"/>
        <v>3</v>
      </c>
      <c r="Y197" s="52">
        <f t="shared" si="16"/>
        <v>5</v>
      </c>
      <c r="Z197">
        <f t="shared" si="17"/>
        <v>8</v>
      </c>
    </row>
    <row r="198" spans="1:26">
      <c r="A198" s="41" t="s">
        <v>18</v>
      </c>
      <c r="B198" s="16" t="s">
        <v>694</v>
      </c>
      <c r="C198" s="47" t="s">
        <v>372</v>
      </c>
      <c r="D198" s="47" t="s">
        <v>558</v>
      </c>
      <c r="E198" s="52" t="s">
        <v>559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>
        <v>2</v>
      </c>
      <c r="Q198" s="47">
        <v>4</v>
      </c>
      <c r="R198" s="47"/>
      <c r="S198" s="47"/>
      <c r="T198" s="47"/>
      <c r="U198" s="47"/>
      <c r="V198" s="47">
        <v>5</v>
      </c>
      <c r="W198" s="48">
        <v>1</v>
      </c>
      <c r="X198" s="61">
        <f t="shared" si="16"/>
        <v>7</v>
      </c>
      <c r="Y198" s="52">
        <f t="shared" si="16"/>
        <v>5</v>
      </c>
      <c r="Z198">
        <f t="shared" si="17"/>
        <v>12</v>
      </c>
    </row>
    <row r="199" spans="1:26">
      <c r="A199" s="41" t="s">
        <v>18</v>
      </c>
      <c r="B199" s="16" t="s">
        <v>662</v>
      </c>
      <c r="C199" s="47" t="s">
        <v>493</v>
      </c>
      <c r="D199" s="47" t="s">
        <v>560</v>
      </c>
      <c r="E199" s="52" t="s">
        <v>561</v>
      </c>
      <c r="F199" s="56"/>
      <c r="G199" s="47"/>
      <c r="H199" s="47"/>
      <c r="I199" s="47"/>
      <c r="J199" s="47">
        <v>1</v>
      </c>
      <c r="K199" s="47"/>
      <c r="L199" s="47">
        <v>1</v>
      </c>
      <c r="M199" s="47"/>
      <c r="N199" s="47"/>
      <c r="O199" s="47"/>
      <c r="P199" s="47">
        <v>12</v>
      </c>
      <c r="Q199" s="47">
        <v>3</v>
      </c>
      <c r="R199" s="47"/>
      <c r="S199" s="47">
        <v>2</v>
      </c>
      <c r="T199" s="47"/>
      <c r="U199" s="47"/>
      <c r="V199" s="47">
        <v>8</v>
      </c>
      <c r="W199" s="48">
        <v>3</v>
      </c>
      <c r="X199" s="61">
        <f t="shared" si="16"/>
        <v>22</v>
      </c>
      <c r="Y199" s="52">
        <f t="shared" si="16"/>
        <v>8</v>
      </c>
      <c r="Z199">
        <f t="shared" si="17"/>
        <v>30</v>
      </c>
    </row>
    <row r="200" spans="1:26">
      <c r="A200" s="41" t="s">
        <v>18</v>
      </c>
      <c r="B200" s="16" t="s">
        <v>701</v>
      </c>
      <c r="C200" s="47" t="s">
        <v>598</v>
      </c>
      <c r="D200" s="47" t="s">
        <v>562</v>
      </c>
      <c r="E200" s="52" t="s">
        <v>563</v>
      </c>
      <c r="F200" s="56"/>
      <c r="G200" s="47"/>
      <c r="H200" s="47"/>
      <c r="I200" s="47"/>
      <c r="J200" s="47">
        <v>2</v>
      </c>
      <c r="K200" s="47">
        <v>2</v>
      </c>
      <c r="L200" s="47"/>
      <c r="M200" s="47"/>
      <c r="N200" s="47"/>
      <c r="O200" s="47">
        <v>1</v>
      </c>
      <c r="P200" s="47"/>
      <c r="Q200" s="47">
        <v>1</v>
      </c>
      <c r="R200" s="47">
        <v>3</v>
      </c>
      <c r="S200" s="47">
        <v>3</v>
      </c>
      <c r="T200" s="47"/>
      <c r="U200" s="47"/>
      <c r="V200" s="47">
        <v>17</v>
      </c>
      <c r="W200" s="48">
        <v>29</v>
      </c>
      <c r="X200" s="61">
        <f t="shared" si="16"/>
        <v>22</v>
      </c>
      <c r="Y200" s="52">
        <f t="shared" si="16"/>
        <v>36</v>
      </c>
      <c r="Z200">
        <f t="shared" si="17"/>
        <v>58</v>
      </c>
    </row>
    <row r="201" spans="1:26">
      <c r="A201" s="41" t="s">
        <v>18</v>
      </c>
      <c r="B201" s="16" t="s">
        <v>696</v>
      </c>
      <c r="C201" s="47" t="s">
        <v>394</v>
      </c>
      <c r="D201" s="47" t="s">
        <v>564</v>
      </c>
      <c r="E201" s="52" t="s">
        <v>565</v>
      </c>
      <c r="F201" s="56"/>
      <c r="G201" s="47"/>
      <c r="H201" s="47"/>
      <c r="I201" s="47"/>
      <c r="J201" s="47"/>
      <c r="K201" s="47">
        <v>1</v>
      </c>
      <c r="L201" s="47"/>
      <c r="M201" s="47"/>
      <c r="N201" s="47"/>
      <c r="O201" s="47"/>
      <c r="P201" s="47">
        <v>1</v>
      </c>
      <c r="Q201" s="47">
        <v>1</v>
      </c>
      <c r="R201" s="47"/>
      <c r="S201" s="47"/>
      <c r="T201" s="47"/>
      <c r="U201" s="47"/>
      <c r="V201" s="47"/>
      <c r="W201" s="48">
        <v>1</v>
      </c>
      <c r="X201" s="61">
        <f t="shared" si="16"/>
        <v>1</v>
      </c>
      <c r="Y201" s="52">
        <f t="shared" si="16"/>
        <v>3</v>
      </c>
      <c r="Z201">
        <f t="shared" si="17"/>
        <v>4</v>
      </c>
    </row>
    <row r="202" spans="1:26">
      <c r="A202" s="41" t="s">
        <v>18</v>
      </c>
      <c r="B202" s="16" t="s">
        <v>702</v>
      </c>
      <c r="C202" s="47" t="s">
        <v>394</v>
      </c>
      <c r="D202" s="47" t="s">
        <v>566</v>
      </c>
      <c r="E202" s="52" t="s">
        <v>567</v>
      </c>
      <c r="F202" s="56"/>
      <c r="G202" s="47"/>
      <c r="H202" s="47"/>
      <c r="I202" s="47"/>
      <c r="J202" s="47"/>
      <c r="K202" s="47"/>
      <c r="L202" s="47"/>
      <c r="M202" s="47">
        <v>2</v>
      </c>
      <c r="N202" s="47"/>
      <c r="O202" s="47"/>
      <c r="P202" s="47"/>
      <c r="Q202" s="47"/>
      <c r="R202" s="47"/>
      <c r="S202" s="47">
        <v>1</v>
      </c>
      <c r="T202" s="47"/>
      <c r="U202" s="47"/>
      <c r="V202" s="47">
        <v>1</v>
      </c>
      <c r="W202" s="48">
        <v>7</v>
      </c>
      <c r="X202" s="61">
        <f t="shared" si="16"/>
        <v>1</v>
      </c>
      <c r="Y202" s="52">
        <f t="shared" si="16"/>
        <v>10</v>
      </c>
      <c r="Z202">
        <f t="shared" si="17"/>
        <v>11</v>
      </c>
    </row>
    <row r="203" spans="1:26">
      <c r="A203" s="43" t="s">
        <v>18</v>
      </c>
      <c r="B203" s="17" t="s">
        <v>666</v>
      </c>
      <c r="C203" s="54" t="s">
        <v>501</v>
      </c>
      <c r="D203" s="54" t="s">
        <v>568</v>
      </c>
      <c r="E203" s="55" t="s">
        <v>569</v>
      </c>
      <c r="F203" s="57"/>
      <c r="G203" s="54"/>
      <c r="H203" s="54"/>
      <c r="I203" s="54"/>
      <c r="J203" s="54"/>
      <c r="K203" s="54"/>
      <c r="L203" s="54"/>
      <c r="M203" s="54"/>
      <c r="N203" s="54"/>
      <c r="O203" s="54"/>
      <c r="P203" s="54">
        <v>5</v>
      </c>
      <c r="Q203" s="54">
        <v>4</v>
      </c>
      <c r="R203" s="54">
        <v>1</v>
      </c>
      <c r="S203" s="54"/>
      <c r="T203" s="54"/>
      <c r="U203" s="54"/>
      <c r="V203" s="54">
        <v>2</v>
      </c>
      <c r="W203" s="60"/>
      <c r="X203" s="62">
        <f t="shared" si="16"/>
        <v>8</v>
      </c>
      <c r="Y203" s="55">
        <f t="shared" si="16"/>
        <v>4</v>
      </c>
      <c r="Z203">
        <f t="shared" si="17"/>
        <v>12</v>
      </c>
    </row>
    <row r="204" spans="1:26">
      <c r="A204" s="3"/>
      <c r="B204" s="3"/>
      <c r="D204" s="69"/>
      <c r="E204" s="70" t="s">
        <v>47</v>
      </c>
      <c r="F204">
        <f t="shared" ref="F204:Z204" si="18">SUM(F178:F203)</f>
        <v>0</v>
      </c>
      <c r="G204">
        <f t="shared" si="18"/>
        <v>0</v>
      </c>
      <c r="H204">
        <f t="shared" si="18"/>
        <v>0</v>
      </c>
      <c r="I204">
        <f t="shared" si="18"/>
        <v>1</v>
      </c>
      <c r="J204">
        <f t="shared" si="18"/>
        <v>10</v>
      </c>
      <c r="K204">
        <f t="shared" si="18"/>
        <v>6</v>
      </c>
      <c r="L204">
        <f t="shared" si="18"/>
        <v>5</v>
      </c>
      <c r="M204">
        <f t="shared" si="18"/>
        <v>9</v>
      </c>
      <c r="N204">
        <f t="shared" si="18"/>
        <v>3</v>
      </c>
      <c r="O204">
        <f t="shared" si="18"/>
        <v>3</v>
      </c>
      <c r="P204">
        <f t="shared" si="18"/>
        <v>83</v>
      </c>
      <c r="Q204">
        <f t="shared" si="18"/>
        <v>57</v>
      </c>
      <c r="R204">
        <f t="shared" si="18"/>
        <v>16</v>
      </c>
      <c r="S204">
        <f t="shared" si="18"/>
        <v>23</v>
      </c>
      <c r="T204">
        <f t="shared" si="18"/>
        <v>1</v>
      </c>
      <c r="U204">
        <f t="shared" si="18"/>
        <v>1</v>
      </c>
      <c r="V204">
        <f t="shared" si="18"/>
        <v>104</v>
      </c>
      <c r="W204">
        <f t="shared" si="18"/>
        <v>140</v>
      </c>
      <c r="X204">
        <f t="shared" si="18"/>
        <v>222</v>
      </c>
      <c r="Y204">
        <f t="shared" si="18"/>
        <v>240</v>
      </c>
      <c r="Z204">
        <f t="shared" si="18"/>
        <v>462</v>
      </c>
    </row>
    <row r="205" spans="1:26">
      <c r="A205" s="3"/>
      <c r="B205" s="3"/>
      <c r="F205"/>
    </row>
    <row r="206" spans="1:26">
      <c r="A206" s="63" t="s">
        <v>19</v>
      </c>
      <c r="B206" s="64">
        <v>512001</v>
      </c>
      <c r="C206" s="18" t="s">
        <v>10</v>
      </c>
      <c r="D206" s="18" t="s">
        <v>11</v>
      </c>
      <c r="E206" s="65" t="s">
        <v>94</v>
      </c>
      <c r="F206" s="22">
        <v>6</v>
      </c>
      <c r="G206" s="18">
        <v>11</v>
      </c>
      <c r="H206" s="18"/>
      <c r="I206" s="18"/>
      <c r="J206" s="18">
        <v>25</v>
      </c>
      <c r="K206" s="18">
        <v>37</v>
      </c>
      <c r="L206" s="18">
        <v>1</v>
      </c>
      <c r="M206" s="18">
        <v>9</v>
      </c>
      <c r="N206" s="18">
        <v>14</v>
      </c>
      <c r="O206" s="18">
        <v>17</v>
      </c>
      <c r="P206" s="18">
        <v>10</v>
      </c>
      <c r="Q206" s="18">
        <v>26</v>
      </c>
      <c r="R206" s="18">
        <v>17</v>
      </c>
      <c r="S206" s="18">
        <v>32</v>
      </c>
      <c r="T206" s="18"/>
      <c r="U206" s="18"/>
      <c r="V206" s="18">
        <v>170</v>
      </c>
      <c r="W206" s="20">
        <v>353</v>
      </c>
      <c r="X206" s="66">
        <f>F206+H206+J206+L206+N206+P206+R206+T206+V206</f>
        <v>243</v>
      </c>
      <c r="Y206" s="65">
        <f>G206+I206+K206+M206+O206+Q206+S206+U206+W206</f>
        <v>485</v>
      </c>
      <c r="Z206">
        <f>SUM(X206:Y206)</f>
        <v>728</v>
      </c>
    </row>
    <row r="207" spans="1:26">
      <c r="B207"/>
      <c r="E207" s="67" t="s">
        <v>113</v>
      </c>
      <c r="F207">
        <f>SUM(F206)</f>
        <v>6</v>
      </c>
      <c r="G207">
        <f t="shared" ref="G207:Z207" si="19">SUM(G206)</f>
        <v>11</v>
      </c>
      <c r="H207">
        <f t="shared" si="19"/>
        <v>0</v>
      </c>
      <c r="I207">
        <f t="shared" si="19"/>
        <v>0</v>
      </c>
      <c r="J207">
        <f t="shared" si="19"/>
        <v>25</v>
      </c>
      <c r="K207">
        <f t="shared" si="19"/>
        <v>37</v>
      </c>
      <c r="L207">
        <f t="shared" si="19"/>
        <v>1</v>
      </c>
      <c r="M207">
        <f t="shared" si="19"/>
        <v>9</v>
      </c>
      <c r="N207">
        <f t="shared" si="19"/>
        <v>14</v>
      </c>
      <c r="O207">
        <f t="shared" si="19"/>
        <v>17</v>
      </c>
      <c r="P207">
        <f t="shared" si="19"/>
        <v>10</v>
      </c>
      <c r="Q207">
        <f t="shared" si="19"/>
        <v>26</v>
      </c>
      <c r="R207">
        <f t="shared" si="19"/>
        <v>17</v>
      </c>
      <c r="S207">
        <f t="shared" si="19"/>
        <v>32</v>
      </c>
      <c r="T207">
        <f t="shared" si="19"/>
        <v>0</v>
      </c>
      <c r="U207">
        <f t="shared" si="19"/>
        <v>0</v>
      </c>
      <c r="V207">
        <f t="shared" si="19"/>
        <v>170</v>
      </c>
      <c r="W207">
        <f t="shared" si="19"/>
        <v>353</v>
      </c>
      <c r="X207">
        <f t="shared" si="19"/>
        <v>243</v>
      </c>
      <c r="Y207">
        <f t="shared" si="19"/>
        <v>485</v>
      </c>
      <c r="Z207">
        <f t="shared" si="19"/>
        <v>728</v>
      </c>
    </row>
    <row r="208" spans="1:26">
      <c r="B208"/>
      <c r="F208"/>
    </row>
    <row r="209" spans="1:26">
      <c r="B209" t="s">
        <v>52</v>
      </c>
      <c r="E209" s="3" t="s">
        <v>9</v>
      </c>
      <c r="F209" s="1">
        <f t="shared" ref="F209:Z209" si="20">F12+F118+F124+F176+F204+F207</f>
        <v>142</v>
      </c>
      <c r="G209" s="1">
        <f t="shared" si="20"/>
        <v>198</v>
      </c>
      <c r="H209" s="1">
        <f t="shared" si="20"/>
        <v>7</v>
      </c>
      <c r="I209" s="1">
        <f t="shared" si="20"/>
        <v>17</v>
      </c>
      <c r="J209" s="1">
        <f t="shared" si="20"/>
        <v>235</v>
      </c>
      <c r="K209" s="1">
        <f t="shared" si="20"/>
        <v>277</v>
      </c>
      <c r="L209" s="1">
        <f t="shared" si="20"/>
        <v>342</v>
      </c>
      <c r="M209" s="1">
        <f t="shared" si="20"/>
        <v>332</v>
      </c>
      <c r="N209" s="1">
        <f t="shared" si="20"/>
        <v>502</v>
      </c>
      <c r="O209" s="1">
        <f t="shared" si="20"/>
        <v>768</v>
      </c>
      <c r="P209" s="1">
        <f t="shared" si="20"/>
        <v>243</v>
      </c>
      <c r="Q209" s="1">
        <f t="shared" si="20"/>
        <v>228</v>
      </c>
      <c r="R209" s="1">
        <f t="shared" si="20"/>
        <v>338</v>
      </c>
      <c r="S209" s="1">
        <f t="shared" si="20"/>
        <v>438</v>
      </c>
      <c r="T209" s="1">
        <f t="shared" si="20"/>
        <v>4</v>
      </c>
      <c r="U209" s="1">
        <f t="shared" si="20"/>
        <v>3</v>
      </c>
      <c r="V209" s="1">
        <f t="shared" si="20"/>
        <v>4452</v>
      </c>
      <c r="W209" s="1">
        <f t="shared" si="20"/>
        <v>5773</v>
      </c>
      <c r="X209" s="1">
        <f t="shared" si="20"/>
        <v>6265</v>
      </c>
      <c r="Y209" s="1">
        <f t="shared" si="20"/>
        <v>8034</v>
      </c>
      <c r="Z209" s="1">
        <f t="shared" si="20"/>
        <v>14299</v>
      </c>
    </row>
    <row r="210" spans="1:26">
      <c r="B210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B21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B212"/>
      <c r="F212"/>
    </row>
    <row r="213" spans="1:26">
      <c r="A213" s="2" t="s">
        <v>3</v>
      </c>
      <c r="F213"/>
    </row>
    <row r="214" spans="1:26">
      <c r="A214" s="2" t="s">
        <v>104</v>
      </c>
      <c r="F214"/>
    </row>
    <row r="215" spans="1:26">
      <c r="A215" s="2" t="s">
        <v>132</v>
      </c>
      <c r="F215"/>
    </row>
    <row r="216" spans="1:26">
      <c r="F216"/>
    </row>
    <row r="217" spans="1:26">
      <c r="F217" s="127" t="s">
        <v>85</v>
      </c>
      <c r="G217" s="126"/>
      <c r="H217" s="127" t="s">
        <v>86</v>
      </c>
      <c r="I217" s="128"/>
      <c r="J217" s="125" t="s">
        <v>87</v>
      </c>
      <c r="K217" s="126"/>
      <c r="L217" s="127" t="s">
        <v>88</v>
      </c>
      <c r="M217" s="128"/>
      <c r="N217" s="125" t="s">
        <v>4</v>
      </c>
      <c r="O217" s="126"/>
      <c r="P217" s="127" t="s">
        <v>89</v>
      </c>
      <c r="Q217" s="128"/>
      <c r="R217" s="123" t="s">
        <v>90</v>
      </c>
      <c r="S217" s="124"/>
      <c r="T217" s="123" t="s">
        <v>91</v>
      </c>
      <c r="U217" s="124"/>
      <c r="V217" s="125" t="s">
        <v>92</v>
      </c>
      <c r="W217" s="126"/>
      <c r="X217" s="127" t="s">
        <v>9</v>
      </c>
      <c r="Y217" s="128"/>
    </row>
    <row r="218" spans="1:26">
      <c r="A218" s="88" t="s">
        <v>6</v>
      </c>
      <c r="B218" s="89" t="s">
        <v>98</v>
      </c>
      <c r="C218" s="90" t="s">
        <v>8</v>
      </c>
      <c r="D218" s="90" t="s">
        <v>7</v>
      </c>
      <c r="E218" s="90" t="s">
        <v>12</v>
      </c>
      <c r="F218" s="91" t="s">
        <v>1</v>
      </c>
      <c r="G218" s="92" t="s">
        <v>2</v>
      </c>
      <c r="H218" s="91" t="s">
        <v>1</v>
      </c>
      <c r="I218" s="93" t="s">
        <v>2</v>
      </c>
      <c r="J218" s="94" t="s">
        <v>1</v>
      </c>
      <c r="K218" s="92" t="s">
        <v>2</v>
      </c>
      <c r="L218" s="91" t="s">
        <v>1</v>
      </c>
      <c r="M218" s="93" t="s">
        <v>2</v>
      </c>
      <c r="N218" s="94" t="s">
        <v>1</v>
      </c>
      <c r="O218" s="92" t="s">
        <v>2</v>
      </c>
      <c r="P218" s="91" t="s">
        <v>1</v>
      </c>
      <c r="Q218" s="93" t="s">
        <v>2</v>
      </c>
      <c r="R218" s="91" t="s">
        <v>1</v>
      </c>
      <c r="S218" s="93" t="s">
        <v>2</v>
      </c>
      <c r="T218" s="91" t="s">
        <v>1</v>
      </c>
      <c r="U218" s="93" t="s">
        <v>2</v>
      </c>
      <c r="V218" s="94" t="s">
        <v>1</v>
      </c>
      <c r="W218" s="92" t="s">
        <v>2</v>
      </c>
      <c r="X218" s="91" t="s">
        <v>1</v>
      </c>
      <c r="Y218" s="93" t="s">
        <v>2</v>
      </c>
      <c r="Z218" s="10" t="s">
        <v>0</v>
      </c>
    </row>
    <row r="219" spans="1:26">
      <c r="A219" s="106" t="s">
        <v>55</v>
      </c>
      <c r="B219" s="64"/>
      <c r="C219" s="18"/>
      <c r="D219" s="18"/>
      <c r="E219" s="65"/>
      <c r="F219" s="22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65"/>
      <c r="X219" s="66">
        <f>F219+H219+J219+L219+N219+P219+R219+T219+V219</f>
        <v>0</v>
      </c>
      <c r="Y219" s="65">
        <f>G219+I219+K219+M219+O219+Q219+S219+U219+W219</f>
        <v>0</v>
      </c>
      <c r="Z219">
        <f>SUM(X219:Y219)</f>
        <v>0</v>
      </c>
    </row>
    <row r="220" spans="1:26">
      <c r="B220"/>
      <c r="D220" s="69"/>
      <c r="E220" s="70" t="s">
        <v>51</v>
      </c>
      <c r="F220">
        <f t="shared" ref="F220:Z220" si="21">SUM(F219:F219)</f>
        <v>0</v>
      </c>
      <c r="G220">
        <f t="shared" si="21"/>
        <v>0</v>
      </c>
      <c r="H220">
        <f t="shared" si="21"/>
        <v>0</v>
      </c>
      <c r="I220">
        <f t="shared" si="21"/>
        <v>0</v>
      </c>
      <c r="J220">
        <f t="shared" si="21"/>
        <v>0</v>
      </c>
      <c r="K220">
        <f t="shared" si="21"/>
        <v>0</v>
      </c>
      <c r="L220">
        <f t="shared" si="21"/>
        <v>0</v>
      </c>
      <c r="M220">
        <f t="shared" si="21"/>
        <v>0</v>
      </c>
      <c r="N220">
        <f t="shared" si="21"/>
        <v>0</v>
      </c>
      <c r="O220">
        <f t="shared" si="21"/>
        <v>0</v>
      </c>
      <c r="P220">
        <f t="shared" si="21"/>
        <v>0</v>
      </c>
      <c r="Q220">
        <f t="shared" si="21"/>
        <v>0</v>
      </c>
      <c r="R220">
        <f t="shared" si="21"/>
        <v>0</v>
      </c>
      <c r="S220">
        <f t="shared" si="21"/>
        <v>0</v>
      </c>
      <c r="T220">
        <f t="shared" si="21"/>
        <v>0</v>
      </c>
      <c r="U220">
        <f t="shared" si="21"/>
        <v>0</v>
      </c>
      <c r="V220">
        <f t="shared" si="21"/>
        <v>0</v>
      </c>
      <c r="W220">
        <f t="shared" si="21"/>
        <v>0</v>
      </c>
      <c r="X220">
        <f t="shared" si="21"/>
        <v>0</v>
      </c>
      <c r="Y220">
        <f t="shared" si="21"/>
        <v>0</v>
      </c>
      <c r="Z220">
        <f t="shared" si="21"/>
        <v>0</v>
      </c>
    </row>
    <row r="221" spans="1:26">
      <c r="A221" s="95"/>
      <c r="B221" s="96"/>
      <c r="C221" s="97"/>
      <c r="D221" s="97"/>
      <c r="E221" s="97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49" t="s">
        <v>16</v>
      </c>
      <c r="B222" s="112" t="s">
        <v>580</v>
      </c>
      <c r="C222" s="13" t="s">
        <v>149</v>
      </c>
      <c r="D222" s="13" t="s">
        <v>147</v>
      </c>
      <c r="E222" s="50" t="s">
        <v>148</v>
      </c>
      <c r="F222" s="21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>
        <v>1</v>
      </c>
      <c r="W222" s="15">
        <v>1</v>
      </c>
      <c r="X222" s="19">
        <f t="shared" ref="X222:Y285" si="22">F222+H222+J222+L222+N222+P222+R222+T222+V222</f>
        <v>1</v>
      </c>
      <c r="Y222" s="50">
        <f t="shared" si="22"/>
        <v>1</v>
      </c>
      <c r="Z222">
        <f t="shared" ref="Z222:Z285" si="23">SUM(X222:Y222)</f>
        <v>2</v>
      </c>
    </row>
    <row r="223" spans="1:26">
      <c r="A223" s="51" t="s">
        <v>16</v>
      </c>
      <c r="B223" s="113" t="s">
        <v>582</v>
      </c>
      <c r="C223" s="47" t="s">
        <v>149</v>
      </c>
      <c r="D223" s="47" t="s">
        <v>152</v>
      </c>
      <c r="E223" s="52" t="s">
        <v>153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>
        <v>1</v>
      </c>
      <c r="R223" s="47"/>
      <c r="S223" s="47"/>
      <c r="T223" s="47"/>
      <c r="U223" s="47"/>
      <c r="V223" s="47">
        <v>1</v>
      </c>
      <c r="W223" s="48">
        <v>4</v>
      </c>
      <c r="X223" s="61">
        <f t="shared" si="22"/>
        <v>1</v>
      </c>
      <c r="Y223" s="52">
        <f t="shared" si="22"/>
        <v>5</v>
      </c>
      <c r="Z223">
        <f t="shared" si="23"/>
        <v>6</v>
      </c>
    </row>
    <row r="224" spans="1:26">
      <c r="A224" s="51" t="s">
        <v>16</v>
      </c>
      <c r="B224" s="113" t="s">
        <v>583</v>
      </c>
      <c r="C224" s="47" t="s">
        <v>149</v>
      </c>
      <c r="D224" s="47" t="s">
        <v>154</v>
      </c>
      <c r="E224" s="52" t="s">
        <v>155</v>
      </c>
      <c r="F224" s="56"/>
      <c r="G224" s="47"/>
      <c r="H224" s="47"/>
      <c r="I224" s="47"/>
      <c r="J224" s="47"/>
      <c r="K224" s="47"/>
      <c r="L224" s="47"/>
      <c r="M224" s="47"/>
      <c r="N224" s="47">
        <v>1</v>
      </c>
      <c r="O224" s="47">
        <v>1</v>
      </c>
      <c r="P224" s="47"/>
      <c r="Q224" s="47"/>
      <c r="R224" s="47"/>
      <c r="S224" s="47"/>
      <c r="T224" s="47"/>
      <c r="U224" s="47"/>
      <c r="V224" s="47">
        <v>2</v>
      </c>
      <c r="W224" s="48">
        <v>2</v>
      </c>
      <c r="X224" s="61">
        <f>F224+H224+J224+L224+N224+P224+R224+T224+V224</f>
        <v>3</v>
      </c>
      <c r="Y224" s="52">
        <f t="shared" si="22"/>
        <v>3</v>
      </c>
      <c r="Z224">
        <f t="shared" si="23"/>
        <v>6</v>
      </c>
    </row>
    <row r="225" spans="1:26">
      <c r="A225" s="51" t="s">
        <v>16</v>
      </c>
      <c r="B225" s="113" t="s">
        <v>584</v>
      </c>
      <c r="C225" s="47" t="s">
        <v>149</v>
      </c>
      <c r="D225" s="47" t="s">
        <v>156</v>
      </c>
      <c r="E225" s="52" t="s">
        <v>157</v>
      </c>
      <c r="F225" s="56"/>
      <c r="G225" s="47"/>
      <c r="H225" s="47"/>
      <c r="I225" s="47"/>
      <c r="J225" s="47"/>
      <c r="K225" s="47"/>
      <c r="L225" s="47"/>
      <c r="M225" s="47"/>
      <c r="N225" s="47">
        <v>1</v>
      </c>
      <c r="O225" s="47"/>
      <c r="P225" s="47">
        <v>1</v>
      </c>
      <c r="Q225" s="47"/>
      <c r="R225" s="47"/>
      <c r="S225" s="47">
        <v>1</v>
      </c>
      <c r="T225" s="47"/>
      <c r="U225" s="47"/>
      <c r="V225" s="47">
        <v>7</v>
      </c>
      <c r="W225" s="48">
        <v>4</v>
      </c>
      <c r="X225" s="61">
        <f t="shared" si="22"/>
        <v>9</v>
      </c>
      <c r="Y225" s="52">
        <f t="shared" si="22"/>
        <v>5</v>
      </c>
      <c r="Z225">
        <f t="shared" si="23"/>
        <v>14</v>
      </c>
    </row>
    <row r="226" spans="1:26">
      <c r="A226" s="51" t="s">
        <v>16</v>
      </c>
      <c r="B226" s="113" t="s">
        <v>586</v>
      </c>
      <c r="C226" s="47" t="s">
        <v>149</v>
      </c>
      <c r="D226" s="47" t="s">
        <v>160</v>
      </c>
      <c r="E226" s="52" t="s">
        <v>161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>
        <v>1</v>
      </c>
      <c r="P226" s="47"/>
      <c r="Q226" s="47"/>
      <c r="R226" s="47"/>
      <c r="S226" s="47"/>
      <c r="T226" s="47"/>
      <c r="U226" s="47"/>
      <c r="V226" s="47">
        <v>2</v>
      </c>
      <c r="W226" s="48">
        <v>3</v>
      </c>
      <c r="X226" s="61">
        <f t="shared" si="22"/>
        <v>2</v>
      </c>
      <c r="Y226" s="52">
        <f t="shared" si="22"/>
        <v>4</v>
      </c>
      <c r="Z226">
        <f t="shared" si="23"/>
        <v>6</v>
      </c>
    </row>
    <row r="227" spans="1:26">
      <c r="A227" s="51" t="s">
        <v>16</v>
      </c>
      <c r="B227" s="113" t="s">
        <v>587</v>
      </c>
      <c r="C227" s="47" t="s">
        <v>162</v>
      </c>
      <c r="D227" s="47" t="s">
        <v>163</v>
      </c>
      <c r="E227" s="52" t="s">
        <v>164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2</v>
      </c>
      <c r="X227" s="61">
        <f t="shared" si="22"/>
        <v>0</v>
      </c>
      <c r="Y227" s="52">
        <f t="shared" si="22"/>
        <v>2</v>
      </c>
      <c r="Z227">
        <f t="shared" si="23"/>
        <v>2</v>
      </c>
    </row>
    <row r="228" spans="1:26">
      <c r="A228" s="51" t="s">
        <v>16</v>
      </c>
      <c r="B228" s="113" t="s">
        <v>588</v>
      </c>
      <c r="C228" s="47" t="s">
        <v>162</v>
      </c>
      <c r="D228" s="47" t="s">
        <v>165</v>
      </c>
      <c r="E228" s="52" t="s">
        <v>166</v>
      </c>
      <c r="F228" s="56">
        <v>2</v>
      </c>
      <c r="G228" s="47"/>
      <c r="H228" s="47"/>
      <c r="I228" s="47"/>
      <c r="J228" s="47"/>
      <c r="K228" s="47"/>
      <c r="L228" s="47">
        <v>1</v>
      </c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/>
      <c r="X228" s="61">
        <f t="shared" si="22"/>
        <v>3</v>
      </c>
      <c r="Y228" s="52">
        <f t="shared" si="22"/>
        <v>0</v>
      </c>
      <c r="Z228">
        <f t="shared" si="23"/>
        <v>3</v>
      </c>
    </row>
    <row r="229" spans="1:26">
      <c r="A229" s="51" t="s">
        <v>16</v>
      </c>
      <c r="B229" s="113" t="s">
        <v>589</v>
      </c>
      <c r="C229" s="47" t="s">
        <v>162</v>
      </c>
      <c r="D229" s="47" t="s">
        <v>167</v>
      </c>
      <c r="E229" s="52" t="s">
        <v>168</v>
      </c>
      <c r="F229" s="56"/>
      <c r="G229" s="47">
        <v>1</v>
      </c>
      <c r="H229" s="47"/>
      <c r="I229" s="47"/>
      <c r="J229" s="47"/>
      <c r="K229" s="47"/>
      <c r="L229" s="47"/>
      <c r="M229" s="47">
        <v>1</v>
      </c>
      <c r="N229" s="47"/>
      <c r="O229" s="47">
        <v>4</v>
      </c>
      <c r="P229" s="47"/>
      <c r="Q229" s="47"/>
      <c r="R229" s="47"/>
      <c r="S229" s="47">
        <v>1</v>
      </c>
      <c r="T229" s="47"/>
      <c r="U229" s="47"/>
      <c r="V229" s="47">
        <v>1</v>
      </c>
      <c r="W229" s="48">
        <v>9</v>
      </c>
      <c r="X229" s="61">
        <f t="shared" si="22"/>
        <v>1</v>
      </c>
      <c r="Y229" s="52">
        <f t="shared" si="22"/>
        <v>16</v>
      </c>
      <c r="Z229">
        <f t="shared" si="23"/>
        <v>17</v>
      </c>
    </row>
    <row r="230" spans="1:26">
      <c r="A230" s="51" t="s">
        <v>16</v>
      </c>
      <c r="B230" s="113" t="s">
        <v>590</v>
      </c>
      <c r="C230" s="47" t="s">
        <v>162</v>
      </c>
      <c r="D230" s="47" t="s">
        <v>169</v>
      </c>
      <c r="E230" s="52" t="s">
        <v>170</v>
      </c>
      <c r="F230" s="56"/>
      <c r="G230" s="47"/>
      <c r="H230" s="47"/>
      <c r="I230" s="47"/>
      <c r="J230" s="47"/>
      <c r="K230" s="47"/>
      <c r="L230" s="47">
        <v>3</v>
      </c>
      <c r="M230" s="47">
        <v>1</v>
      </c>
      <c r="N230" s="47"/>
      <c r="O230" s="47">
        <v>4</v>
      </c>
      <c r="P230" s="47"/>
      <c r="Q230" s="47"/>
      <c r="R230" s="47"/>
      <c r="S230" s="47">
        <v>1</v>
      </c>
      <c r="T230" s="47"/>
      <c r="U230" s="47"/>
      <c r="V230" s="47">
        <v>3</v>
      </c>
      <c r="W230" s="48">
        <v>18</v>
      </c>
      <c r="X230" s="61">
        <f t="shared" si="22"/>
        <v>6</v>
      </c>
      <c r="Y230" s="52">
        <f t="shared" si="22"/>
        <v>24</v>
      </c>
      <c r="Z230">
        <f t="shared" si="23"/>
        <v>30</v>
      </c>
    </row>
    <row r="231" spans="1:26">
      <c r="A231" s="51" t="s">
        <v>16</v>
      </c>
      <c r="B231" s="113" t="s">
        <v>591</v>
      </c>
      <c r="C231" s="47" t="s">
        <v>162</v>
      </c>
      <c r="D231" s="47" t="s">
        <v>174</v>
      </c>
      <c r="E231" s="52" t="s">
        <v>175</v>
      </c>
      <c r="F231" s="56">
        <v>1</v>
      </c>
      <c r="G231" s="47">
        <v>1</v>
      </c>
      <c r="H231" s="47"/>
      <c r="I231" s="47"/>
      <c r="J231" s="47"/>
      <c r="K231" s="47">
        <v>1</v>
      </c>
      <c r="L231" s="47">
        <v>1</v>
      </c>
      <c r="M231" s="47"/>
      <c r="N231" s="47">
        <v>1</v>
      </c>
      <c r="O231" s="47">
        <v>3</v>
      </c>
      <c r="P231" s="47"/>
      <c r="Q231" s="47"/>
      <c r="R231" s="47"/>
      <c r="S231" s="47"/>
      <c r="T231" s="47"/>
      <c r="U231" s="47"/>
      <c r="V231" s="47">
        <v>4</v>
      </c>
      <c r="W231" s="48">
        <v>12</v>
      </c>
      <c r="X231" s="61">
        <f t="shared" si="22"/>
        <v>7</v>
      </c>
      <c r="Y231" s="52">
        <f t="shared" si="22"/>
        <v>17</v>
      </c>
      <c r="Z231">
        <f t="shared" si="23"/>
        <v>24</v>
      </c>
    </row>
    <row r="232" spans="1:26">
      <c r="A232" s="51" t="s">
        <v>16</v>
      </c>
      <c r="B232" s="113" t="s">
        <v>592</v>
      </c>
      <c r="C232" s="47" t="s">
        <v>162</v>
      </c>
      <c r="D232" s="47" t="s">
        <v>176</v>
      </c>
      <c r="E232" s="52" t="s">
        <v>177</v>
      </c>
      <c r="F232" s="56"/>
      <c r="G232" s="47"/>
      <c r="H232" s="47"/>
      <c r="I232" s="47"/>
      <c r="J232" s="47"/>
      <c r="K232" s="47">
        <v>2</v>
      </c>
      <c r="L232" s="47"/>
      <c r="M232" s="47"/>
      <c r="N232" s="47">
        <v>1</v>
      </c>
      <c r="O232" s="47">
        <v>4</v>
      </c>
      <c r="P232" s="47">
        <v>1</v>
      </c>
      <c r="Q232" s="47"/>
      <c r="R232" s="47">
        <v>2</v>
      </c>
      <c r="S232" s="47">
        <v>3</v>
      </c>
      <c r="T232" s="47"/>
      <c r="U232" s="47"/>
      <c r="V232" s="47">
        <v>5</v>
      </c>
      <c r="W232" s="48">
        <v>34</v>
      </c>
      <c r="X232" s="61">
        <f t="shared" si="22"/>
        <v>9</v>
      </c>
      <c r="Y232" s="52">
        <f t="shared" si="22"/>
        <v>43</v>
      </c>
      <c r="Z232">
        <f t="shared" si="23"/>
        <v>52</v>
      </c>
    </row>
    <row r="233" spans="1:26">
      <c r="A233" s="51" t="s">
        <v>16</v>
      </c>
      <c r="B233" s="58" t="s">
        <v>612</v>
      </c>
      <c r="C233" s="47" t="s">
        <v>162</v>
      </c>
      <c r="D233" s="47" t="s">
        <v>178</v>
      </c>
      <c r="E233" s="52" t="s">
        <v>179</v>
      </c>
      <c r="F233" s="56"/>
      <c r="G233" s="47"/>
      <c r="H233" s="47"/>
      <c r="I233" s="47"/>
      <c r="J233" s="47"/>
      <c r="K233" s="47"/>
      <c r="L233" s="47"/>
      <c r="M233" s="47"/>
      <c r="N233" s="47">
        <v>2</v>
      </c>
      <c r="O233" s="47">
        <v>1</v>
      </c>
      <c r="P233" s="47"/>
      <c r="Q233" s="47"/>
      <c r="R233" s="47"/>
      <c r="S233" s="47">
        <v>1</v>
      </c>
      <c r="T233" s="47"/>
      <c r="U233" s="47"/>
      <c r="V233" s="47">
        <v>2</v>
      </c>
      <c r="W233" s="48">
        <v>2</v>
      </c>
      <c r="X233" s="61">
        <f t="shared" si="22"/>
        <v>4</v>
      </c>
      <c r="Y233" s="52">
        <f t="shared" si="22"/>
        <v>4</v>
      </c>
      <c r="Z233">
        <f t="shared" si="23"/>
        <v>8</v>
      </c>
    </row>
    <row r="234" spans="1:26">
      <c r="A234" s="51" t="s">
        <v>16</v>
      </c>
      <c r="B234" s="58" t="s">
        <v>612</v>
      </c>
      <c r="C234" s="47" t="s">
        <v>162</v>
      </c>
      <c r="D234" s="47" t="s">
        <v>180</v>
      </c>
      <c r="E234" s="52" t="s">
        <v>181</v>
      </c>
      <c r="F234" s="56"/>
      <c r="G234" s="47"/>
      <c r="H234" s="47"/>
      <c r="I234" s="47"/>
      <c r="J234" s="47"/>
      <c r="K234" s="47"/>
      <c r="L234" s="47">
        <v>1</v>
      </c>
      <c r="M234" s="47"/>
      <c r="N234" s="47">
        <v>2</v>
      </c>
      <c r="O234" s="47"/>
      <c r="P234" s="47"/>
      <c r="Q234" s="47"/>
      <c r="R234" s="47">
        <v>1</v>
      </c>
      <c r="S234" s="47"/>
      <c r="T234" s="47"/>
      <c r="U234" s="47"/>
      <c r="V234" s="47">
        <v>3</v>
      </c>
      <c r="W234" s="48">
        <v>2</v>
      </c>
      <c r="X234" s="61">
        <f t="shared" si="22"/>
        <v>7</v>
      </c>
      <c r="Y234" s="52">
        <f t="shared" si="22"/>
        <v>2</v>
      </c>
      <c r="Z234">
        <f t="shared" si="23"/>
        <v>9</v>
      </c>
    </row>
    <row r="235" spans="1:26">
      <c r="A235" s="51" t="s">
        <v>16</v>
      </c>
      <c r="B235" s="16" t="s">
        <v>613</v>
      </c>
      <c r="C235" s="47" t="s">
        <v>182</v>
      </c>
      <c r="D235" s="47" t="s">
        <v>183</v>
      </c>
      <c r="E235" s="52" t="s">
        <v>184</v>
      </c>
      <c r="F235" s="56"/>
      <c r="G235" s="47"/>
      <c r="H235" s="47"/>
      <c r="I235" s="47"/>
      <c r="J235" s="47"/>
      <c r="K235" s="47">
        <v>1</v>
      </c>
      <c r="L235" s="47"/>
      <c r="M235" s="47">
        <v>1</v>
      </c>
      <c r="N235" s="47"/>
      <c r="O235" s="47">
        <v>1</v>
      </c>
      <c r="P235" s="47"/>
      <c r="Q235" s="47"/>
      <c r="R235" s="47"/>
      <c r="S235" s="47">
        <v>1</v>
      </c>
      <c r="T235" s="47"/>
      <c r="U235" s="47"/>
      <c r="V235" s="47"/>
      <c r="W235" s="48">
        <v>14</v>
      </c>
      <c r="X235" s="61">
        <f t="shared" si="22"/>
        <v>0</v>
      </c>
      <c r="Y235" s="52">
        <f t="shared" si="22"/>
        <v>18</v>
      </c>
      <c r="Z235">
        <f t="shared" si="23"/>
        <v>18</v>
      </c>
    </row>
    <row r="236" spans="1:26">
      <c r="A236" s="51" t="s">
        <v>16</v>
      </c>
      <c r="B236" s="16" t="s">
        <v>613</v>
      </c>
      <c r="C236" s="47" t="s">
        <v>182</v>
      </c>
      <c r="D236" s="47" t="s">
        <v>185</v>
      </c>
      <c r="E236" s="52" t="s">
        <v>186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>
        <v>1</v>
      </c>
      <c r="T236" s="47"/>
      <c r="U236" s="47"/>
      <c r="V236" s="47"/>
      <c r="W236" s="48">
        <v>3</v>
      </c>
      <c r="X236" s="61">
        <f t="shared" si="22"/>
        <v>0</v>
      </c>
      <c r="Y236" s="52">
        <f t="shared" si="22"/>
        <v>4</v>
      </c>
      <c r="Z236">
        <f t="shared" si="23"/>
        <v>4</v>
      </c>
    </row>
    <row r="237" spans="1:26">
      <c r="A237" s="51" t="s">
        <v>16</v>
      </c>
      <c r="B237" s="16" t="s">
        <v>614</v>
      </c>
      <c r="C237" s="47" t="s">
        <v>182</v>
      </c>
      <c r="D237" s="47" t="s">
        <v>187</v>
      </c>
      <c r="E237" s="52" t="s">
        <v>188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>
        <v>1</v>
      </c>
      <c r="T237" s="47"/>
      <c r="U237" s="47"/>
      <c r="V237" s="47">
        <v>2</v>
      </c>
      <c r="W237" s="48">
        <v>6</v>
      </c>
      <c r="X237" s="61">
        <f t="shared" si="22"/>
        <v>2</v>
      </c>
      <c r="Y237" s="52">
        <f t="shared" si="22"/>
        <v>7</v>
      </c>
      <c r="Z237">
        <f t="shared" si="23"/>
        <v>9</v>
      </c>
    </row>
    <row r="238" spans="1:26">
      <c r="A238" s="51" t="s">
        <v>16</v>
      </c>
      <c r="B238" s="16" t="s">
        <v>614</v>
      </c>
      <c r="C238" s="47" t="s">
        <v>182</v>
      </c>
      <c r="D238" s="47" t="s">
        <v>189</v>
      </c>
      <c r="E238" s="52" t="s">
        <v>190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>
        <v>4</v>
      </c>
      <c r="X238" s="61">
        <f t="shared" si="22"/>
        <v>1</v>
      </c>
      <c r="Y238" s="52">
        <f t="shared" si="22"/>
        <v>4</v>
      </c>
      <c r="Z238">
        <f t="shared" si="23"/>
        <v>5</v>
      </c>
    </row>
    <row r="239" spans="1:26">
      <c r="A239" s="51" t="s">
        <v>16</v>
      </c>
      <c r="B239" s="16" t="s">
        <v>619</v>
      </c>
      <c r="C239" s="47" t="s">
        <v>191</v>
      </c>
      <c r="D239" s="47" t="s">
        <v>200</v>
      </c>
      <c r="E239" s="52" t="s">
        <v>201</v>
      </c>
      <c r="F239" s="56"/>
      <c r="G239" s="47"/>
      <c r="H239" s="47"/>
      <c r="I239" s="47"/>
      <c r="J239" s="47">
        <v>1</v>
      </c>
      <c r="K239" s="47"/>
      <c r="L239" s="47">
        <v>1</v>
      </c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2</v>
      </c>
      <c r="W239" s="48"/>
      <c r="X239" s="61">
        <f t="shared" si="22"/>
        <v>4</v>
      </c>
      <c r="Y239" s="52">
        <f t="shared" si="22"/>
        <v>0</v>
      </c>
      <c r="Z239">
        <f t="shared" si="23"/>
        <v>4</v>
      </c>
    </row>
    <row r="240" spans="1:26">
      <c r="A240" s="51" t="s">
        <v>16</v>
      </c>
      <c r="B240" s="16" t="s">
        <v>621</v>
      </c>
      <c r="C240" s="47" t="s">
        <v>191</v>
      </c>
      <c r="D240" s="47" t="s">
        <v>204</v>
      </c>
      <c r="E240" s="52" t="s">
        <v>205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>
        <v>1</v>
      </c>
      <c r="T240" s="47"/>
      <c r="U240" s="47"/>
      <c r="V240" s="47">
        <v>1</v>
      </c>
      <c r="W240" s="48"/>
      <c r="X240" s="61">
        <f t="shared" si="22"/>
        <v>1</v>
      </c>
      <c r="Y240" s="52">
        <f t="shared" si="22"/>
        <v>1</v>
      </c>
      <c r="Z240">
        <f t="shared" si="23"/>
        <v>2</v>
      </c>
    </row>
    <row r="241" spans="1:26">
      <c r="A241" s="51" t="s">
        <v>16</v>
      </c>
      <c r="B241" s="16" t="s">
        <v>623</v>
      </c>
      <c r="C241" s="47" t="s">
        <v>162</v>
      </c>
      <c r="D241" s="47" t="s">
        <v>208</v>
      </c>
      <c r="E241" s="52" t="s">
        <v>209</v>
      </c>
      <c r="F241" s="56">
        <v>1</v>
      </c>
      <c r="G241" s="47">
        <v>1</v>
      </c>
      <c r="H241" s="47"/>
      <c r="I241" s="47"/>
      <c r="J241" s="47">
        <v>13</v>
      </c>
      <c r="K241" s="47">
        <v>7</v>
      </c>
      <c r="L241" s="47"/>
      <c r="M241" s="47">
        <v>1</v>
      </c>
      <c r="N241" s="47">
        <v>3</v>
      </c>
      <c r="O241" s="47">
        <v>2</v>
      </c>
      <c r="P241" s="47">
        <v>1</v>
      </c>
      <c r="Q241" s="47">
        <v>1</v>
      </c>
      <c r="R241" s="47">
        <v>2</v>
      </c>
      <c r="S241" s="47"/>
      <c r="T241" s="47"/>
      <c r="U241" s="47"/>
      <c r="V241" s="47">
        <v>14</v>
      </c>
      <c r="W241" s="48">
        <v>11</v>
      </c>
      <c r="X241" s="61">
        <f t="shared" si="22"/>
        <v>34</v>
      </c>
      <c r="Y241" s="52">
        <f t="shared" si="22"/>
        <v>23</v>
      </c>
      <c r="Z241">
        <f t="shared" si="23"/>
        <v>57</v>
      </c>
    </row>
    <row r="242" spans="1:26">
      <c r="A242" s="51" t="s">
        <v>16</v>
      </c>
      <c r="B242" s="16" t="s">
        <v>624</v>
      </c>
      <c r="C242" s="47" t="s">
        <v>162</v>
      </c>
      <c r="D242" s="47" t="s">
        <v>210</v>
      </c>
      <c r="E242" s="52" t="s">
        <v>211</v>
      </c>
      <c r="F242" s="56">
        <v>2</v>
      </c>
      <c r="G242" s="47">
        <v>1</v>
      </c>
      <c r="H242" s="47"/>
      <c r="I242" s="47"/>
      <c r="J242" s="47">
        <v>3</v>
      </c>
      <c r="K242" s="47">
        <v>1</v>
      </c>
      <c r="L242" s="47">
        <v>1</v>
      </c>
      <c r="M242" s="47">
        <v>2</v>
      </c>
      <c r="N242" s="47">
        <v>4</v>
      </c>
      <c r="O242" s="47">
        <v>1</v>
      </c>
      <c r="P242" s="47">
        <v>2</v>
      </c>
      <c r="Q242" s="47">
        <v>2</v>
      </c>
      <c r="R242" s="47">
        <v>6</v>
      </c>
      <c r="S242" s="47">
        <v>1</v>
      </c>
      <c r="T242" s="47"/>
      <c r="U242" s="47"/>
      <c r="V242" s="47">
        <v>105</v>
      </c>
      <c r="W242" s="48">
        <v>22</v>
      </c>
      <c r="X242" s="61">
        <f t="shared" si="22"/>
        <v>123</v>
      </c>
      <c r="Y242" s="52">
        <f t="shared" si="22"/>
        <v>30</v>
      </c>
      <c r="Z242">
        <f t="shared" si="23"/>
        <v>153</v>
      </c>
    </row>
    <row r="243" spans="1:26">
      <c r="A243" s="51" t="s">
        <v>16</v>
      </c>
      <c r="B243" s="16" t="s">
        <v>625</v>
      </c>
      <c r="C243" s="47" t="s">
        <v>162</v>
      </c>
      <c r="D243" s="47" t="s">
        <v>212</v>
      </c>
      <c r="E243" s="52" t="s">
        <v>213</v>
      </c>
      <c r="F243" s="56">
        <v>3</v>
      </c>
      <c r="G243" s="47">
        <v>2</v>
      </c>
      <c r="H243" s="47"/>
      <c r="I243" s="47"/>
      <c r="J243" s="47"/>
      <c r="K243" s="47"/>
      <c r="L243" s="47">
        <v>2</v>
      </c>
      <c r="M243" s="47">
        <v>4</v>
      </c>
      <c r="N243" s="47">
        <v>7</v>
      </c>
      <c r="O243" s="47">
        <v>6</v>
      </c>
      <c r="P243" s="47">
        <v>1</v>
      </c>
      <c r="Q243" s="47"/>
      <c r="R243" s="47">
        <v>1</v>
      </c>
      <c r="S243" s="47">
        <v>2</v>
      </c>
      <c r="T243" s="47"/>
      <c r="U243" s="47"/>
      <c r="V243" s="47">
        <v>30</v>
      </c>
      <c r="W243" s="48">
        <v>45</v>
      </c>
      <c r="X243" s="61">
        <f t="shared" si="22"/>
        <v>44</v>
      </c>
      <c r="Y243" s="52">
        <f t="shared" si="22"/>
        <v>59</v>
      </c>
      <c r="Z243">
        <f t="shared" si="23"/>
        <v>103</v>
      </c>
    </row>
    <row r="244" spans="1:26">
      <c r="A244" s="51" t="s">
        <v>16</v>
      </c>
      <c r="B244" s="16" t="s">
        <v>626</v>
      </c>
      <c r="C244" s="47" t="s">
        <v>162</v>
      </c>
      <c r="D244" s="47" t="s">
        <v>214</v>
      </c>
      <c r="E244" s="52" t="s">
        <v>215</v>
      </c>
      <c r="F244" s="56"/>
      <c r="G244" s="47"/>
      <c r="H244" s="47"/>
      <c r="I244" s="47"/>
      <c r="J244" s="47"/>
      <c r="K244" s="47">
        <v>1</v>
      </c>
      <c r="L244" s="47"/>
      <c r="M244" s="47">
        <v>1</v>
      </c>
      <c r="N244" s="47">
        <v>4</v>
      </c>
      <c r="O244" s="47">
        <v>1</v>
      </c>
      <c r="P244" s="47"/>
      <c r="Q244" s="47"/>
      <c r="R244" s="47">
        <v>1</v>
      </c>
      <c r="S244" s="47"/>
      <c r="T244" s="47"/>
      <c r="U244" s="47"/>
      <c r="V244" s="47">
        <v>16</v>
      </c>
      <c r="W244" s="48">
        <v>15</v>
      </c>
      <c r="X244" s="61">
        <f t="shared" si="22"/>
        <v>21</v>
      </c>
      <c r="Y244" s="52">
        <f t="shared" si="22"/>
        <v>18</v>
      </c>
      <c r="Z244">
        <f t="shared" si="23"/>
        <v>39</v>
      </c>
    </row>
    <row r="245" spans="1:26">
      <c r="A245" s="51" t="s">
        <v>16</v>
      </c>
      <c r="B245" s="16" t="s">
        <v>627</v>
      </c>
      <c r="C245" s="47" t="s">
        <v>162</v>
      </c>
      <c r="D245" s="47" t="s">
        <v>216</v>
      </c>
      <c r="E245" s="52" t="s">
        <v>217</v>
      </c>
      <c r="F245" s="56">
        <v>1</v>
      </c>
      <c r="G245" s="47">
        <v>3</v>
      </c>
      <c r="H245" s="47"/>
      <c r="I245" s="47">
        <v>1</v>
      </c>
      <c r="J245" s="47">
        <v>1</v>
      </c>
      <c r="K245" s="47"/>
      <c r="L245" s="47">
        <v>1</v>
      </c>
      <c r="M245" s="47">
        <v>1</v>
      </c>
      <c r="N245" s="47">
        <v>22</v>
      </c>
      <c r="O245" s="47">
        <v>21</v>
      </c>
      <c r="P245" s="47"/>
      <c r="Q245" s="47">
        <v>2</v>
      </c>
      <c r="R245" s="47">
        <v>1</v>
      </c>
      <c r="S245" s="47">
        <v>2</v>
      </c>
      <c r="T245" s="47"/>
      <c r="U245" s="47"/>
      <c r="V245" s="47">
        <v>29</v>
      </c>
      <c r="W245" s="48">
        <v>47</v>
      </c>
      <c r="X245" s="61">
        <f t="shared" si="22"/>
        <v>55</v>
      </c>
      <c r="Y245" s="52">
        <f t="shared" si="22"/>
        <v>77</v>
      </c>
      <c r="Z245">
        <f t="shared" si="23"/>
        <v>132</v>
      </c>
    </row>
    <row r="246" spans="1:26">
      <c r="A246" s="51" t="s">
        <v>16</v>
      </c>
      <c r="B246" s="16" t="s">
        <v>628</v>
      </c>
      <c r="C246" s="47" t="s">
        <v>162</v>
      </c>
      <c r="D246" s="47" t="s">
        <v>218</v>
      </c>
      <c r="E246" s="52" t="s">
        <v>219</v>
      </c>
      <c r="F246" s="56"/>
      <c r="G246" s="47">
        <v>1</v>
      </c>
      <c r="H246" s="47"/>
      <c r="I246" s="47"/>
      <c r="J246" s="47"/>
      <c r="K246" s="47"/>
      <c r="L246" s="47"/>
      <c r="M246" s="47"/>
      <c r="N246" s="47"/>
      <c r="O246" s="47">
        <v>2</v>
      </c>
      <c r="P246" s="47"/>
      <c r="Q246" s="47"/>
      <c r="R246" s="47"/>
      <c r="S246" s="47"/>
      <c r="T246" s="47"/>
      <c r="U246" s="47"/>
      <c r="V246" s="47"/>
      <c r="W246" s="48">
        <v>2</v>
      </c>
      <c r="X246" s="61">
        <f t="shared" si="22"/>
        <v>0</v>
      </c>
      <c r="Y246" s="52">
        <f t="shared" si="22"/>
        <v>5</v>
      </c>
      <c r="Z246">
        <f t="shared" si="23"/>
        <v>5</v>
      </c>
    </row>
    <row r="247" spans="1:26">
      <c r="A247" s="51" t="s">
        <v>16</v>
      </c>
      <c r="B247" s="16" t="s">
        <v>629</v>
      </c>
      <c r="C247" s="47" t="s">
        <v>246</v>
      </c>
      <c r="D247" s="47" t="s">
        <v>221</v>
      </c>
      <c r="E247" s="52" t="s">
        <v>222</v>
      </c>
      <c r="F247" s="56"/>
      <c r="G247" s="47">
        <v>3</v>
      </c>
      <c r="H247" s="47"/>
      <c r="I247" s="47"/>
      <c r="J247" s="47"/>
      <c r="K247" s="47">
        <v>1</v>
      </c>
      <c r="L247" s="47">
        <v>1</v>
      </c>
      <c r="M247" s="47">
        <v>3</v>
      </c>
      <c r="N247" s="47"/>
      <c r="O247" s="47">
        <v>6</v>
      </c>
      <c r="P247" s="47"/>
      <c r="Q247" s="47"/>
      <c r="R247" s="47">
        <v>1</v>
      </c>
      <c r="S247" s="47">
        <v>7</v>
      </c>
      <c r="T247" s="47"/>
      <c r="U247" s="47"/>
      <c r="V247" s="47">
        <v>1</v>
      </c>
      <c r="W247" s="48">
        <v>45</v>
      </c>
      <c r="X247" s="61">
        <f t="shared" si="22"/>
        <v>3</v>
      </c>
      <c r="Y247" s="52">
        <f t="shared" si="22"/>
        <v>65</v>
      </c>
      <c r="Z247">
        <f t="shared" si="23"/>
        <v>68</v>
      </c>
    </row>
    <row r="248" spans="1:26">
      <c r="A248" s="51" t="s">
        <v>16</v>
      </c>
      <c r="B248" s="16" t="s">
        <v>630</v>
      </c>
      <c r="C248" s="47" t="s">
        <v>223</v>
      </c>
      <c r="D248" s="47" t="s">
        <v>224</v>
      </c>
      <c r="E248" s="52" t="s">
        <v>225</v>
      </c>
      <c r="F248" s="56"/>
      <c r="G248" s="47"/>
      <c r="H248" s="47"/>
      <c r="I248" s="47"/>
      <c r="J248" s="47"/>
      <c r="K248" s="47">
        <v>1</v>
      </c>
      <c r="L248" s="47"/>
      <c r="M248" s="47"/>
      <c r="N248" s="47">
        <v>1</v>
      </c>
      <c r="O248" s="47"/>
      <c r="P248" s="47"/>
      <c r="Q248" s="47"/>
      <c r="R248" s="47"/>
      <c r="S248" s="47"/>
      <c r="T248" s="47"/>
      <c r="U248" s="47"/>
      <c r="V248" s="47"/>
      <c r="W248" s="48">
        <v>3</v>
      </c>
      <c r="X248" s="61">
        <f t="shared" si="22"/>
        <v>1</v>
      </c>
      <c r="Y248" s="52">
        <f t="shared" si="22"/>
        <v>4</v>
      </c>
      <c r="Z248">
        <f t="shared" si="23"/>
        <v>5</v>
      </c>
    </row>
    <row r="249" spans="1:26">
      <c r="A249" s="51" t="s">
        <v>16</v>
      </c>
      <c r="B249" s="16" t="s">
        <v>631</v>
      </c>
      <c r="C249" s="47" t="s">
        <v>162</v>
      </c>
      <c r="D249" s="47" t="s">
        <v>226</v>
      </c>
      <c r="E249" s="52" t="s">
        <v>227</v>
      </c>
      <c r="F249" s="56"/>
      <c r="G249" s="47">
        <v>2</v>
      </c>
      <c r="H249" s="47"/>
      <c r="I249" s="47"/>
      <c r="J249" s="47"/>
      <c r="K249" s="47">
        <v>3</v>
      </c>
      <c r="L249" s="47"/>
      <c r="M249" s="47">
        <v>5</v>
      </c>
      <c r="N249" s="47">
        <v>2</v>
      </c>
      <c r="O249" s="47">
        <v>8</v>
      </c>
      <c r="P249" s="47"/>
      <c r="Q249" s="47"/>
      <c r="R249" s="47">
        <v>1</v>
      </c>
      <c r="S249" s="47">
        <v>2</v>
      </c>
      <c r="T249" s="47"/>
      <c r="U249" s="47"/>
      <c r="V249" s="47">
        <v>11</v>
      </c>
      <c r="W249" s="48">
        <v>53</v>
      </c>
      <c r="X249" s="61">
        <f t="shared" si="22"/>
        <v>14</v>
      </c>
      <c r="Y249" s="52">
        <f t="shared" si="22"/>
        <v>73</v>
      </c>
      <c r="Z249">
        <f t="shared" si="23"/>
        <v>87</v>
      </c>
    </row>
    <row r="250" spans="1:26">
      <c r="A250" s="51" t="s">
        <v>16</v>
      </c>
      <c r="B250" s="16" t="s">
        <v>632</v>
      </c>
      <c r="C250" s="47" t="s">
        <v>162</v>
      </c>
      <c r="D250" s="47" t="s">
        <v>228</v>
      </c>
      <c r="E250" s="52" t="s">
        <v>229</v>
      </c>
      <c r="F250" s="56"/>
      <c r="G250" s="47">
        <v>1</v>
      </c>
      <c r="H250" s="47"/>
      <c r="I250" s="47"/>
      <c r="J250" s="47"/>
      <c r="K250" s="47"/>
      <c r="L250" s="47"/>
      <c r="M250" s="47"/>
      <c r="N250" s="47"/>
      <c r="O250" s="47">
        <v>3</v>
      </c>
      <c r="P250" s="47"/>
      <c r="Q250" s="47"/>
      <c r="R250" s="47">
        <v>1</v>
      </c>
      <c r="S250" s="47">
        <v>5</v>
      </c>
      <c r="T250" s="47"/>
      <c r="U250" s="47"/>
      <c r="V250" s="47">
        <v>5</v>
      </c>
      <c r="W250" s="48">
        <v>14</v>
      </c>
      <c r="X250" s="61">
        <f t="shared" si="22"/>
        <v>6</v>
      </c>
      <c r="Y250" s="52">
        <f t="shared" si="22"/>
        <v>23</v>
      </c>
      <c r="Z250">
        <f t="shared" si="23"/>
        <v>29</v>
      </c>
    </row>
    <row r="251" spans="1:26">
      <c r="A251" s="51" t="s">
        <v>16</v>
      </c>
      <c r="B251" s="16" t="s">
        <v>633</v>
      </c>
      <c r="C251" s="47" t="s">
        <v>149</v>
      </c>
      <c r="D251" s="47" t="s">
        <v>232</v>
      </c>
      <c r="E251" s="52" t="s">
        <v>233</v>
      </c>
      <c r="F251" s="56"/>
      <c r="G251" s="47">
        <v>2</v>
      </c>
      <c r="H251" s="47"/>
      <c r="I251" s="47"/>
      <c r="J251" s="47"/>
      <c r="K251" s="47"/>
      <c r="L251" s="47"/>
      <c r="M251" s="47"/>
      <c r="N251" s="47"/>
      <c r="O251" s="47">
        <v>3</v>
      </c>
      <c r="P251" s="47"/>
      <c r="Q251" s="47"/>
      <c r="R251" s="47">
        <v>3</v>
      </c>
      <c r="S251" s="47"/>
      <c r="T251" s="47"/>
      <c r="U251" s="47"/>
      <c r="V251" s="47">
        <v>8</v>
      </c>
      <c r="W251" s="48">
        <v>10</v>
      </c>
      <c r="X251" s="61">
        <f t="shared" si="22"/>
        <v>11</v>
      </c>
      <c r="Y251" s="52">
        <f t="shared" si="22"/>
        <v>15</v>
      </c>
      <c r="Z251">
        <f t="shared" si="23"/>
        <v>26</v>
      </c>
    </row>
    <row r="252" spans="1:26">
      <c r="A252" s="51" t="s">
        <v>16</v>
      </c>
      <c r="B252" s="16" t="s">
        <v>633</v>
      </c>
      <c r="C252" s="47" t="s">
        <v>149</v>
      </c>
      <c r="D252" s="47" t="s">
        <v>234</v>
      </c>
      <c r="E252" s="52" t="s">
        <v>235</v>
      </c>
      <c r="F252" s="56"/>
      <c r="G252" s="47"/>
      <c r="H252" s="47"/>
      <c r="I252" s="47"/>
      <c r="J252" s="47">
        <v>1</v>
      </c>
      <c r="K252" s="47"/>
      <c r="L252" s="47"/>
      <c r="M252" s="47"/>
      <c r="N252" s="47"/>
      <c r="O252" s="47">
        <v>1</v>
      </c>
      <c r="P252" s="47"/>
      <c r="Q252" s="47">
        <v>1</v>
      </c>
      <c r="R252" s="47">
        <v>1</v>
      </c>
      <c r="S252" s="47">
        <v>1</v>
      </c>
      <c r="T252" s="47"/>
      <c r="U252" s="47"/>
      <c r="V252" s="47"/>
      <c r="W252" s="48">
        <v>5</v>
      </c>
      <c r="X252" s="61">
        <f t="shared" si="22"/>
        <v>2</v>
      </c>
      <c r="Y252" s="52">
        <f t="shared" si="22"/>
        <v>8</v>
      </c>
      <c r="Z252">
        <f t="shared" si="23"/>
        <v>10</v>
      </c>
    </row>
    <row r="253" spans="1:26">
      <c r="A253" s="51" t="s">
        <v>16</v>
      </c>
      <c r="B253" s="16" t="s">
        <v>634</v>
      </c>
      <c r="C253" s="47" t="s">
        <v>149</v>
      </c>
      <c r="D253" s="47" t="s">
        <v>236</v>
      </c>
      <c r="E253" s="52" t="s">
        <v>237</v>
      </c>
      <c r="F253" s="56"/>
      <c r="G253" s="47"/>
      <c r="H253" s="47"/>
      <c r="I253" s="47"/>
      <c r="J253" s="47">
        <v>1</v>
      </c>
      <c r="K253" s="47">
        <v>2</v>
      </c>
      <c r="L253" s="47"/>
      <c r="M253" s="47">
        <v>4</v>
      </c>
      <c r="N253" s="47">
        <v>1</v>
      </c>
      <c r="O253" s="47"/>
      <c r="P253" s="47"/>
      <c r="Q253" s="47"/>
      <c r="R253" s="47"/>
      <c r="S253" s="47">
        <v>2</v>
      </c>
      <c r="T253" s="47"/>
      <c r="U253" s="47"/>
      <c r="V253" s="47">
        <v>5</v>
      </c>
      <c r="W253" s="48">
        <v>8</v>
      </c>
      <c r="X253" s="61">
        <f t="shared" si="22"/>
        <v>7</v>
      </c>
      <c r="Y253" s="52">
        <f t="shared" si="22"/>
        <v>16</v>
      </c>
      <c r="Z253">
        <f t="shared" si="23"/>
        <v>23</v>
      </c>
    </row>
    <row r="254" spans="1:26">
      <c r="A254" s="51" t="s">
        <v>16</v>
      </c>
      <c r="B254" s="16" t="s">
        <v>636</v>
      </c>
      <c r="C254" s="47" t="s">
        <v>149</v>
      </c>
      <c r="D254" s="47" t="s">
        <v>240</v>
      </c>
      <c r="E254" s="52" t="s">
        <v>241</v>
      </c>
      <c r="F254" s="56"/>
      <c r="G254" s="47">
        <v>1</v>
      </c>
      <c r="H254" s="47"/>
      <c r="I254" s="47"/>
      <c r="J254" s="47"/>
      <c r="K254" s="47"/>
      <c r="L254" s="47"/>
      <c r="M254" s="47"/>
      <c r="N254" s="47"/>
      <c r="O254" s="47">
        <v>1</v>
      </c>
      <c r="P254" s="47">
        <v>1</v>
      </c>
      <c r="Q254" s="47">
        <v>1</v>
      </c>
      <c r="R254" s="47"/>
      <c r="S254" s="47">
        <v>2</v>
      </c>
      <c r="T254" s="47"/>
      <c r="U254" s="47"/>
      <c r="V254" s="47">
        <v>3</v>
      </c>
      <c r="W254" s="48">
        <v>6</v>
      </c>
      <c r="X254" s="61">
        <f t="shared" si="22"/>
        <v>4</v>
      </c>
      <c r="Y254" s="52">
        <f t="shared" si="22"/>
        <v>11</v>
      </c>
      <c r="Z254">
        <f t="shared" si="23"/>
        <v>15</v>
      </c>
    </row>
    <row r="255" spans="1:26">
      <c r="A255" s="51" t="s">
        <v>16</v>
      </c>
      <c r="B255" s="16" t="s">
        <v>637</v>
      </c>
      <c r="C255" s="47" t="s">
        <v>162</v>
      </c>
      <c r="D255" s="47" t="s">
        <v>242</v>
      </c>
      <c r="E255" s="52" t="s">
        <v>243</v>
      </c>
      <c r="F255" s="56"/>
      <c r="G255" s="47">
        <v>1</v>
      </c>
      <c r="H255" s="47"/>
      <c r="I255" s="47"/>
      <c r="J255" s="47"/>
      <c r="K255" s="47"/>
      <c r="L255" s="47">
        <v>2</v>
      </c>
      <c r="M255" s="47"/>
      <c r="N255" s="47"/>
      <c r="O255" s="47"/>
      <c r="P255" s="47"/>
      <c r="Q255" s="47">
        <v>1</v>
      </c>
      <c r="R255" s="47">
        <v>1</v>
      </c>
      <c r="S255" s="47">
        <v>2</v>
      </c>
      <c r="T255" s="47"/>
      <c r="U255" s="47"/>
      <c r="V255" s="47">
        <v>6</v>
      </c>
      <c r="W255" s="48">
        <v>17</v>
      </c>
      <c r="X255" s="61">
        <f t="shared" si="22"/>
        <v>9</v>
      </c>
      <c r="Y255" s="52">
        <f t="shared" si="22"/>
        <v>21</v>
      </c>
      <c r="Z255">
        <f t="shared" si="23"/>
        <v>30</v>
      </c>
    </row>
    <row r="256" spans="1:26">
      <c r="A256" s="51" t="s">
        <v>16</v>
      </c>
      <c r="B256" s="16" t="s">
        <v>637</v>
      </c>
      <c r="C256" s="47" t="s">
        <v>162</v>
      </c>
      <c r="D256" s="47" t="s">
        <v>244</v>
      </c>
      <c r="E256" s="52" t="s">
        <v>245</v>
      </c>
      <c r="F256" s="56"/>
      <c r="G256" s="47"/>
      <c r="H256" s="47"/>
      <c r="I256" s="47"/>
      <c r="J256" s="47"/>
      <c r="K256" s="47"/>
      <c r="L256" s="47">
        <v>1</v>
      </c>
      <c r="M256" s="47"/>
      <c r="N256" s="47">
        <v>2</v>
      </c>
      <c r="O256" s="47"/>
      <c r="P256" s="47">
        <v>2</v>
      </c>
      <c r="Q256" s="47"/>
      <c r="R256" s="47"/>
      <c r="S256" s="47"/>
      <c r="T256" s="47"/>
      <c r="U256" s="47"/>
      <c r="V256" s="47">
        <v>10</v>
      </c>
      <c r="W256" s="48">
        <v>11</v>
      </c>
      <c r="X256" s="61">
        <f t="shared" si="22"/>
        <v>15</v>
      </c>
      <c r="Y256" s="52">
        <f t="shared" si="22"/>
        <v>11</v>
      </c>
      <c r="Z256">
        <f t="shared" si="23"/>
        <v>26</v>
      </c>
    </row>
    <row r="257" spans="1:26">
      <c r="A257" s="51" t="s">
        <v>16</v>
      </c>
      <c r="B257" s="16" t="s">
        <v>638</v>
      </c>
      <c r="C257" s="47" t="s">
        <v>246</v>
      </c>
      <c r="D257" s="47" t="s">
        <v>247</v>
      </c>
      <c r="E257" s="52" t="s">
        <v>248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3</v>
      </c>
      <c r="W257" s="48">
        <v>4</v>
      </c>
      <c r="X257" s="61">
        <f t="shared" si="22"/>
        <v>3</v>
      </c>
      <c r="Y257" s="52">
        <f t="shared" si="22"/>
        <v>4</v>
      </c>
      <c r="Z257">
        <f t="shared" si="23"/>
        <v>7</v>
      </c>
    </row>
    <row r="258" spans="1:26">
      <c r="A258" s="51" t="s">
        <v>16</v>
      </c>
      <c r="B258" s="16" t="s">
        <v>639</v>
      </c>
      <c r="C258" s="47" t="s">
        <v>246</v>
      </c>
      <c r="D258" s="47" t="s">
        <v>249</v>
      </c>
      <c r="E258" s="52" t="s">
        <v>250</v>
      </c>
      <c r="F258" s="56"/>
      <c r="G258" s="47"/>
      <c r="H258" s="47"/>
      <c r="I258" s="47"/>
      <c r="J258" s="47"/>
      <c r="K258" s="47"/>
      <c r="L258" s="47"/>
      <c r="M258" s="47">
        <v>1</v>
      </c>
      <c r="N258" s="47"/>
      <c r="O258" s="47"/>
      <c r="P258" s="47"/>
      <c r="Q258" s="47"/>
      <c r="R258" s="47"/>
      <c r="S258" s="47">
        <v>1</v>
      </c>
      <c r="T258" s="47"/>
      <c r="U258" s="47"/>
      <c r="V258" s="47">
        <v>2</v>
      </c>
      <c r="W258" s="48">
        <v>5</v>
      </c>
      <c r="X258" s="61">
        <f t="shared" si="22"/>
        <v>2</v>
      </c>
      <c r="Y258" s="52">
        <f t="shared" si="22"/>
        <v>7</v>
      </c>
      <c r="Z258">
        <f t="shared" si="23"/>
        <v>9</v>
      </c>
    </row>
    <row r="259" spans="1:26">
      <c r="A259" s="51" t="s">
        <v>16</v>
      </c>
      <c r="B259" s="16" t="s">
        <v>640</v>
      </c>
      <c r="C259" s="47" t="s">
        <v>162</v>
      </c>
      <c r="D259" s="47" t="s">
        <v>251</v>
      </c>
      <c r="E259" s="52" t="s">
        <v>252</v>
      </c>
      <c r="F259" s="56">
        <v>1</v>
      </c>
      <c r="G259" s="47"/>
      <c r="H259" s="47"/>
      <c r="I259" s="47"/>
      <c r="J259" s="47"/>
      <c r="K259" s="47">
        <v>1</v>
      </c>
      <c r="L259" s="47">
        <v>1</v>
      </c>
      <c r="M259" s="47">
        <v>1</v>
      </c>
      <c r="N259" s="47"/>
      <c r="O259" s="47"/>
      <c r="P259" s="47"/>
      <c r="Q259" s="47">
        <v>1</v>
      </c>
      <c r="R259" s="47"/>
      <c r="S259" s="47"/>
      <c r="T259" s="47"/>
      <c r="U259" s="47"/>
      <c r="V259" s="47">
        <v>4</v>
      </c>
      <c r="W259" s="48">
        <v>4</v>
      </c>
      <c r="X259" s="61">
        <f t="shared" si="22"/>
        <v>6</v>
      </c>
      <c r="Y259" s="52">
        <f t="shared" si="22"/>
        <v>7</v>
      </c>
      <c r="Z259">
        <f t="shared" si="23"/>
        <v>13</v>
      </c>
    </row>
    <row r="260" spans="1:26">
      <c r="A260" s="51" t="s">
        <v>16</v>
      </c>
      <c r="B260" s="16" t="s">
        <v>641</v>
      </c>
      <c r="C260" s="47" t="s">
        <v>162</v>
      </c>
      <c r="D260" s="47" t="s">
        <v>253</v>
      </c>
      <c r="E260" s="52" t="s">
        <v>254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>
        <v>1</v>
      </c>
      <c r="S260" s="47"/>
      <c r="T260" s="47"/>
      <c r="U260" s="47"/>
      <c r="V260" s="47">
        <v>5</v>
      </c>
      <c r="W260" s="48">
        <v>1</v>
      </c>
      <c r="X260" s="61">
        <f t="shared" si="22"/>
        <v>6</v>
      </c>
      <c r="Y260" s="52">
        <f t="shared" si="22"/>
        <v>1</v>
      </c>
      <c r="Z260">
        <f t="shared" si="23"/>
        <v>7</v>
      </c>
    </row>
    <row r="261" spans="1:26">
      <c r="A261" s="51" t="s">
        <v>16</v>
      </c>
      <c r="B261" s="16" t="s">
        <v>641</v>
      </c>
      <c r="C261" s="47" t="s">
        <v>162</v>
      </c>
      <c r="D261" s="47" t="s">
        <v>255</v>
      </c>
      <c r="E261" s="52" t="s">
        <v>256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</v>
      </c>
      <c r="Q261" s="47"/>
      <c r="R261" s="47"/>
      <c r="S261" s="47"/>
      <c r="T261" s="47"/>
      <c r="U261" s="47"/>
      <c r="V261" s="47">
        <v>1</v>
      </c>
      <c r="W261" s="48"/>
      <c r="X261" s="61">
        <f t="shared" si="22"/>
        <v>2</v>
      </c>
      <c r="Y261" s="52">
        <f t="shared" si="22"/>
        <v>0</v>
      </c>
      <c r="Z261">
        <f t="shared" si="23"/>
        <v>2</v>
      </c>
    </row>
    <row r="262" spans="1:26">
      <c r="A262" s="51" t="s">
        <v>16</v>
      </c>
      <c r="B262" s="16" t="s">
        <v>642</v>
      </c>
      <c r="C262" s="47" t="s">
        <v>162</v>
      </c>
      <c r="D262" s="47" t="s">
        <v>257</v>
      </c>
      <c r="E262" s="52" t="s">
        <v>258</v>
      </c>
      <c r="F262" s="56"/>
      <c r="G262" s="47"/>
      <c r="H262" s="47"/>
      <c r="I262" s="47"/>
      <c r="J262" s="47"/>
      <c r="K262" s="47"/>
      <c r="L262" s="47"/>
      <c r="M262" s="47">
        <v>1</v>
      </c>
      <c r="N262" s="47"/>
      <c r="O262" s="47">
        <v>1</v>
      </c>
      <c r="P262" s="47"/>
      <c r="Q262" s="47"/>
      <c r="R262" s="47"/>
      <c r="S262" s="47"/>
      <c r="T262" s="47"/>
      <c r="U262" s="47"/>
      <c r="V262" s="47"/>
      <c r="W262" s="48"/>
      <c r="X262" s="61">
        <f t="shared" si="22"/>
        <v>0</v>
      </c>
      <c r="Y262" s="52">
        <f t="shared" si="22"/>
        <v>2</v>
      </c>
      <c r="Z262">
        <f t="shared" si="23"/>
        <v>2</v>
      </c>
    </row>
    <row r="263" spans="1:26">
      <c r="A263" s="51" t="s">
        <v>16</v>
      </c>
      <c r="B263" s="16" t="s">
        <v>643</v>
      </c>
      <c r="C263" s="47" t="s">
        <v>149</v>
      </c>
      <c r="D263" s="47" t="s">
        <v>259</v>
      </c>
      <c r="E263" s="52" t="s">
        <v>260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>
        <v>1</v>
      </c>
      <c r="T263" s="47"/>
      <c r="U263" s="47"/>
      <c r="V263" s="47">
        <v>1</v>
      </c>
      <c r="W263" s="48"/>
      <c r="X263" s="61">
        <f t="shared" si="22"/>
        <v>1</v>
      </c>
      <c r="Y263" s="52">
        <f t="shared" si="22"/>
        <v>1</v>
      </c>
      <c r="Z263">
        <f t="shared" si="23"/>
        <v>2</v>
      </c>
    </row>
    <row r="264" spans="1:26">
      <c r="A264" s="51" t="s">
        <v>16</v>
      </c>
      <c r="B264" s="16" t="s">
        <v>644</v>
      </c>
      <c r="C264" s="47" t="s">
        <v>162</v>
      </c>
      <c r="D264" s="47" t="s">
        <v>261</v>
      </c>
      <c r="E264" s="52" t="s">
        <v>262</v>
      </c>
      <c r="F264" s="56"/>
      <c r="G264" s="47"/>
      <c r="H264" s="47"/>
      <c r="I264" s="47"/>
      <c r="J264" s="47"/>
      <c r="K264" s="47"/>
      <c r="L264" s="47"/>
      <c r="M264" s="47"/>
      <c r="N264" s="47">
        <v>1</v>
      </c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22"/>
        <v>2</v>
      </c>
      <c r="Y264" s="52">
        <f t="shared" si="22"/>
        <v>0</v>
      </c>
      <c r="Z264">
        <f t="shared" si="23"/>
        <v>2</v>
      </c>
    </row>
    <row r="265" spans="1:26">
      <c r="A265" s="51" t="s">
        <v>16</v>
      </c>
      <c r="B265" s="16" t="s">
        <v>644</v>
      </c>
      <c r="C265" s="47" t="s">
        <v>162</v>
      </c>
      <c r="D265" s="47" t="s">
        <v>263</v>
      </c>
      <c r="E265" s="52" t="s">
        <v>264</v>
      </c>
      <c r="F265" s="56">
        <v>1</v>
      </c>
      <c r="G265" s="47"/>
      <c r="H265" s="47"/>
      <c r="I265" s="47"/>
      <c r="J265" s="47">
        <v>1</v>
      </c>
      <c r="K265" s="47"/>
      <c r="L265" s="47"/>
      <c r="M265" s="47"/>
      <c r="N265" s="47"/>
      <c r="O265" s="47">
        <v>1</v>
      </c>
      <c r="P265" s="47"/>
      <c r="Q265" s="47">
        <v>1</v>
      </c>
      <c r="R265" s="47">
        <v>1</v>
      </c>
      <c r="S265" s="47">
        <v>1</v>
      </c>
      <c r="T265" s="47"/>
      <c r="U265" s="47"/>
      <c r="V265" s="47">
        <v>5</v>
      </c>
      <c r="W265" s="48">
        <v>2</v>
      </c>
      <c r="X265" s="61">
        <f t="shared" si="22"/>
        <v>8</v>
      </c>
      <c r="Y265" s="52">
        <f t="shared" si="22"/>
        <v>5</v>
      </c>
      <c r="Z265">
        <f t="shared" si="23"/>
        <v>13</v>
      </c>
    </row>
    <row r="266" spans="1:26">
      <c r="A266" s="51" t="s">
        <v>16</v>
      </c>
      <c r="B266" s="16" t="s">
        <v>646</v>
      </c>
      <c r="C266" s="47" t="s">
        <v>246</v>
      </c>
      <c r="D266" s="47" t="s">
        <v>267</v>
      </c>
      <c r="E266" s="52" t="s">
        <v>268</v>
      </c>
      <c r="F266" s="56"/>
      <c r="G266" s="47">
        <v>3</v>
      </c>
      <c r="H266" s="47"/>
      <c r="I266" s="47">
        <v>1</v>
      </c>
      <c r="J266" s="47">
        <v>2</v>
      </c>
      <c r="K266" s="47">
        <v>3</v>
      </c>
      <c r="L266" s="47">
        <v>3</v>
      </c>
      <c r="M266" s="47">
        <v>3</v>
      </c>
      <c r="N266" s="47">
        <v>4</v>
      </c>
      <c r="O266" s="47">
        <v>13</v>
      </c>
      <c r="P266" s="47"/>
      <c r="Q266" s="47"/>
      <c r="R266" s="47"/>
      <c r="S266" s="47">
        <v>3</v>
      </c>
      <c r="T266" s="47"/>
      <c r="U266" s="47"/>
      <c r="V266" s="47">
        <v>8</v>
      </c>
      <c r="W266" s="48">
        <v>53</v>
      </c>
      <c r="X266" s="61">
        <f t="shared" si="22"/>
        <v>17</v>
      </c>
      <c r="Y266" s="52">
        <f t="shared" si="22"/>
        <v>79</v>
      </c>
      <c r="Z266">
        <f t="shared" si="23"/>
        <v>96</v>
      </c>
    </row>
    <row r="267" spans="1:26">
      <c r="A267" s="51" t="s">
        <v>16</v>
      </c>
      <c r="B267" s="16" t="s">
        <v>646</v>
      </c>
      <c r="C267" s="47" t="s">
        <v>246</v>
      </c>
      <c r="D267" s="47" t="s">
        <v>269</v>
      </c>
      <c r="E267" s="52" t="s">
        <v>270</v>
      </c>
      <c r="F267" s="56"/>
      <c r="G267" s="47">
        <v>1</v>
      </c>
      <c r="H267" s="47"/>
      <c r="I267" s="47"/>
      <c r="J267" s="47"/>
      <c r="K267" s="47"/>
      <c r="L267" s="47"/>
      <c r="M267" s="47">
        <v>3</v>
      </c>
      <c r="N267" s="47">
        <v>3</v>
      </c>
      <c r="O267" s="47">
        <v>1</v>
      </c>
      <c r="P267" s="47"/>
      <c r="Q267" s="47"/>
      <c r="R267" s="47"/>
      <c r="S267" s="47">
        <v>1</v>
      </c>
      <c r="T267" s="47"/>
      <c r="U267" s="47"/>
      <c r="V267" s="47"/>
      <c r="W267" s="48">
        <v>8</v>
      </c>
      <c r="X267" s="61">
        <f t="shared" si="22"/>
        <v>3</v>
      </c>
      <c r="Y267" s="52">
        <f t="shared" si="22"/>
        <v>14</v>
      </c>
      <c r="Z267">
        <f t="shared" si="23"/>
        <v>17</v>
      </c>
    </row>
    <row r="268" spans="1:26">
      <c r="A268" s="51" t="s">
        <v>16</v>
      </c>
      <c r="B268" s="16" t="s">
        <v>647</v>
      </c>
      <c r="C268" s="47" t="s">
        <v>149</v>
      </c>
      <c r="D268" s="47" t="s">
        <v>273</v>
      </c>
      <c r="E268" s="52" t="s">
        <v>274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8">
        <v>2</v>
      </c>
      <c r="X268" s="61">
        <f t="shared" si="22"/>
        <v>0</v>
      </c>
      <c r="Y268" s="52">
        <f t="shared" si="22"/>
        <v>2</v>
      </c>
      <c r="Z268">
        <f t="shared" si="23"/>
        <v>2</v>
      </c>
    </row>
    <row r="269" spans="1:26">
      <c r="A269" s="51" t="s">
        <v>16</v>
      </c>
      <c r="B269" s="16" t="s">
        <v>648</v>
      </c>
      <c r="C269" s="47" t="s">
        <v>162</v>
      </c>
      <c r="D269" s="47" t="s">
        <v>275</v>
      </c>
      <c r="E269" s="52" t="s">
        <v>276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>
        <v>1</v>
      </c>
      <c r="P269" s="47"/>
      <c r="Q269" s="47"/>
      <c r="R269" s="47"/>
      <c r="S269" s="47"/>
      <c r="T269" s="47"/>
      <c r="U269" s="47"/>
      <c r="V269" s="47">
        <v>3</v>
      </c>
      <c r="W269" s="48">
        <v>2</v>
      </c>
      <c r="X269" s="61">
        <f t="shared" si="22"/>
        <v>3</v>
      </c>
      <c r="Y269" s="52">
        <f t="shared" si="22"/>
        <v>3</v>
      </c>
      <c r="Z269">
        <f t="shared" si="23"/>
        <v>6</v>
      </c>
    </row>
    <row r="270" spans="1:26">
      <c r="A270" s="51" t="s">
        <v>16</v>
      </c>
      <c r="B270" s="16" t="s">
        <v>649</v>
      </c>
      <c r="C270" s="47" t="s">
        <v>162</v>
      </c>
      <c r="D270" s="47" t="s">
        <v>277</v>
      </c>
      <c r="E270" s="52" t="s">
        <v>278</v>
      </c>
      <c r="F270" s="56"/>
      <c r="G270" s="47"/>
      <c r="H270" s="47"/>
      <c r="I270" s="47"/>
      <c r="J270" s="47"/>
      <c r="K270" s="47"/>
      <c r="L270" s="47"/>
      <c r="M270" s="47"/>
      <c r="N270" s="47">
        <v>1</v>
      </c>
      <c r="O270" s="47"/>
      <c r="P270" s="47"/>
      <c r="Q270" s="47"/>
      <c r="R270" s="47">
        <v>1</v>
      </c>
      <c r="S270" s="47"/>
      <c r="T270" s="47"/>
      <c r="U270" s="47"/>
      <c r="V270" s="47">
        <v>9</v>
      </c>
      <c r="W270" s="48">
        <v>5</v>
      </c>
      <c r="X270" s="61">
        <f t="shared" si="22"/>
        <v>11</v>
      </c>
      <c r="Y270" s="52">
        <f t="shared" si="22"/>
        <v>5</v>
      </c>
      <c r="Z270">
        <f t="shared" si="23"/>
        <v>16</v>
      </c>
    </row>
    <row r="271" spans="1:26">
      <c r="A271" s="51" t="s">
        <v>16</v>
      </c>
      <c r="B271" s="16" t="s">
        <v>650</v>
      </c>
      <c r="C271" s="47" t="s">
        <v>162</v>
      </c>
      <c r="D271" s="47" t="s">
        <v>279</v>
      </c>
      <c r="E271" s="52" t="s">
        <v>280</v>
      </c>
      <c r="F271" s="56"/>
      <c r="G271" s="47"/>
      <c r="H271" s="47"/>
      <c r="I271" s="47"/>
      <c r="J271" s="47"/>
      <c r="K271" s="47"/>
      <c r="L271" s="47"/>
      <c r="M271" s="47"/>
      <c r="N271" s="47">
        <v>1</v>
      </c>
      <c r="O271" s="47"/>
      <c r="P271" s="47"/>
      <c r="Q271" s="47"/>
      <c r="R271" s="47">
        <v>1</v>
      </c>
      <c r="S271" s="47">
        <v>1</v>
      </c>
      <c r="T271" s="47"/>
      <c r="U271" s="47"/>
      <c r="V271" s="47">
        <v>1</v>
      </c>
      <c r="W271" s="48">
        <v>5</v>
      </c>
      <c r="X271" s="61">
        <f t="shared" si="22"/>
        <v>3</v>
      </c>
      <c r="Y271" s="52">
        <f t="shared" si="22"/>
        <v>6</v>
      </c>
      <c r="Z271">
        <f t="shared" si="23"/>
        <v>9</v>
      </c>
    </row>
    <row r="272" spans="1:26">
      <c r="A272" s="51" t="s">
        <v>16</v>
      </c>
      <c r="B272" s="16" t="s">
        <v>651</v>
      </c>
      <c r="C272" s="47" t="s">
        <v>162</v>
      </c>
      <c r="D272" s="47" t="s">
        <v>281</v>
      </c>
      <c r="E272" s="52" t="s">
        <v>282</v>
      </c>
      <c r="F272" s="56">
        <v>1</v>
      </c>
      <c r="G272" s="47"/>
      <c r="H272" s="47"/>
      <c r="I272" s="47"/>
      <c r="J272" s="47">
        <v>1</v>
      </c>
      <c r="K272" s="47">
        <v>1</v>
      </c>
      <c r="L272" s="47">
        <v>2</v>
      </c>
      <c r="M272" s="47">
        <v>2</v>
      </c>
      <c r="N272" s="47">
        <v>4</v>
      </c>
      <c r="O272" s="47">
        <v>4</v>
      </c>
      <c r="P272" s="47"/>
      <c r="Q272" s="47">
        <v>1</v>
      </c>
      <c r="R272" s="47">
        <v>2</v>
      </c>
      <c r="S272" s="47">
        <v>2</v>
      </c>
      <c r="T272" s="47"/>
      <c r="U272" s="47"/>
      <c r="V272" s="47">
        <v>33</v>
      </c>
      <c r="W272" s="48">
        <v>27</v>
      </c>
      <c r="X272" s="61">
        <f t="shared" si="22"/>
        <v>43</v>
      </c>
      <c r="Y272" s="52">
        <f t="shared" si="22"/>
        <v>37</v>
      </c>
      <c r="Z272">
        <f t="shared" si="23"/>
        <v>80</v>
      </c>
    </row>
    <row r="273" spans="1:26">
      <c r="A273" s="51" t="s">
        <v>16</v>
      </c>
      <c r="B273" s="16" t="s">
        <v>652</v>
      </c>
      <c r="C273" s="47" t="s">
        <v>162</v>
      </c>
      <c r="D273" s="47" t="s">
        <v>283</v>
      </c>
      <c r="E273" s="52" t="s">
        <v>284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>
        <v>1</v>
      </c>
      <c r="P273" s="47"/>
      <c r="Q273" s="47"/>
      <c r="R273" s="47">
        <v>2</v>
      </c>
      <c r="S273" s="47">
        <v>1</v>
      </c>
      <c r="T273" s="47"/>
      <c r="U273" s="47"/>
      <c r="V273" s="47">
        <v>2</v>
      </c>
      <c r="W273" s="48">
        <v>7</v>
      </c>
      <c r="X273" s="61">
        <f t="shared" si="22"/>
        <v>4</v>
      </c>
      <c r="Y273" s="52">
        <f t="shared" si="22"/>
        <v>9</v>
      </c>
      <c r="Z273">
        <f t="shared" si="23"/>
        <v>13</v>
      </c>
    </row>
    <row r="274" spans="1:26">
      <c r="A274" s="51" t="s">
        <v>16</v>
      </c>
      <c r="B274" s="16" t="s">
        <v>653</v>
      </c>
      <c r="C274" s="47" t="s">
        <v>162</v>
      </c>
      <c r="D274" s="47" t="s">
        <v>285</v>
      </c>
      <c r="E274" s="52" t="s">
        <v>286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1</v>
      </c>
      <c r="P274" s="47"/>
      <c r="Q274" s="47"/>
      <c r="R274" s="47"/>
      <c r="S274" s="47"/>
      <c r="T274" s="47"/>
      <c r="U274" s="47"/>
      <c r="V274" s="47">
        <v>1</v>
      </c>
      <c r="W274" s="48">
        <v>7</v>
      </c>
      <c r="X274" s="61">
        <f t="shared" si="22"/>
        <v>1</v>
      </c>
      <c r="Y274" s="52">
        <f t="shared" si="22"/>
        <v>8</v>
      </c>
      <c r="Z274">
        <f t="shared" si="23"/>
        <v>9</v>
      </c>
    </row>
    <row r="275" spans="1:26">
      <c r="A275" s="51" t="s">
        <v>16</v>
      </c>
      <c r="B275" s="16" t="s">
        <v>654</v>
      </c>
      <c r="C275" s="47" t="s">
        <v>162</v>
      </c>
      <c r="D275" s="47" t="s">
        <v>570</v>
      </c>
      <c r="E275" s="52" t="s">
        <v>571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1</v>
      </c>
      <c r="X275" s="61">
        <f t="shared" si="22"/>
        <v>0</v>
      </c>
      <c r="Y275" s="52">
        <f t="shared" si="22"/>
        <v>1</v>
      </c>
      <c r="Z275">
        <f t="shared" si="23"/>
        <v>1</v>
      </c>
    </row>
    <row r="276" spans="1:26">
      <c r="A276" s="51" t="s">
        <v>16</v>
      </c>
      <c r="B276" s="16" t="s">
        <v>654</v>
      </c>
      <c r="C276" s="47" t="s">
        <v>162</v>
      </c>
      <c r="D276" s="47" t="s">
        <v>287</v>
      </c>
      <c r="E276" s="52" t="s">
        <v>288</v>
      </c>
      <c r="F276" s="56">
        <v>1</v>
      </c>
      <c r="G276" s="47">
        <v>1</v>
      </c>
      <c r="H276" s="47">
        <v>1</v>
      </c>
      <c r="I276" s="47"/>
      <c r="J276" s="47"/>
      <c r="K276" s="47"/>
      <c r="L276" s="47"/>
      <c r="M276" s="47"/>
      <c r="N276" s="47">
        <v>2</v>
      </c>
      <c r="O276" s="47"/>
      <c r="P276" s="47"/>
      <c r="Q276" s="47"/>
      <c r="R276" s="47">
        <v>1</v>
      </c>
      <c r="S276" s="47"/>
      <c r="T276" s="47"/>
      <c r="U276" s="47"/>
      <c r="V276" s="47">
        <v>5</v>
      </c>
      <c r="W276" s="48">
        <v>2</v>
      </c>
      <c r="X276" s="61">
        <f t="shared" si="22"/>
        <v>10</v>
      </c>
      <c r="Y276" s="52">
        <f t="shared" si="22"/>
        <v>3</v>
      </c>
      <c r="Z276">
        <f t="shared" si="23"/>
        <v>13</v>
      </c>
    </row>
    <row r="277" spans="1:26">
      <c r="A277" s="51" t="s">
        <v>16</v>
      </c>
      <c r="B277" s="16" t="s">
        <v>655</v>
      </c>
      <c r="C277" s="47" t="s">
        <v>162</v>
      </c>
      <c r="D277" s="47" t="s">
        <v>289</v>
      </c>
      <c r="E277" s="52" t="s">
        <v>290</v>
      </c>
      <c r="F277" s="56">
        <v>1</v>
      </c>
      <c r="G277" s="47"/>
      <c r="H277" s="47"/>
      <c r="I277" s="47"/>
      <c r="J277" s="47"/>
      <c r="K277" s="47"/>
      <c r="L277" s="47"/>
      <c r="M277" s="47">
        <v>1</v>
      </c>
      <c r="N277" s="47">
        <v>1</v>
      </c>
      <c r="O277" s="47">
        <v>1</v>
      </c>
      <c r="P277" s="47"/>
      <c r="Q277" s="47">
        <v>1</v>
      </c>
      <c r="R277" s="47"/>
      <c r="S277" s="47"/>
      <c r="T277" s="47"/>
      <c r="U277" s="47"/>
      <c r="V277" s="47">
        <v>7</v>
      </c>
      <c r="W277" s="48">
        <v>11</v>
      </c>
      <c r="X277" s="61">
        <f t="shared" si="22"/>
        <v>9</v>
      </c>
      <c r="Y277" s="52">
        <f t="shared" si="22"/>
        <v>14</v>
      </c>
      <c r="Z277">
        <f t="shared" si="23"/>
        <v>23</v>
      </c>
    </row>
    <row r="278" spans="1:26">
      <c r="A278" s="51" t="s">
        <v>16</v>
      </c>
      <c r="B278" s="16" t="s">
        <v>656</v>
      </c>
      <c r="C278" s="47" t="s">
        <v>162</v>
      </c>
      <c r="D278" s="47" t="s">
        <v>291</v>
      </c>
      <c r="E278" s="52" t="s">
        <v>292</v>
      </c>
      <c r="F278" s="56"/>
      <c r="G278" s="47"/>
      <c r="H278" s="47"/>
      <c r="I278" s="47"/>
      <c r="J278" s="47"/>
      <c r="K278" s="47"/>
      <c r="L278" s="47"/>
      <c r="M278" s="47"/>
      <c r="N278" s="47">
        <v>1</v>
      </c>
      <c r="O278" s="47"/>
      <c r="P278" s="47"/>
      <c r="Q278" s="47"/>
      <c r="R278" s="47"/>
      <c r="S278" s="47"/>
      <c r="T278" s="47"/>
      <c r="U278" s="47"/>
      <c r="V278" s="47"/>
      <c r="W278" s="48">
        <v>5</v>
      </c>
      <c r="X278" s="61">
        <f t="shared" si="22"/>
        <v>1</v>
      </c>
      <c r="Y278" s="52">
        <f t="shared" si="22"/>
        <v>5</v>
      </c>
      <c r="Z278">
        <f t="shared" si="23"/>
        <v>6</v>
      </c>
    </row>
    <row r="279" spans="1:26">
      <c r="A279" s="51" t="s">
        <v>16</v>
      </c>
      <c r="B279" s="16" t="s">
        <v>656</v>
      </c>
      <c r="C279" s="47" t="s">
        <v>162</v>
      </c>
      <c r="D279" s="47" t="s">
        <v>293</v>
      </c>
      <c r="E279" s="52" t="s">
        <v>294</v>
      </c>
      <c r="F279" s="56"/>
      <c r="G279" s="47"/>
      <c r="H279" s="47"/>
      <c r="I279" s="47"/>
      <c r="J279" s="47">
        <v>1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48">
        <v>2</v>
      </c>
      <c r="X279" s="61">
        <f t="shared" si="22"/>
        <v>2</v>
      </c>
      <c r="Y279" s="52">
        <f t="shared" si="22"/>
        <v>2</v>
      </c>
      <c r="Z279">
        <f t="shared" si="23"/>
        <v>4</v>
      </c>
    </row>
    <row r="280" spans="1:26">
      <c r="A280" s="51" t="s">
        <v>16</v>
      </c>
      <c r="B280" s="16" t="s">
        <v>657</v>
      </c>
      <c r="C280" s="47" t="s">
        <v>162</v>
      </c>
      <c r="D280" s="47" t="s">
        <v>295</v>
      </c>
      <c r="E280" s="52" t="s">
        <v>296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>
        <v>1</v>
      </c>
      <c r="P280" s="47"/>
      <c r="Q280" s="47"/>
      <c r="R280" s="47"/>
      <c r="S280" s="47"/>
      <c r="T280" s="47"/>
      <c r="U280" s="47"/>
      <c r="V280" s="47"/>
      <c r="W280" s="48"/>
      <c r="X280" s="61">
        <f t="shared" si="22"/>
        <v>0</v>
      </c>
      <c r="Y280" s="52">
        <f t="shared" si="22"/>
        <v>1</v>
      </c>
      <c r="Z280">
        <f t="shared" si="23"/>
        <v>1</v>
      </c>
    </row>
    <row r="281" spans="1:26">
      <c r="A281" s="51" t="s">
        <v>16</v>
      </c>
      <c r="B281" s="16" t="s">
        <v>658</v>
      </c>
      <c r="C281" s="47" t="s">
        <v>162</v>
      </c>
      <c r="D281" s="47" t="s">
        <v>297</v>
      </c>
      <c r="E281" s="52" t="s">
        <v>298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/>
      <c r="X281" s="61">
        <f t="shared" si="22"/>
        <v>1</v>
      </c>
      <c r="Y281" s="52">
        <f t="shared" si="22"/>
        <v>0</v>
      </c>
      <c r="Z281">
        <f t="shared" si="23"/>
        <v>1</v>
      </c>
    </row>
    <row r="282" spans="1:26">
      <c r="A282" s="51" t="s">
        <v>16</v>
      </c>
      <c r="B282" s="16" t="s">
        <v>658</v>
      </c>
      <c r="C282" s="47" t="s">
        <v>162</v>
      </c>
      <c r="D282" s="47" t="s">
        <v>299</v>
      </c>
      <c r="E282" s="52" t="s">
        <v>300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>
        <v>2</v>
      </c>
      <c r="W282" s="48"/>
      <c r="X282" s="61">
        <f t="shared" si="22"/>
        <v>2</v>
      </c>
      <c r="Y282" s="52">
        <f t="shared" si="22"/>
        <v>0</v>
      </c>
      <c r="Z282">
        <f t="shared" si="23"/>
        <v>2</v>
      </c>
    </row>
    <row r="283" spans="1:26">
      <c r="A283" s="51" t="s">
        <v>16</v>
      </c>
      <c r="B283" s="16" t="s">
        <v>661</v>
      </c>
      <c r="C283" s="47" t="s">
        <v>149</v>
      </c>
      <c r="D283" s="47" t="s">
        <v>305</v>
      </c>
      <c r="E283" s="52" t="s">
        <v>306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>
        <v>1</v>
      </c>
      <c r="X283" s="61">
        <f t="shared" si="22"/>
        <v>0</v>
      </c>
      <c r="Y283" s="52">
        <f t="shared" si="22"/>
        <v>1</v>
      </c>
      <c r="Z283">
        <f t="shared" si="23"/>
        <v>1</v>
      </c>
    </row>
    <row r="284" spans="1:26">
      <c r="A284" s="51" t="s">
        <v>16</v>
      </c>
      <c r="B284" s="16" t="s">
        <v>662</v>
      </c>
      <c r="C284" s="47" t="s">
        <v>10</v>
      </c>
      <c r="D284" s="47" t="s">
        <v>307</v>
      </c>
      <c r="E284" s="52" t="s">
        <v>308</v>
      </c>
      <c r="F284" s="56"/>
      <c r="G284" s="47"/>
      <c r="H284" s="47"/>
      <c r="I284" s="47"/>
      <c r="J284" s="47">
        <v>2</v>
      </c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2</v>
      </c>
      <c r="W284" s="48">
        <v>2</v>
      </c>
      <c r="X284" s="61">
        <f t="shared" si="22"/>
        <v>4</v>
      </c>
      <c r="Y284" s="52">
        <f t="shared" si="22"/>
        <v>2</v>
      </c>
      <c r="Z284">
        <f t="shared" si="23"/>
        <v>6</v>
      </c>
    </row>
    <row r="285" spans="1:26">
      <c r="A285" s="51" t="s">
        <v>16</v>
      </c>
      <c r="B285" s="16" t="s">
        <v>663</v>
      </c>
      <c r="C285" s="47" t="s">
        <v>246</v>
      </c>
      <c r="D285" s="47" t="s">
        <v>309</v>
      </c>
      <c r="E285" s="52" t="s">
        <v>310</v>
      </c>
      <c r="F285" s="56"/>
      <c r="G285" s="47"/>
      <c r="H285" s="47"/>
      <c r="I285" s="47"/>
      <c r="J285" s="47"/>
      <c r="K285" s="47"/>
      <c r="L285" s="47"/>
      <c r="M285" s="47">
        <v>1</v>
      </c>
      <c r="N285" s="47"/>
      <c r="O285" s="47"/>
      <c r="P285" s="47"/>
      <c r="Q285" s="47"/>
      <c r="R285" s="47"/>
      <c r="S285" s="47"/>
      <c r="T285" s="47"/>
      <c r="U285" s="47"/>
      <c r="V285" s="47"/>
      <c r="W285" s="48">
        <v>2</v>
      </c>
      <c r="X285" s="61">
        <f t="shared" si="22"/>
        <v>0</v>
      </c>
      <c r="Y285" s="52">
        <f t="shared" si="22"/>
        <v>3</v>
      </c>
      <c r="Z285">
        <f t="shared" si="23"/>
        <v>3</v>
      </c>
    </row>
    <row r="286" spans="1:26">
      <c r="A286" s="51" t="s">
        <v>16</v>
      </c>
      <c r="B286" s="16" t="s">
        <v>664</v>
      </c>
      <c r="C286" s="47" t="s">
        <v>314</v>
      </c>
      <c r="D286" s="47" t="s">
        <v>315</v>
      </c>
      <c r="E286" s="52" t="s">
        <v>316</v>
      </c>
      <c r="F286" s="56"/>
      <c r="G286" s="47">
        <v>1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8">
        <v>1</v>
      </c>
      <c r="X286" s="61">
        <f t="shared" ref="X286:Y299" si="24">F286+H286+J286+L286+N286+P286+R286+T286+V286</f>
        <v>0</v>
      </c>
      <c r="Y286" s="52">
        <f t="shared" si="24"/>
        <v>2</v>
      </c>
      <c r="Z286">
        <f t="shared" ref="Z286:Z299" si="25">SUM(X286:Y286)</f>
        <v>2</v>
      </c>
    </row>
    <row r="287" spans="1:26">
      <c r="A287" s="51" t="s">
        <v>16</v>
      </c>
      <c r="B287" s="16" t="s">
        <v>666</v>
      </c>
      <c r="C287" s="47" t="s">
        <v>223</v>
      </c>
      <c r="D287" s="47" t="s">
        <v>319</v>
      </c>
      <c r="E287" s="52" t="s">
        <v>320</v>
      </c>
      <c r="F287" s="56"/>
      <c r="G287" s="47"/>
      <c r="H287" s="47">
        <v>1</v>
      </c>
      <c r="I287" s="47"/>
      <c r="J287" s="47"/>
      <c r="K287" s="47">
        <v>1</v>
      </c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/>
      <c r="X287" s="61">
        <f t="shared" si="24"/>
        <v>2</v>
      </c>
      <c r="Y287" s="52">
        <f t="shared" si="24"/>
        <v>1</v>
      </c>
      <c r="Z287">
        <f t="shared" si="25"/>
        <v>3</v>
      </c>
    </row>
    <row r="288" spans="1:26">
      <c r="A288" s="51" t="s">
        <v>16</v>
      </c>
      <c r="B288" s="16" t="s">
        <v>667</v>
      </c>
      <c r="C288" s="47" t="s">
        <v>223</v>
      </c>
      <c r="D288" s="47" t="s">
        <v>323</v>
      </c>
      <c r="E288" s="52" t="s">
        <v>324</v>
      </c>
      <c r="F288" s="56"/>
      <c r="G288" s="47"/>
      <c r="H288" s="47"/>
      <c r="I288" s="47"/>
      <c r="J288" s="47"/>
      <c r="K288" s="47"/>
      <c r="L288" s="47">
        <v>1</v>
      </c>
      <c r="M288" s="47"/>
      <c r="N288" s="47">
        <v>1</v>
      </c>
      <c r="O288" s="47"/>
      <c r="P288" s="47"/>
      <c r="Q288" s="47"/>
      <c r="R288" s="47"/>
      <c r="S288" s="47"/>
      <c r="T288" s="47"/>
      <c r="U288" s="47"/>
      <c r="V288" s="47">
        <v>1</v>
      </c>
      <c r="W288" s="48">
        <v>2</v>
      </c>
      <c r="X288" s="61">
        <f t="shared" si="24"/>
        <v>3</v>
      </c>
      <c r="Y288" s="52">
        <f t="shared" si="24"/>
        <v>2</v>
      </c>
      <c r="Z288">
        <f t="shared" si="25"/>
        <v>5</v>
      </c>
    </row>
    <row r="289" spans="1:26">
      <c r="A289" s="51" t="s">
        <v>16</v>
      </c>
      <c r="B289" s="16" t="s">
        <v>668</v>
      </c>
      <c r="C289" s="47" t="s">
        <v>223</v>
      </c>
      <c r="D289" s="47" t="s">
        <v>325</v>
      </c>
      <c r="E289" s="52" t="s">
        <v>326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/>
      <c r="X289" s="61">
        <f t="shared" si="24"/>
        <v>1</v>
      </c>
      <c r="Y289" s="52">
        <f t="shared" si="24"/>
        <v>0</v>
      </c>
      <c r="Z289">
        <f t="shared" si="25"/>
        <v>1</v>
      </c>
    </row>
    <row r="290" spans="1:26">
      <c r="A290" s="51" t="s">
        <v>16</v>
      </c>
      <c r="B290" s="16" t="s">
        <v>669</v>
      </c>
      <c r="C290" s="47" t="s">
        <v>223</v>
      </c>
      <c r="D290" s="47" t="s">
        <v>327</v>
      </c>
      <c r="E290" s="52" t="s">
        <v>328</v>
      </c>
      <c r="F290" s="56"/>
      <c r="G290" s="47"/>
      <c r="H290" s="47"/>
      <c r="I290" s="47"/>
      <c r="J290" s="47"/>
      <c r="K290" s="47"/>
      <c r="L290" s="47">
        <v>1</v>
      </c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8">
        <v>3</v>
      </c>
      <c r="X290" s="61">
        <f t="shared" si="24"/>
        <v>1</v>
      </c>
      <c r="Y290" s="52">
        <f t="shared" si="24"/>
        <v>3</v>
      </c>
      <c r="Z290">
        <f t="shared" si="25"/>
        <v>4</v>
      </c>
    </row>
    <row r="291" spans="1:26">
      <c r="A291" s="51" t="s">
        <v>16</v>
      </c>
      <c r="B291" s="16" t="s">
        <v>671</v>
      </c>
      <c r="C291" s="47" t="s">
        <v>223</v>
      </c>
      <c r="D291" s="47" t="s">
        <v>331</v>
      </c>
      <c r="E291" s="52" t="s">
        <v>332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>
        <v>5</v>
      </c>
      <c r="X291" s="61">
        <f t="shared" si="24"/>
        <v>1</v>
      </c>
      <c r="Y291" s="52">
        <f t="shared" si="24"/>
        <v>5</v>
      </c>
      <c r="Z291">
        <f t="shared" si="25"/>
        <v>6</v>
      </c>
    </row>
    <row r="292" spans="1:26">
      <c r="A292" s="51" t="s">
        <v>16</v>
      </c>
      <c r="B292" s="16" t="s">
        <v>672</v>
      </c>
      <c r="C292" s="47" t="s">
        <v>223</v>
      </c>
      <c r="D292" s="47" t="s">
        <v>333</v>
      </c>
      <c r="E292" s="52" t="s">
        <v>334</v>
      </c>
      <c r="F292" s="56"/>
      <c r="G292" s="47">
        <v>1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2</v>
      </c>
      <c r="W292" s="48">
        <v>1</v>
      </c>
      <c r="X292" s="61">
        <f t="shared" si="24"/>
        <v>2</v>
      </c>
      <c r="Y292" s="52">
        <f t="shared" si="24"/>
        <v>2</v>
      </c>
      <c r="Z292">
        <f t="shared" si="25"/>
        <v>4</v>
      </c>
    </row>
    <row r="293" spans="1:26">
      <c r="A293" s="51" t="s">
        <v>16</v>
      </c>
      <c r="B293" s="16" t="s">
        <v>673</v>
      </c>
      <c r="C293" s="47" t="s">
        <v>162</v>
      </c>
      <c r="D293" s="47" t="s">
        <v>335</v>
      </c>
      <c r="E293" s="52" t="s">
        <v>336</v>
      </c>
      <c r="F293" s="56">
        <v>2</v>
      </c>
      <c r="G293" s="47">
        <v>2</v>
      </c>
      <c r="H293" s="47"/>
      <c r="I293" s="47"/>
      <c r="J293" s="47">
        <v>2</v>
      </c>
      <c r="K293" s="47">
        <v>1</v>
      </c>
      <c r="L293" s="47"/>
      <c r="M293" s="47"/>
      <c r="N293" s="47">
        <v>1</v>
      </c>
      <c r="O293" s="47">
        <v>2</v>
      </c>
      <c r="P293" s="47"/>
      <c r="Q293" s="47"/>
      <c r="R293" s="47"/>
      <c r="S293" s="47">
        <v>1</v>
      </c>
      <c r="T293" s="47"/>
      <c r="U293" s="47"/>
      <c r="V293" s="47">
        <v>29</v>
      </c>
      <c r="W293" s="48">
        <v>32</v>
      </c>
      <c r="X293" s="61">
        <f t="shared" si="24"/>
        <v>34</v>
      </c>
      <c r="Y293" s="52">
        <f t="shared" si="24"/>
        <v>38</v>
      </c>
      <c r="Z293">
        <f t="shared" si="25"/>
        <v>72</v>
      </c>
    </row>
    <row r="294" spans="1:26">
      <c r="A294" s="51" t="s">
        <v>16</v>
      </c>
      <c r="B294" s="16"/>
      <c r="C294" s="47" t="s">
        <v>149</v>
      </c>
      <c r="D294" s="47" t="s">
        <v>343</v>
      </c>
      <c r="E294" s="52" t="s">
        <v>344</v>
      </c>
      <c r="F294" s="56"/>
      <c r="G294" s="47"/>
      <c r="H294" s="47"/>
      <c r="I294" s="47"/>
      <c r="J294" s="47"/>
      <c r="K294" s="47"/>
      <c r="L294" s="47"/>
      <c r="M294" s="47">
        <v>1</v>
      </c>
      <c r="N294" s="47"/>
      <c r="O294" s="47"/>
      <c r="P294" s="47"/>
      <c r="Q294" s="47"/>
      <c r="R294" s="47"/>
      <c r="S294" s="47"/>
      <c r="T294" s="47"/>
      <c r="U294" s="47"/>
      <c r="V294" s="47"/>
      <c r="W294" s="48"/>
      <c r="X294" s="61">
        <f t="shared" si="24"/>
        <v>0</v>
      </c>
      <c r="Y294" s="52">
        <f t="shared" si="24"/>
        <v>1</v>
      </c>
      <c r="Z294">
        <f t="shared" si="25"/>
        <v>1</v>
      </c>
    </row>
    <row r="295" spans="1:26">
      <c r="A295" s="51" t="s">
        <v>16</v>
      </c>
      <c r="B295" s="16"/>
      <c r="C295" s="47" t="s">
        <v>191</v>
      </c>
      <c r="D295" s="47" t="s">
        <v>353</v>
      </c>
      <c r="E295" s="52" t="s">
        <v>354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>
        <v>1</v>
      </c>
      <c r="S295" s="47"/>
      <c r="T295" s="47"/>
      <c r="U295" s="47"/>
      <c r="V295" s="47"/>
      <c r="W295" s="48"/>
      <c r="X295" s="61">
        <f t="shared" si="24"/>
        <v>1</v>
      </c>
      <c r="Y295" s="52">
        <f t="shared" si="24"/>
        <v>0</v>
      </c>
      <c r="Z295">
        <f t="shared" si="25"/>
        <v>1</v>
      </c>
    </row>
    <row r="296" spans="1:26">
      <c r="A296" s="51" t="s">
        <v>16</v>
      </c>
      <c r="B296" s="16"/>
      <c r="C296" s="47" t="s">
        <v>246</v>
      </c>
      <c r="D296" s="47" t="s">
        <v>355</v>
      </c>
      <c r="E296" s="52" t="s">
        <v>356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>
        <v>1</v>
      </c>
      <c r="P296" s="47"/>
      <c r="Q296" s="47"/>
      <c r="R296" s="47"/>
      <c r="S296" s="47"/>
      <c r="T296" s="47"/>
      <c r="U296" s="47"/>
      <c r="V296" s="47">
        <v>1</v>
      </c>
      <c r="W296" s="48">
        <v>3</v>
      </c>
      <c r="X296" s="61">
        <f t="shared" si="24"/>
        <v>1</v>
      </c>
      <c r="Y296" s="52">
        <f t="shared" si="24"/>
        <v>4</v>
      </c>
      <c r="Z296">
        <f t="shared" si="25"/>
        <v>5</v>
      </c>
    </row>
    <row r="297" spans="1:26">
      <c r="A297" s="51" t="s">
        <v>16</v>
      </c>
      <c r="B297" s="16"/>
      <c r="C297" s="47" t="s">
        <v>246</v>
      </c>
      <c r="D297" s="47" t="s">
        <v>362</v>
      </c>
      <c r="E297" s="52" t="s">
        <v>363</v>
      </c>
      <c r="F297" s="56"/>
      <c r="G297" s="47"/>
      <c r="H297" s="47"/>
      <c r="I297" s="47"/>
      <c r="J297" s="47"/>
      <c r="K297" s="47">
        <v>1</v>
      </c>
      <c r="L297" s="47"/>
      <c r="M297" s="47">
        <v>2</v>
      </c>
      <c r="N297" s="47"/>
      <c r="O297" s="47">
        <v>1</v>
      </c>
      <c r="P297" s="47"/>
      <c r="Q297" s="47"/>
      <c r="R297" s="47"/>
      <c r="S297" s="47"/>
      <c r="T297" s="47"/>
      <c r="U297" s="47"/>
      <c r="V297" s="47">
        <v>1</v>
      </c>
      <c r="W297" s="48">
        <v>3</v>
      </c>
      <c r="X297" s="61">
        <f>F297+H297+J297+L297+N297+P297+R297+T297+V297</f>
        <v>1</v>
      </c>
      <c r="Y297" s="52">
        <f>G297+I297+K297+M297+O297+Q297+S297+U297+W297</f>
        <v>7</v>
      </c>
      <c r="Z297">
        <f>SUM(X297:Y297)</f>
        <v>8</v>
      </c>
    </row>
    <row r="298" spans="1:26">
      <c r="A298" s="51" t="s">
        <v>16</v>
      </c>
      <c r="B298" s="16"/>
      <c r="C298" s="47" t="s">
        <v>246</v>
      </c>
      <c r="D298" s="47" t="s">
        <v>368</v>
      </c>
      <c r="E298" s="52" t="s">
        <v>369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>
        <v>1</v>
      </c>
      <c r="P298" s="47"/>
      <c r="Q298" s="47"/>
      <c r="R298" s="47"/>
      <c r="S298" s="47"/>
      <c r="T298" s="47"/>
      <c r="U298" s="47"/>
      <c r="V298" s="47"/>
      <c r="W298" s="48"/>
      <c r="X298" s="61">
        <f>F298+H298+J298+L298+N298+P298+R298+T298+V298</f>
        <v>0</v>
      </c>
      <c r="Y298" s="52">
        <f>G298+I298+K298+M298+O298+Q298+S298+U298+W298</f>
        <v>1</v>
      </c>
      <c r="Z298">
        <f>SUM(X298:Y298)</f>
        <v>1</v>
      </c>
    </row>
    <row r="299" spans="1:26">
      <c r="A299" s="53" t="s">
        <v>16</v>
      </c>
      <c r="B299" s="17"/>
      <c r="C299" s="54" t="s">
        <v>162</v>
      </c>
      <c r="D299" s="54" t="s">
        <v>370</v>
      </c>
      <c r="E299" s="55" t="s">
        <v>371</v>
      </c>
      <c r="F299" s="57"/>
      <c r="G299" s="54"/>
      <c r="H299" s="54"/>
      <c r="I299" s="54"/>
      <c r="J299" s="54"/>
      <c r="K299" s="54"/>
      <c r="L299" s="54">
        <v>1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>
        <v>5</v>
      </c>
      <c r="W299" s="60"/>
      <c r="X299" s="62">
        <f t="shared" si="24"/>
        <v>6</v>
      </c>
      <c r="Y299" s="55">
        <f t="shared" si="24"/>
        <v>0</v>
      </c>
      <c r="Z299">
        <f t="shared" si="25"/>
        <v>6</v>
      </c>
    </row>
    <row r="300" spans="1:26">
      <c r="A300" s="46"/>
      <c r="B300" s="3"/>
      <c r="E300" s="3" t="s">
        <v>50</v>
      </c>
      <c r="F300">
        <f t="shared" ref="F300:Z300" si="26">SUM(F222:F299)</f>
        <v>17</v>
      </c>
      <c r="G300">
        <f t="shared" si="26"/>
        <v>29</v>
      </c>
      <c r="H300">
        <f t="shared" si="26"/>
        <v>2</v>
      </c>
      <c r="I300">
        <f t="shared" si="26"/>
        <v>2</v>
      </c>
      <c r="J300">
        <f t="shared" si="26"/>
        <v>29</v>
      </c>
      <c r="K300">
        <f t="shared" si="26"/>
        <v>28</v>
      </c>
      <c r="L300">
        <f t="shared" si="26"/>
        <v>24</v>
      </c>
      <c r="M300">
        <f t="shared" si="26"/>
        <v>40</v>
      </c>
      <c r="N300">
        <f t="shared" si="26"/>
        <v>74</v>
      </c>
      <c r="O300">
        <f t="shared" si="26"/>
        <v>104</v>
      </c>
      <c r="P300">
        <f t="shared" si="26"/>
        <v>10</v>
      </c>
      <c r="Q300">
        <f t="shared" si="26"/>
        <v>13</v>
      </c>
      <c r="R300">
        <f t="shared" si="26"/>
        <v>32</v>
      </c>
      <c r="S300">
        <f t="shared" si="26"/>
        <v>49</v>
      </c>
      <c r="T300">
        <f t="shared" si="26"/>
        <v>0</v>
      </c>
      <c r="U300">
        <f t="shared" si="26"/>
        <v>0</v>
      </c>
      <c r="V300">
        <f t="shared" si="26"/>
        <v>419</v>
      </c>
      <c r="W300">
        <f t="shared" si="26"/>
        <v>642</v>
      </c>
      <c r="X300">
        <f t="shared" si="26"/>
        <v>607</v>
      </c>
      <c r="Y300">
        <f t="shared" si="26"/>
        <v>907</v>
      </c>
      <c r="Z300">
        <f t="shared" si="26"/>
        <v>1514</v>
      </c>
    </row>
    <row r="301" spans="1:26">
      <c r="A301" s="3"/>
      <c r="B301" s="3"/>
      <c r="F301"/>
    </row>
    <row r="302" spans="1:26">
      <c r="A302" s="49" t="s">
        <v>56</v>
      </c>
      <c r="B302" s="112" t="s">
        <v>593</v>
      </c>
      <c r="C302" s="13" t="s">
        <v>372</v>
      </c>
      <c r="D302" s="13" t="s">
        <v>373</v>
      </c>
      <c r="E302" s="50" t="s">
        <v>374</v>
      </c>
      <c r="F302" s="21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>
        <v>1</v>
      </c>
      <c r="W302" s="15">
        <v>3</v>
      </c>
      <c r="X302" s="19">
        <f>F302+H302+J302+L302+N302+P302+R302+T302+V302</f>
        <v>1</v>
      </c>
      <c r="Y302" s="50">
        <f>G302+I302+K302+M302+O302+Q302+S302+U302+W302</f>
        <v>3</v>
      </c>
      <c r="Z302">
        <f>SUM(X302:Y302)</f>
        <v>4</v>
      </c>
    </row>
    <row r="303" spans="1:26">
      <c r="A303" s="51" t="s">
        <v>56</v>
      </c>
      <c r="B303" s="113" t="s">
        <v>589</v>
      </c>
      <c r="C303" s="47" t="s">
        <v>377</v>
      </c>
      <c r="D303" s="47" t="s">
        <v>572</v>
      </c>
      <c r="E303" s="52" t="s">
        <v>573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52">
        <v>3</v>
      </c>
      <c r="X303" s="61">
        <f t="shared" ref="X303:X312" si="27">F303+H303+J303+L303+N303+P303+R303+T303+V303</f>
        <v>0</v>
      </c>
      <c r="Y303" s="52">
        <f t="shared" ref="Y303:Y312" si="28">G303+I303+K303+M303+O303+Q303+S303+U303+W303</f>
        <v>3</v>
      </c>
      <c r="Z303">
        <f t="shared" ref="Z303:Z312" si="29">SUM(X303:Y303)</f>
        <v>3</v>
      </c>
    </row>
    <row r="304" spans="1:26">
      <c r="A304" s="51" t="s">
        <v>56</v>
      </c>
      <c r="B304" s="113" t="s">
        <v>594</v>
      </c>
      <c r="C304" s="47" t="s">
        <v>420</v>
      </c>
      <c r="D304" s="47" t="s">
        <v>375</v>
      </c>
      <c r="E304" s="52" t="s">
        <v>376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47"/>
      <c r="U304" s="47"/>
      <c r="V304" s="47"/>
      <c r="W304" s="52">
        <v>3</v>
      </c>
      <c r="X304" s="61">
        <f t="shared" si="27"/>
        <v>0</v>
      </c>
      <c r="Y304" s="52">
        <f t="shared" si="28"/>
        <v>4</v>
      </c>
      <c r="Z304">
        <f t="shared" si="29"/>
        <v>4</v>
      </c>
    </row>
    <row r="305" spans="1:26">
      <c r="A305" s="51" t="s">
        <v>56</v>
      </c>
      <c r="B305" s="16" t="s">
        <v>681</v>
      </c>
      <c r="C305" s="47" t="s">
        <v>420</v>
      </c>
      <c r="D305" s="47" t="s">
        <v>380</v>
      </c>
      <c r="E305" s="52" t="s">
        <v>381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52">
        <v>1</v>
      </c>
      <c r="X305" s="61">
        <f t="shared" si="27"/>
        <v>0</v>
      </c>
      <c r="Y305" s="52">
        <f t="shared" si="28"/>
        <v>1</v>
      </c>
      <c r="Z305">
        <f t="shared" si="29"/>
        <v>1</v>
      </c>
    </row>
    <row r="306" spans="1:26">
      <c r="A306" s="51" t="s">
        <v>56</v>
      </c>
      <c r="B306" s="16" t="s">
        <v>676</v>
      </c>
      <c r="C306" s="47" t="s">
        <v>420</v>
      </c>
      <c r="D306" s="47" t="s">
        <v>382</v>
      </c>
      <c r="E306" s="52" t="s">
        <v>383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52">
        <v>2</v>
      </c>
      <c r="X306" s="61">
        <f t="shared" si="27"/>
        <v>0</v>
      </c>
      <c r="Y306" s="52">
        <f t="shared" si="28"/>
        <v>2</v>
      </c>
      <c r="Z306">
        <f t="shared" si="29"/>
        <v>2</v>
      </c>
    </row>
    <row r="307" spans="1:26">
      <c r="A307" s="51" t="s">
        <v>56</v>
      </c>
      <c r="B307" s="16" t="s">
        <v>677</v>
      </c>
      <c r="C307" s="47" t="s">
        <v>598</v>
      </c>
      <c r="D307" s="47" t="s">
        <v>384</v>
      </c>
      <c r="E307" s="52" t="s">
        <v>385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>
        <v>1</v>
      </c>
      <c r="W307" s="52"/>
      <c r="X307" s="61">
        <f t="shared" si="27"/>
        <v>1</v>
      </c>
      <c r="Y307" s="52">
        <f t="shared" si="28"/>
        <v>0</v>
      </c>
      <c r="Z307">
        <f t="shared" si="29"/>
        <v>1</v>
      </c>
    </row>
    <row r="308" spans="1:26">
      <c r="A308" s="51" t="s">
        <v>56</v>
      </c>
      <c r="B308" s="16" t="s">
        <v>703</v>
      </c>
      <c r="C308" s="47" t="s">
        <v>377</v>
      </c>
      <c r="D308" s="47" t="s">
        <v>388</v>
      </c>
      <c r="E308" s="52" t="s">
        <v>389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52">
        <v>1</v>
      </c>
      <c r="X308" s="61">
        <f t="shared" si="27"/>
        <v>1</v>
      </c>
      <c r="Y308" s="52">
        <f t="shared" si="28"/>
        <v>1</v>
      </c>
      <c r="Z308">
        <f t="shared" si="29"/>
        <v>2</v>
      </c>
    </row>
    <row r="309" spans="1:26">
      <c r="A309" s="51" t="s">
        <v>56</v>
      </c>
      <c r="B309" s="16" t="s">
        <v>690</v>
      </c>
      <c r="C309" s="47" t="s">
        <v>372</v>
      </c>
      <c r="D309" s="47" t="s">
        <v>574</v>
      </c>
      <c r="E309" s="52" t="s">
        <v>575</v>
      </c>
      <c r="F309" s="56"/>
      <c r="G309" s="47"/>
      <c r="H309" s="47"/>
      <c r="I309" s="47"/>
      <c r="J309" s="47">
        <v>1</v>
      </c>
      <c r="K309" s="47"/>
      <c r="L309" s="47"/>
      <c r="M309" s="47"/>
      <c r="N309" s="47"/>
      <c r="O309" s="47"/>
      <c r="P309" s="47"/>
      <c r="Q309" s="47">
        <v>1</v>
      </c>
      <c r="R309" s="47"/>
      <c r="S309" s="47">
        <v>1</v>
      </c>
      <c r="T309" s="47"/>
      <c r="U309" s="47"/>
      <c r="V309" s="47"/>
      <c r="W309" s="52">
        <v>1</v>
      </c>
      <c r="X309" s="61">
        <f t="shared" si="27"/>
        <v>1</v>
      </c>
      <c r="Y309" s="52">
        <f t="shared" si="28"/>
        <v>3</v>
      </c>
      <c r="Z309">
        <f t="shared" si="29"/>
        <v>4</v>
      </c>
    </row>
    <row r="310" spans="1:26">
      <c r="A310" s="51" t="s">
        <v>56</v>
      </c>
      <c r="B310" s="16" t="s">
        <v>704</v>
      </c>
      <c r="C310" s="47" t="s">
        <v>377</v>
      </c>
      <c r="D310" s="47" t="s">
        <v>390</v>
      </c>
      <c r="E310" s="52" t="s">
        <v>391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1</v>
      </c>
      <c r="W310" s="52"/>
      <c r="X310" s="61">
        <f t="shared" si="27"/>
        <v>1</v>
      </c>
      <c r="Y310" s="52">
        <f t="shared" si="28"/>
        <v>0</v>
      </c>
      <c r="Z310">
        <f t="shared" si="29"/>
        <v>1</v>
      </c>
    </row>
    <row r="311" spans="1:26">
      <c r="A311" s="51" t="s">
        <v>56</v>
      </c>
      <c r="B311" s="16" t="s">
        <v>678</v>
      </c>
      <c r="C311" s="47" t="s">
        <v>372</v>
      </c>
      <c r="D311" s="47" t="s">
        <v>392</v>
      </c>
      <c r="E311" s="52" t="s">
        <v>393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2</v>
      </c>
      <c r="W311" s="52">
        <v>2</v>
      </c>
      <c r="X311" s="61">
        <f t="shared" si="27"/>
        <v>2</v>
      </c>
      <c r="Y311" s="52">
        <f t="shared" si="28"/>
        <v>2</v>
      </c>
      <c r="Z311">
        <f t="shared" si="29"/>
        <v>4</v>
      </c>
    </row>
    <row r="312" spans="1:26">
      <c r="A312" s="53" t="s">
        <v>56</v>
      </c>
      <c r="B312" s="17" t="s">
        <v>672</v>
      </c>
      <c r="C312" s="54" t="s">
        <v>220</v>
      </c>
      <c r="D312" s="54" t="s">
        <v>578</v>
      </c>
      <c r="E312" s="55" t="s">
        <v>579</v>
      </c>
      <c r="F312" s="57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5">
        <v>1</v>
      </c>
      <c r="X312" s="62">
        <f t="shared" si="27"/>
        <v>0</v>
      </c>
      <c r="Y312" s="55">
        <f t="shared" si="28"/>
        <v>1</v>
      </c>
      <c r="Z312">
        <f t="shared" si="29"/>
        <v>1</v>
      </c>
    </row>
    <row r="313" spans="1:26">
      <c r="A313" s="3"/>
      <c r="B313" s="3"/>
      <c r="E313" s="67" t="s">
        <v>49</v>
      </c>
      <c r="F313">
        <f t="shared" ref="F313:Z313" si="30">SUM(F302:F312)</f>
        <v>0</v>
      </c>
      <c r="G313">
        <f t="shared" si="30"/>
        <v>0</v>
      </c>
      <c r="H313">
        <f t="shared" si="30"/>
        <v>0</v>
      </c>
      <c r="I313">
        <f t="shared" si="30"/>
        <v>0</v>
      </c>
      <c r="J313">
        <f t="shared" si="30"/>
        <v>1</v>
      </c>
      <c r="K313">
        <f t="shared" si="30"/>
        <v>0</v>
      </c>
      <c r="L313">
        <f t="shared" si="30"/>
        <v>0</v>
      </c>
      <c r="M313">
        <f t="shared" si="30"/>
        <v>1</v>
      </c>
      <c r="N313">
        <f t="shared" si="30"/>
        <v>0</v>
      </c>
      <c r="O313">
        <f t="shared" si="30"/>
        <v>0</v>
      </c>
      <c r="P313">
        <f t="shared" si="30"/>
        <v>0</v>
      </c>
      <c r="Q313">
        <f t="shared" si="30"/>
        <v>1</v>
      </c>
      <c r="R313">
        <f t="shared" si="30"/>
        <v>0</v>
      </c>
      <c r="S313">
        <f t="shared" si="30"/>
        <v>1</v>
      </c>
      <c r="T313">
        <f t="shared" si="30"/>
        <v>0</v>
      </c>
      <c r="U313">
        <f t="shared" si="30"/>
        <v>0</v>
      </c>
      <c r="V313">
        <f t="shared" si="30"/>
        <v>6</v>
      </c>
      <c r="W313">
        <f t="shared" si="30"/>
        <v>17</v>
      </c>
      <c r="X313">
        <f t="shared" si="30"/>
        <v>7</v>
      </c>
      <c r="Y313">
        <f t="shared" si="30"/>
        <v>20</v>
      </c>
      <c r="Z313">
        <f t="shared" si="30"/>
        <v>27</v>
      </c>
    </row>
    <row r="314" spans="1:26">
      <c r="A314" s="3"/>
      <c r="B314" s="3"/>
      <c r="F314"/>
    </row>
    <row r="315" spans="1:26">
      <c r="A315" s="49" t="s">
        <v>17</v>
      </c>
      <c r="B315" s="112" t="s">
        <v>595</v>
      </c>
      <c r="C315" s="13" t="s">
        <v>372</v>
      </c>
      <c r="D315" s="13" t="s">
        <v>402</v>
      </c>
      <c r="E315" s="50" t="s">
        <v>403</v>
      </c>
      <c r="F315" s="21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5">
        <v>1</v>
      </c>
      <c r="X315" s="19">
        <f t="shared" ref="X315:Y330" si="31">F315+H315+J315+L315+N315+P315+R315+T315+V315</f>
        <v>0</v>
      </c>
      <c r="Y315" s="50">
        <f t="shared" si="31"/>
        <v>1</v>
      </c>
      <c r="Z315">
        <f t="shared" ref="Z315:Z330" si="32">SUM(X315:Y315)</f>
        <v>1</v>
      </c>
    </row>
    <row r="316" spans="1:26">
      <c r="A316" s="51" t="s">
        <v>17</v>
      </c>
      <c r="B316" s="58" t="s">
        <v>680</v>
      </c>
      <c r="C316" s="47" t="s">
        <v>377</v>
      </c>
      <c r="D316" s="47" t="s">
        <v>414</v>
      </c>
      <c r="E316" s="52" t="s">
        <v>415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/>
      <c r="X316" s="61">
        <f t="shared" si="31"/>
        <v>1</v>
      </c>
      <c r="Y316" s="52">
        <f t="shared" si="31"/>
        <v>0</v>
      </c>
      <c r="Z316">
        <f t="shared" si="32"/>
        <v>1</v>
      </c>
    </row>
    <row r="317" spans="1:26">
      <c r="A317" s="51" t="s">
        <v>17</v>
      </c>
      <c r="B317" s="58" t="s">
        <v>682</v>
      </c>
      <c r="C317" s="47" t="s">
        <v>420</v>
      </c>
      <c r="D317" s="47" t="s">
        <v>418</v>
      </c>
      <c r="E317" s="52" t="s">
        <v>419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1</v>
      </c>
      <c r="X317" s="61">
        <f t="shared" si="31"/>
        <v>0</v>
      </c>
      <c r="Y317" s="52">
        <f t="shared" si="31"/>
        <v>1</v>
      </c>
      <c r="Z317">
        <f t="shared" si="32"/>
        <v>1</v>
      </c>
    </row>
    <row r="318" spans="1:26">
      <c r="A318" s="51" t="s">
        <v>17</v>
      </c>
      <c r="B318" s="16" t="s">
        <v>620</v>
      </c>
      <c r="C318" s="47" t="s">
        <v>423</v>
      </c>
      <c r="D318" s="47" t="s">
        <v>430</v>
      </c>
      <c r="E318" s="52" t="s">
        <v>431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31"/>
        <v>1</v>
      </c>
      <c r="Y318" s="52">
        <f t="shared" si="31"/>
        <v>0</v>
      </c>
      <c r="Z318">
        <f t="shared" si="32"/>
        <v>1</v>
      </c>
    </row>
    <row r="319" spans="1:26">
      <c r="A319" s="51" t="s">
        <v>17</v>
      </c>
      <c r="B319" s="16" t="s">
        <v>621</v>
      </c>
      <c r="C319" s="47" t="s">
        <v>423</v>
      </c>
      <c r="D319" s="47" t="s">
        <v>432</v>
      </c>
      <c r="E319" s="52" t="s">
        <v>433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>
        <v>1</v>
      </c>
      <c r="T319" s="47"/>
      <c r="U319" s="47"/>
      <c r="V319" s="47"/>
      <c r="W319" s="48"/>
      <c r="X319" s="61">
        <f t="shared" si="31"/>
        <v>0</v>
      </c>
      <c r="Y319" s="52">
        <f t="shared" si="31"/>
        <v>1</v>
      </c>
      <c r="Z319">
        <f t="shared" si="32"/>
        <v>1</v>
      </c>
    </row>
    <row r="320" spans="1:26">
      <c r="A320" s="51" t="s">
        <v>17</v>
      </c>
      <c r="B320" s="16" t="s">
        <v>631</v>
      </c>
      <c r="C320" s="47" t="s">
        <v>377</v>
      </c>
      <c r="D320" s="47" t="s">
        <v>444</v>
      </c>
      <c r="E320" s="52" t="s">
        <v>445</v>
      </c>
      <c r="F320" s="56"/>
      <c r="G320" s="47"/>
      <c r="H320" s="47"/>
      <c r="I320" s="47"/>
      <c r="J320" s="47"/>
      <c r="K320" s="47">
        <v>1</v>
      </c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/>
      <c r="X320" s="61">
        <f t="shared" si="31"/>
        <v>1</v>
      </c>
      <c r="Y320" s="52">
        <f t="shared" si="31"/>
        <v>1</v>
      </c>
      <c r="Z320">
        <f t="shared" si="32"/>
        <v>2</v>
      </c>
    </row>
    <row r="321" spans="1:26">
      <c r="A321" s="51" t="s">
        <v>17</v>
      </c>
      <c r="B321" s="16" t="s">
        <v>684</v>
      </c>
      <c r="C321" s="47" t="s">
        <v>377</v>
      </c>
      <c r="D321" s="47" t="s">
        <v>446</v>
      </c>
      <c r="E321" s="52" t="s">
        <v>447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1</v>
      </c>
      <c r="W321" s="48">
        <v>4</v>
      </c>
      <c r="X321" s="61">
        <f t="shared" si="31"/>
        <v>1</v>
      </c>
      <c r="Y321" s="52">
        <f t="shared" si="31"/>
        <v>4</v>
      </c>
      <c r="Z321">
        <f t="shared" si="32"/>
        <v>5</v>
      </c>
    </row>
    <row r="322" spans="1:26">
      <c r="A322" s="51" t="s">
        <v>17</v>
      </c>
      <c r="B322" s="16" t="s">
        <v>685</v>
      </c>
      <c r="C322" s="47" t="s">
        <v>372</v>
      </c>
      <c r="D322" s="47" t="s">
        <v>448</v>
      </c>
      <c r="E322" s="52" t="s">
        <v>449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>
        <v>1</v>
      </c>
      <c r="X322" s="61">
        <f t="shared" si="31"/>
        <v>0</v>
      </c>
      <c r="Y322" s="52">
        <f t="shared" si="31"/>
        <v>1</v>
      </c>
      <c r="Z322">
        <f t="shared" si="32"/>
        <v>1</v>
      </c>
    </row>
    <row r="323" spans="1:26">
      <c r="A323" s="51" t="s">
        <v>17</v>
      </c>
      <c r="B323" s="16" t="s">
        <v>688</v>
      </c>
      <c r="C323" s="47" t="s">
        <v>377</v>
      </c>
      <c r="D323" s="47" t="s">
        <v>456</v>
      </c>
      <c r="E323" s="52" t="s">
        <v>457</v>
      </c>
      <c r="F323" s="56"/>
      <c r="G323" s="47"/>
      <c r="H323" s="47"/>
      <c r="I323" s="47"/>
      <c r="J323" s="47"/>
      <c r="K323" s="47"/>
      <c r="L323" s="47">
        <v>1</v>
      </c>
      <c r="M323" s="47"/>
      <c r="N323" s="47"/>
      <c r="O323" s="47"/>
      <c r="P323" s="47">
        <v>1</v>
      </c>
      <c r="Q323" s="47"/>
      <c r="R323" s="47"/>
      <c r="S323" s="47"/>
      <c r="T323" s="47"/>
      <c r="U323" s="47"/>
      <c r="V323" s="47">
        <v>1</v>
      </c>
      <c r="W323" s="48"/>
      <c r="X323" s="61">
        <f t="shared" ref="X323:X324" si="33">F323+H323+J323+L323+N323+P323+R323+T323+V323</f>
        <v>3</v>
      </c>
      <c r="Y323" s="52">
        <f t="shared" ref="Y323:Y324" si="34">G323+I323+K323+M323+O323+Q323+S323+U323+W323</f>
        <v>0</v>
      </c>
      <c r="Z323">
        <f t="shared" ref="Z323:Z324" si="35">SUM(X323:Y323)</f>
        <v>3</v>
      </c>
    </row>
    <row r="324" spans="1:26">
      <c r="A324" s="51" t="s">
        <v>17</v>
      </c>
      <c r="B324" s="16" t="s">
        <v>691</v>
      </c>
      <c r="C324" s="47" t="s">
        <v>466</v>
      </c>
      <c r="D324" s="47" t="s">
        <v>469</v>
      </c>
      <c r="E324" s="52" t="s">
        <v>470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>
        <v>1</v>
      </c>
      <c r="R324" s="47"/>
      <c r="S324" s="47"/>
      <c r="T324" s="47"/>
      <c r="U324" s="47"/>
      <c r="V324" s="47">
        <v>1</v>
      </c>
      <c r="W324" s="48"/>
      <c r="X324" s="61">
        <f t="shared" si="33"/>
        <v>1</v>
      </c>
      <c r="Y324" s="52">
        <f t="shared" si="34"/>
        <v>1</v>
      </c>
      <c r="Z324">
        <f t="shared" si="35"/>
        <v>2</v>
      </c>
    </row>
    <row r="325" spans="1:26">
      <c r="A325" s="51" t="s">
        <v>17</v>
      </c>
      <c r="B325" s="16" t="s">
        <v>644</v>
      </c>
      <c r="C325" s="47" t="s">
        <v>377</v>
      </c>
      <c r="D325" s="47" t="s">
        <v>471</v>
      </c>
      <c r="E325" s="52" t="s">
        <v>472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1</v>
      </c>
      <c r="W325" s="48"/>
      <c r="X325" s="61">
        <f t="shared" si="31"/>
        <v>1</v>
      </c>
      <c r="Y325" s="52">
        <f t="shared" si="31"/>
        <v>0</v>
      </c>
      <c r="Z325">
        <f t="shared" si="32"/>
        <v>1</v>
      </c>
    </row>
    <row r="326" spans="1:26">
      <c r="A326" s="51" t="s">
        <v>17</v>
      </c>
      <c r="B326" s="16" t="s">
        <v>646</v>
      </c>
      <c r="C326" s="47" t="s">
        <v>598</v>
      </c>
      <c r="D326" s="47" t="s">
        <v>473</v>
      </c>
      <c r="E326" s="52" t="s">
        <v>474</v>
      </c>
      <c r="F326" s="56"/>
      <c r="G326" s="47"/>
      <c r="H326" s="47"/>
      <c r="I326" s="47"/>
      <c r="J326" s="47"/>
      <c r="K326" s="47">
        <v>1</v>
      </c>
      <c r="L326" s="47"/>
      <c r="M326" s="47">
        <v>2</v>
      </c>
      <c r="N326" s="47"/>
      <c r="O326" s="47"/>
      <c r="P326" s="47"/>
      <c r="Q326" s="47">
        <v>1</v>
      </c>
      <c r="R326" s="47"/>
      <c r="S326" s="47">
        <v>1</v>
      </c>
      <c r="T326" s="47"/>
      <c r="U326" s="47"/>
      <c r="V326" s="47">
        <v>2</v>
      </c>
      <c r="W326" s="48">
        <v>13</v>
      </c>
      <c r="X326" s="61">
        <f t="shared" si="31"/>
        <v>2</v>
      </c>
      <c r="Y326" s="52">
        <f t="shared" si="31"/>
        <v>18</v>
      </c>
      <c r="Z326">
        <f t="shared" si="32"/>
        <v>20</v>
      </c>
    </row>
    <row r="327" spans="1:26">
      <c r="A327" s="51" t="s">
        <v>17</v>
      </c>
      <c r="B327" s="16" t="s">
        <v>647</v>
      </c>
      <c r="C327" s="47" t="s">
        <v>372</v>
      </c>
      <c r="D327" s="47" t="s">
        <v>481</v>
      </c>
      <c r="E327" s="52" t="s">
        <v>482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>
        <v>1</v>
      </c>
      <c r="X327" s="61">
        <f t="shared" si="31"/>
        <v>0</v>
      </c>
      <c r="Y327" s="52">
        <f t="shared" si="31"/>
        <v>1</v>
      </c>
      <c r="Z327">
        <f t="shared" si="32"/>
        <v>1</v>
      </c>
    </row>
    <row r="328" spans="1:26">
      <c r="A328" s="51" t="s">
        <v>17</v>
      </c>
      <c r="B328" s="16" t="s">
        <v>666</v>
      </c>
      <c r="C328" s="47" t="s">
        <v>501</v>
      </c>
      <c r="D328" s="47" t="s">
        <v>502</v>
      </c>
      <c r="E328" s="52" t="s">
        <v>503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31"/>
        <v>1</v>
      </c>
      <c r="Y328" s="52">
        <f t="shared" si="31"/>
        <v>0</v>
      </c>
      <c r="Z328">
        <f t="shared" si="32"/>
        <v>1</v>
      </c>
    </row>
    <row r="329" spans="1:26">
      <c r="A329" s="51" t="s">
        <v>17</v>
      </c>
      <c r="B329" s="16" t="s">
        <v>666</v>
      </c>
      <c r="C329" s="47" t="s">
        <v>501</v>
      </c>
      <c r="D329" s="47" t="s">
        <v>504</v>
      </c>
      <c r="E329" s="52" t="s">
        <v>505</v>
      </c>
      <c r="F329" s="56"/>
      <c r="G329" s="47"/>
      <c r="H329" s="47"/>
      <c r="I329" s="47"/>
      <c r="J329" s="47">
        <v>1</v>
      </c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4</v>
      </c>
      <c r="W329" s="48">
        <v>2</v>
      </c>
      <c r="X329" s="61">
        <f t="shared" si="31"/>
        <v>5</v>
      </c>
      <c r="Y329" s="52">
        <f t="shared" si="31"/>
        <v>2</v>
      </c>
      <c r="Z329">
        <f t="shared" si="32"/>
        <v>7</v>
      </c>
    </row>
    <row r="330" spans="1:26">
      <c r="A330" s="53" t="s">
        <v>17</v>
      </c>
      <c r="B330" s="17" t="s">
        <v>673</v>
      </c>
      <c r="C330" s="54" t="s">
        <v>377</v>
      </c>
      <c r="D330" s="54" t="s">
        <v>514</v>
      </c>
      <c r="E330" s="55" t="s">
        <v>515</v>
      </c>
      <c r="F330" s="57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>
        <v>1</v>
      </c>
      <c r="W330" s="60"/>
      <c r="X330" s="62">
        <f t="shared" si="31"/>
        <v>1</v>
      </c>
      <c r="Y330" s="55">
        <f t="shared" si="31"/>
        <v>0</v>
      </c>
      <c r="Z330">
        <f t="shared" si="32"/>
        <v>1</v>
      </c>
    </row>
    <row r="331" spans="1:26">
      <c r="A331" s="46"/>
      <c r="B331" s="3"/>
      <c r="E331" s="67" t="s">
        <v>48</v>
      </c>
      <c r="F331">
        <f t="shared" ref="F331:Z331" si="36">SUM(F315:F330)</f>
        <v>0</v>
      </c>
      <c r="G331">
        <f t="shared" si="36"/>
        <v>0</v>
      </c>
      <c r="H331">
        <f t="shared" si="36"/>
        <v>0</v>
      </c>
      <c r="I331">
        <f t="shared" si="36"/>
        <v>0</v>
      </c>
      <c r="J331">
        <f t="shared" si="36"/>
        <v>1</v>
      </c>
      <c r="K331">
        <f t="shared" si="36"/>
        <v>2</v>
      </c>
      <c r="L331">
        <f t="shared" si="36"/>
        <v>1</v>
      </c>
      <c r="M331">
        <f t="shared" si="36"/>
        <v>2</v>
      </c>
      <c r="N331">
        <f t="shared" si="36"/>
        <v>0</v>
      </c>
      <c r="O331">
        <f t="shared" si="36"/>
        <v>0</v>
      </c>
      <c r="P331">
        <f t="shared" si="36"/>
        <v>1</v>
      </c>
      <c r="Q331">
        <f t="shared" si="36"/>
        <v>2</v>
      </c>
      <c r="R331">
        <f t="shared" si="36"/>
        <v>0</v>
      </c>
      <c r="S331">
        <f t="shared" si="36"/>
        <v>2</v>
      </c>
      <c r="T331">
        <f t="shared" si="36"/>
        <v>0</v>
      </c>
      <c r="U331">
        <f t="shared" si="36"/>
        <v>0</v>
      </c>
      <c r="V331">
        <f t="shared" si="36"/>
        <v>15</v>
      </c>
      <c r="W331">
        <f t="shared" si="36"/>
        <v>23</v>
      </c>
      <c r="X331">
        <f t="shared" si="36"/>
        <v>18</v>
      </c>
      <c r="Y331">
        <f t="shared" si="36"/>
        <v>31</v>
      </c>
      <c r="Z331">
        <f t="shared" si="36"/>
        <v>49</v>
      </c>
    </row>
    <row r="332" spans="1:26">
      <c r="A332" s="3"/>
      <c r="B332" s="3"/>
      <c r="F332"/>
    </row>
    <row r="333" spans="1:26">
      <c r="A333" s="38" t="s">
        <v>18</v>
      </c>
      <c r="B333" s="59" t="s">
        <v>637</v>
      </c>
      <c r="C333" s="13" t="s">
        <v>377</v>
      </c>
      <c r="D333" s="13" t="s">
        <v>538</v>
      </c>
      <c r="E333" s="50" t="s">
        <v>539</v>
      </c>
      <c r="F333" s="19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>
        <v>1</v>
      </c>
      <c r="W333" s="15">
        <v>1</v>
      </c>
      <c r="X333" s="19">
        <f t="shared" ref="X333:Y338" si="37">F333+H333+J333+L333+N333+P333+R333+T333+V333</f>
        <v>1</v>
      </c>
      <c r="Y333" s="50">
        <f t="shared" si="37"/>
        <v>1</v>
      </c>
      <c r="Z333">
        <f t="shared" ref="Z333:Z338" si="38">SUM(X333:Y333)</f>
        <v>2</v>
      </c>
    </row>
    <row r="334" spans="1:26">
      <c r="A334" s="41" t="s">
        <v>18</v>
      </c>
      <c r="B334" s="16" t="s">
        <v>689</v>
      </c>
      <c r="C334" s="47" t="s">
        <v>372</v>
      </c>
      <c r="D334" s="47" t="s">
        <v>540</v>
      </c>
      <c r="E334" s="52" t="s">
        <v>541</v>
      </c>
      <c r="F334" s="61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si="37"/>
        <v>1</v>
      </c>
      <c r="Y334" s="52">
        <f t="shared" si="37"/>
        <v>0</v>
      </c>
      <c r="Z334">
        <f t="shared" si="38"/>
        <v>1</v>
      </c>
    </row>
    <row r="335" spans="1:26">
      <c r="A335" s="41" t="s">
        <v>18</v>
      </c>
      <c r="B335" s="16" t="s">
        <v>641</v>
      </c>
      <c r="C335" s="47" t="s">
        <v>377</v>
      </c>
      <c r="D335" s="47" t="s">
        <v>542</v>
      </c>
      <c r="E335" s="52" t="s">
        <v>543</v>
      </c>
      <c r="F335" s="61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1</v>
      </c>
      <c r="X335" s="61">
        <f t="shared" si="37"/>
        <v>0</v>
      </c>
      <c r="Y335" s="52">
        <f t="shared" si="37"/>
        <v>1</v>
      </c>
      <c r="Z335">
        <f t="shared" si="38"/>
        <v>1</v>
      </c>
    </row>
    <row r="336" spans="1:26">
      <c r="A336" s="41" t="s">
        <v>18</v>
      </c>
      <c r="B336" s="16" t="s">
        <v>699</v>
      </c>
      <c r="C336" s="47" t="s">
        <v>598</v>
      </c>
      <c r="D336" s="47" t="s">
        <v>550</v>
      </c>
      <c r="E336" s="52" t="s">
        <v>551</v>
      </c>
      <c r="F336" s="61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8">
        <v>1</v>
      </c>
      <c r="X336" s="61">
        <f t="shared" si="37"/>
        <v>0</v>
      </c>
      <c r="Y336" s="52">
        <f t="shared" si="37"/>
        <v>1</v>
      </c>
      <c r="Z336">
        <f t="shared" si="38"/>
        <v>1</v>
      </c>
    </row>
    <row r="337" spans="1:26">
      <c r="A337" s="41" t="s">
        <v>18</v>
      </c>
      <c r="B337" s="16" t="s">
        <v>647</v>
      </c>
      <c r="C337" s="47" t="s">
        <v>372</v>
      </c>
      <c r="D337" s="47" t="s">
        <v>556</v>
      </c>
      <c r="E337" s="52" t="s">
        <v>557</v>
      </c>
      <c r="F337" s="61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>
        <v>1</v>
      </c>
      <c r="X337" s="61">
        <f t="shared" si="37"/>
        <v>0</v>
      </c>
      <c r="Y337" s="52">
        <f t="shared" si="37"/>
        <v>1</v>
      </c>
      <c r="Z337">
        <f t="shared" si="38"/>
        <v>1</v>
      </c>
    </row>
    <row r="338" spans="1:26">
      <c r="A338" s="43" t="s">
        <v>18</v>
      </c>
      <c r="B338" s="17" t="s">
        <v>702</v>
      </c>
      <c r="C338" s="54" t="s">
        <v>394</v>
      </c>
      <c r="D338" s="54" t="s">
        <v>566</v>
      </c>
      <c r="E338" s="55" t="s">
        <v>567</v>
      </c>
      <c r="F338" s="62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60">
        <v>2</v>
      </c>
      <c r="X338" s="62">
        <f t="shared" si="37"/>
        <v>0</v>
      </c>
      <c r="Y338" s="55">
        <f t="shared" si="37"/>
        <v>2</v>
      </c>
      <c r="Z338">
        <f t="shared" si="38"/>
        <v>2</v>
      </c>
    </row>
    <row r="339" spans="1:26">
      <c r="A339" s="46"/>
      <c r="B339" s="3"/>
      <c r="E339" s="67" t="s">
        <v>47</v>
      </c>
      <c r="F339">
        <f>SUM(F333:F338)</f>
        <v>0</v>
      </c>
      <c r="G339">
        <f t="shared" ref="G339:Z339" si="39">SUM(G333:G338)</f>
        <v>0</v>
      </c>
      <c r="H339">
        <f t="shared" si="39"/>
        <v>0</v>
      </c>
      <c r="I339">
        <f t="shared" si="39"/>
        <v>0</v>
      </c>
      <c r="J339">
        <f t="shared" si="39"/>
        <v>0</v>
      </c>
      <c r="K339">
        <f t="shared" si="39"/>
        <v>0</v>
      </c>
      <c r="L339">
        <f t="shared" si="39"/>
        <v>0</v>
      </c>
      <c r="M339">
        <f t="shared" si="39"/>
        <v>0</v>
      </c>
      <c r="N339">
        <f t="shared" si="39"/>
        <v>0</v>
      </c>
      <c r="O339">
        <f t="shared" si="39"/>
        <v>0</v>
      </c>
      <c r="P339">
        <f t="shared" si="39"/>
        <v>0</v>
      </c>
      <c r="Q339">
        <f t="shared" si="39"/>
        <v>0</v>
      </c>
      <c r="R339">
        <f t="shared" si="39"/>
        <v>0</v>
      </c>
      <c r="S339">
        <f t="shared" si="39"/>
        <v>0</v>
      </c>
      <c r="T339">
        <f t="shared" si="39"/>
        <v>0</v>
      </c>
      <c r="U339">
        <f t="shared" si="39"/>
        <v>0</v>
      </c>
      <c r="V339">
        <f t="shared" si="39"/>
        <v>2</v>
      </c>
      <c r="W339">
        <f t="shared" si="39"/>
        <v>6</v>
      </c>
      <c r="X339">
        <f t="shared" si="39"/>
        <v>2</v>
      </c>
      <c r="Y339">
        <f t="shared" si="39"/>
        <v>6</v>
      </c>
      <c r="Z339">
        <f t="shared" si="39"/>
        <v>8</v>
      </c>
    </row>
    <row r="340" spans="1:26">
      <c r="A340" s="3"/>
      <c r="B340" s="3"/>
      <c r="F340"/>
    </row>
    <row r="341" spans="1:26">
      <c r="A341" s="63" t="s">
        <v>19</v>
      </c>
      <c r="B341" s="64">
        <v>512001</v>
      </c>
      <c r="C341" s="18" t="s">
        <v>10</v>
      </c>
      <c r="D341" s="18" t="s">
        <v>11</v>
      </c>
      <c r="E341" s="65" t="s">
        <v>94</v>
      </c>
      <c r="F341" s="22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20"/>
      <c r="X341" s="66">
        <f>F341+H341+J341+L341+N341+P341+R341+T341+V341</f>
        <v>0</v>
      </c>
      <c r="Y341" s="65">
        <f>G341+I341+K341+M341+O341+Q341+S341+U341+W341</f>
        <v>0</v>
      </c>
      <c r="Z341">
        <f>SUM(X341:Y341)</f>
        <v>0</v>
      </c>
    </row>
    <row r="342" spans="1:26">
      <c r="A342" s="3"/>
      <c r="B342" s="3"/>
      <c r="E342" s="67" t="s">
        <v>113</v>
      </c>
      <c r="F342">
        <f>SUM(F341)</f>
        <v>0</v>
      </c>
      <c r="G342">
        <f t="shared" ref="G342:Z342" si="40">SUM(G341)</f>
        <v>0</v>
      </c>
      <c r="H342">
        <f t="shared" si="40"/>
        <v>0</v>
      </c>
      <c r="I342">
        <f t="shared" si="40"/>
        <v>0</v>
      </c>
      <c r="J342">
        <f t="shared" si="40"/>
        <v>0</v>
      </c>
      <c r="K342">
        <f t="shared" si="40"/>
        <v>0</v>
      </c>
      <c r="L342">
        <f t="shared" si="40"/>
        <v>0</v>
      </c>
      <c r="M342">
        <f t="shared" si="40"/>
        <v>0</v>
      </c>
      <c r="N342">
        <f t="shared" si="40"/>
        <v>0</v>
      </c>
      <c r="O342">
        <f t="shared" si="40"/>
        <v>0</v>
      </c>
      <c r="P342">
        <f t="shared" si="40"/>
        <v>0</v>
      </c>
      <c r="Q342">
        <f t="shared" si="40"/>
        <v>0</v>
      </c>
      <c r="R342">
        <f t="shared" si="40"/>
        <v>0</v>
      </c>
      <c r="S342">
        <f t="shared" si="40"/>
        <v>0</v>
      </c>
      <c r="T342">
        <f t="shared" si="40"/>
        <v>0</v>
      </c>
      <c r="U342">
        <f t="shared" si="40"/>
        <v>0</v>
      </c>
      <c r="V342">
        <f t="shared" si="40"/>
        <v>0</v>
      </c>
      <c r="W342">
        <f t="shared" si="40"/>
        <v>0</v>
      </c>
      <c r="X342">
        <f t="shared" si="40"/>
        <v>0</v>
      </c>
      <c r="Y342">
        <f t="shared" si="40"/>
        <v>0</v>
      </c>
      <c r="Z342">
        <f t="shared" si="40"/>
        <v>0</v>
      </c>
    </row>
    <row r="343" spans="1:26">
      <c r="B343"/>
      <c r="F343"/>
    </row>
    <row r="344" spans="1:26">
      <c r="B344" t="s">
        <v>53</v>
      </c>
      <c r="E344" s="3" t="s">
        <v>9</v>
      </c>
      <c r="F344" s="1">
        <f t="shared" ref="F344:Z344" si="41">F220+F300+F313+F331+F339+F342</f>
        <v>17</v>
      </c>
      <c r="G344" s="1">
        <f t="shared" si="41"/>
        <v>29</v>
      </c>
      <c r="H344" s="1">
        <f t="shared" si="41"/>
        <v>2</v>
      </c>
      <c r="I344" s="1">
        <f t="shared" si="41"/>
        <v>2</v>
      </c>
      <c r="J344" s="1">
        <f t="shared" si="41"/>
        <v>31</v>
      </c>
      <c r="K344" s="1">
        <f t="shared" si="41"/>
        <v>30</v>
      </c>
      <c r="L344" s="1">
        <f t="shared" si="41"/>
        <v>25</v>
      </c>
      <c r="M344" s="1">
        <f t="shared" si="41"/>
        <v>43</v>
      </c>
      <c r="N344" s="1">
        <f t="shared" si="41"/>
        <v>74</v>
      </c>
      <c r="O344" s="1">
        <f t="shared" si="41"/>
        <v>104</v>
      </c>
      <c r="P344" s="1">
        <f t="shared" si="41"/>
        <v>11</v>
      </c>
      <c r="Q344" s="1">
        <f t="shared" si="41"/>
        <v>16</v>
      </c>
      <c r="R344" s="1">
        <f t="shared" si="41"/>
        <v>32</v>
      </c>
      <c r="S344" s="1">
        <f t="shared" si="41"/>
        <v>52</v>
      </c>
      <c r="T344" s="1">
        <f t="shared" si="41"/>
        <v>0</v>
      </c>
      <c r="U344" s="1">
        <f t="shared" si="41"/>
        <v>0</v>
      </c>
      <c r="V344" s="1">
        <f t="shared" si="41"/>
        <v>442</v>
      </c>
      <c r="W344" s="1">
        <f t="shared" si="41"/>
        <v>688</v>
      </c>
      <c r="X344" s="1">
        <f t="shared" si="41"/>
        <v>634</v>
      </c>
      <c r="Y344" s="1">
        <f t="shared" si="41"/>
        <v>964</v>
      </c>
      <c r="Z344" s="1">
        <f t="shared" si="41"/>
        <v>1598</v>
      </c>
    </row>
    <row r="346" spans="1:26">
      <c r="B346"/>
      <c r="F346"/>
    </row>
    <row r="347" spans="1:26">
      <c r="A347" s="2" t="s">
        <v>3</v>
      </c>
      <c r="F347"/>
    </row>
    <row r="348" spans="1:26">
      <c r="A348" s="2" t="s">
        <v>103</v>
      </c>
      <c r="F348"/>
      <c r="G348" s="68"/>
    </row>
    <row r="349" spans="1:26">
      <c r="A349" s="2" t="s">
        <v>132</v>
      </c>
      <c r="F349"/>
    </row>
    <row r="350" spans="1:26">
      <c r="F350"/>
    </row>
    <row r="351" spans="1:26">
      <c r="F351" s="127" t="s">
        <v>85</v>
      </c>
      <c r="G351" s="126"/>
      <c r="H351" s="127" t="s">
        <v>86</v>
      </c>
      <c r="I351" s="128"/>
      <c r="J351" s="125" t="s">
        <v>87</v>
      </c>
      <c r="K351" s="126"/>
      <c r="L351" s="127" t="s">
        <v>88</v>
      </c>
      <c r="M351" s="128"/>
      <c r="N351" s="125" t="s">
        <v>4</v>
      </c>
      <c r="O351" s="126"/>
      <c r="P351" s="127" t="s">
        <v>89</v>
      </c>
      <c r="Q351" s="128"/>
      <c r="R351" s="123" t="s">
        <v>90</v>
      </c>
      <c r="S351" s="124"/>
      <c r="T351" s="123" t="s">
        <v>91</v>
      </c>
      <c r="U351" s="124"/>
      <c r="V351" s="125" t="s">
        <v>92</v>
      </c>
      <c r="W351" s="126"/>
      <c r="X351" s="127" t="s">
        <v>9</v>
      </c>
      <c r="Y351" s="128"/>
    </row>
    <row r="352" spans="1:26">
      <c r="A352" s="8" t="s">
        <v>6</v>
      </c>
      <c r="B352" s="12" t="s">
        <v>98</v>
      </c>
      <c r="C352" s="9" t="s">
        <v>8</v>
      </c>
      <c r="D352" s="9" t="s">
        <v>7</v>
      </c>
      <c r="E352" s="9" t="s">
        <v>12</v>
      </c>
      <c r="F352" s="4" t="s">
        <v>1</v>
      </c>
      <c r="G352" s="6" t="s">
        <v>2</v>
      </c>
      <c r="H352" s="4" t="s">
        <v>1</v>
      </c>
      <c r="I352" s="5" t="s">
        <v>2</v>
      </c>
      <c r="J352" s="7" t="s">
        <v>1</v>
      </c>
      <c r="K352" s="6" t="s">
        <v>2</v>
      </c>
      <c r="L352" s="4" t="s">
        <v>1</v>
      </c>
      <c r="M352" s="5" t="s">
        <v>2</v>
      </c>
      <c r="N352" s="7" t="s">
        <v>1</v>
      </c>
      <c r="O352" s="6" t="s">
        <v>2</v>
      </c>
      <c r="P352" s="4" t="s">
        <v>1</v>
      </c>
      <c r="Q352" s="5" t="s">
        <v>2</v>
      </c>
      <c r="R352" s="4" t="s">
        <v>1</v>
      </c>
      <c r="S352" s="5" t="s">
        <v>2</v>
      </c>
      <c r="T352" s="4" t="s">
        <v>1</v>
      </c>
      <c r="U352" s="5" t="s">
        <v>2</v>
      </c>
      <c r="V352" s="7" t="s">
        <v>1</v>
      </c>
      <c r="W352" s="6" t="s">
        <v>2</v>
      </c>
      <c r="X352" s="4" t="s">
        <v>1</v>
      </c>
      <c r="Y352" s="5" t="s">
        <v>2</v>
      </c>
      <c r="Z352" s="10" t="s">
        <v>0</v>
      </c>
    </row>
    <row r="353" spans="1:26">
      <c r="A353" s="49" t="s">
        <v>55</v>
      </c>
      <c r="B353" s="14"/>
      <c r="C353" s="13" t="s">
        <v>95</v>
      </c>
      <c r="D353" s="13" t="s">
        <v>136</v>
      </c>
      <c r="E353" s="50" t="s">
        <v>137</v>
      </c>
      <c r="F353" s="21"/>
      <c r="G353" s="13"/>
      <c r="H353" s="13"/>
      <c r="I353" s="13"/>
      <c r="J353" s="13"/>
      <c r="K353" s="13"/>
      <c r="L353" s="13"/>
      <c r="M353" s="13"/>
      <c r="N353" s="13">
        <v>1</v>
      </c>
      <c r="O353" s="13">
        <v>1</v>
      </c>
      <c r="P353" s="13"/>
      <c r="Q353" s="13"/>
      <c r="R353" s="13">
        <v>2</v>
      </c>
      <c r="S353" s="13"/>
      <c r="T353" s="13"/>
      <c r="U353" s="13"/>
      <c r="V353" s="13">
        <v>9</v>
      </c>
      <c r="W353" s="15">
        <v>9</v>
      </c>
      <c r="X353" s="19">
        <f t="shared" ref="X353:Y357" si="42">F353+H353+J353+L353+N353+P353+R353+T353+V353</f>
        <v>12</v>
      </c>
      <c r="Y353" s="50">
        <f t="shared" si="42"/>
        <v>10</v>
      </c>
      <c r="Z353">
        <f t="shared" ref="Z353:Z357" si="43">SUM(X353:Y353)</f>
        <v>22</v>
      </c>
    </row>
    <row r="354" spans="1:26">
      <c r="A354" s="51" t="s">
        <v>55</v>
      </c>
      <c r="B354" s="16"/>
      <c r="C354" s="47" t="s">
        <v>96</v>
      </c>
      <c r="D354" s="47" t="s">
        <v>96</v>
      </c>
      <c r="E354" s="52" t="s">
        <v>97</v>
      </c>
      <c r="F354" s="56"/>
      <c r="G354" s="47"/>
      <c r="H354" s="47"/>
      <c r="I354" s="47"/>
      <c r="J354" s="47"/>
      <c r="K354" s="47"/>
      <c r="L354" s="47"/>
      <c r="M354" s="47"/>
      <c r="N354" s="47">
        <v>1</v>
      </c>
      <c r="O354" s="47"/>
      <c r="P354" s="47"/>
      <c r="Q354" s="47"/>
      <c r="R354" s="47">
        <v>2</v>
      </c>
      <c r="S354" s="47">
        <v>1</v>
      </c>
      <c r="T354" s="47"/>
      <c r="U354" s="47"/>
      <c r="V354" s="47">
        <v>2</v>
      </c>
      <c r="W354" s="48">
        <v>8</v>
      </c>
      <c r="X354" s="61">
        <f t="shared" si="42"/>
        <v>5</v>
      </c>
      <c r="Y354" s="52">
        <f t="shared" si="42"/>
        <v>9</v>
      </c>
      <c r="Z354">
        <f t="shared" si="43"/>
        <v>14</v>
      </c>
    </row>
    <row r="355" spans="1:26">
      <c r="A355" s="51" t="s">
        <v>55</v>
      </c>
      <c r="B355" s="16"/>
      <c r="C355" s="47" t="s">
        <v>133</v>
      </c>
      <c r="D355" s="47" t="s">
        <v>138</v>
      </c>
      <c r="E355" s="52" t="s">
        <v>139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>
        <v>16</v>
      </c>
      <c r="Q355" s="47">
        <v>21</v>
      </c>
      <c r="R355" s="47"/>
      <c r="S355" s="47"/>
      <c r="T355" s="47"/>
      <c r="U355" s="47"/>
      <c r="V355" s="47"/>
      <c r="W355" s="48"/>
      <c r="X355" s="61">
        <f t="shared" si="42"/>
        <v>16</v>
      </c>
      <c r="Y355" s="52">
        <f t="shared" si="42"/>
        <v>21</v>
      </c>
      <c r="Z355">
        <f t="shared" si="43"/>
        <v>37</v>
      </c>
    </row>
    <row r="356" spans="1:26">
      <c r="A356" s="51" t="s">
        <v>55</v>
      </c>
      <c r="B356" s="16"/>
      <c r="C356" s="47" t="s">
        <v>133</v>
      </c>
      <c r="D356" s="47" t="s">
        <v>140</v>
      </c>
      <c r="E356" s="52" t="s">
        <v>141</v>
      </c>
      <c r="F356" s="5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>
        <v>3</v>
      </c>
      <c r="T356" s="47"/>
      <c r="U356" s="47"/>
      <c r="V356" s="47"/>
      <c r="W356" s="48"/>
      <c r="X356" s="61">
        <f t="shared" si="42"/>
        <v>0</v>
      </c>
      <c r="Y356" s="52">
        <f t="shared" si="42"/>
        <v>3</v>
      </c>
      <c r="Z356">
        <f t="shared" si="43"/>
        <v>3</v>
      </c>
    </row>
    <row r="357" spans="1:26">
      <c r="A357" s="53" t="s">
        <v>55</v>
      </c>
      <c r="B357" s="17"/>
      <c r="C357" s="54" t="s">
        <v>95</v>
      </c>
      <c r="D357" s="54" t="s">
        <v>144</v>
      </c>
      <c r="E357" s="55" t="s">
        <v>145</v>
      </c>
      <c r="F357" s="57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>
        <v>1</v>
      </c>
      <c r="S357" s="54"/>
      <c r="T357" s="54"/>
      <c r="U357" s="54"/>
      <c r="V357" s="54"/>
      <c r="W357" s="60"/>
      <c r="X357" s="62">
        <f t="shared" si="42"/>
        <v>1</v>
      </c>
      <c r="Y357" s="55">
        <f t="shared" si="42"/>
        <v>0</v>
      </c>
      <c r="Z357">
        <f t="shared" si="43"/>
        <v>1</v>
      </c>
    </row>
    <row r="358" spans="1:26">
      <c r="A358" s="3"/>
      <c r="B358" s="3"/>
      <c r="E358" s="67" t="s">
        <v>51</v>
      </c>
      <c r="F358">
        <f>SUM(F353:F357)</f>
        <v>0</v>
      </c>
      <c r="G358">
        <f t="shared" ref="G358:Z358" si="44">SUM(G353:G357)</f>
        <v>0</v>
      </c>
      <c r="H358">
        <f t="shared" si="44"/>
        <v>0</v>
      </c>
      <c r="I358">
        <f t="shared" si="44"/>
        <v>0</v>
      </c>
      <c r="J358">
        <f t="shared" si="44"/>
        <v>0</v>
      </c>
      <c r="K358">
        <f t="shared" si="44"/>
        <v>0</v>
      </c>
      <c r="L358">
        <f t="shared" si="44"/>
        <v>0</v>
      </c>
      <c r="M358">
        <f t="shared" si="44"/>
        <v>0</v>
      </c>
      <c r="N358">
        <f t="shared" si="44"/>
        <v>2</v>
      </c>
      <c r="O358">
        <f t="shared" si="44"/>
        <v>1</v>
      </c>
      <c r="P358">
        <f t="shared" si="44"/>
        <v>16</v>
      </c>
      <c r="Q358">
        <f t="shared" si="44"/>
        <v>21</v>
      </c>
      <c r="R358">
        <f t="shared" si="44"/>
        <v>5</v>
      </c>
      <c r="S358">
        <f t="shared" si="44"/>
        <v>4</v>
      </c>
      <c r="T358">
        <f t="shared" si="44"/>
        <v>0</v>
      </c>
      <c r="U358">
        <f t="shared" si="44"/>
        <v>0</v>
      </c>
      <c r="V358">
        <f t="shared" si="44"/>
        <v>11</v>
      </c>
      <c r="W358">
        <f t="shared" si="44"/>
        <v>17</v>
      </c>
      <c r="X358">
        <f t="shared" si="44"/>
        <v>34</v>
      </c>
      <c r="Y358">
        <f t="shared" si="44"/>
        <v>43</v>
      </c>
      <c r="Z358">
        <f t="shared" si="44"/>
        <v>77</v>
      </c>
    </row>
    <row r="359" spans="1:26">
      <c r="A359" s="3"/>
      <c r="B359" s="3"/>
      <c r="F359"/>
    </row>
    <row r="360" spans="1:26">
      <c r="A360" s="49" t="s">
        <v>16</v>
      </c>
      <c r="B360" s="112" t="s">
        <v>580</v>
      </c>
      <c r="C360" s="13" t="s">
        <v>149</v>
      </c>
      <c r="D360" s="13" t="s">
        <v>147</v>
      </c>
      <c r="E360" s="50" t="s">
        <v>148</v>
      </c>
      <c r="F360" s="21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>
        <v>1</v>
      </c>
      <c r="W360" s="15">
        <v>4</v>
      </c>
      <c r="X360" s="19">
        <f t="shared" ref="X360:Y423" si="45">F360+H360+J360+L360+N360+P360+R360+T360+V360</f>
        <v>1</v>
      </c>
      <c r="Y360" s="50">
        <f t="shared" si="45"/>
        <v>4</v>
      </c>
      <c r="Z360">
        <f t="shared" ref="Z360:Z423" si="46">SUM(X360:Y360)</f>
        <v>5</v>
      </c>
    </row>
    <row r="361" spans="1:26">
      <c r="A361" s="51" t="s">
        <v>16</v>
      </c>
      <c r="B361" s="113" t="s">
        <v>581</v>
      </c>
      <c r="C361" s="47" t="s">
        <v>149</v>
      </c>
      <c r="D361" s="47" t="s">
        <v>150</v>
      </c>
      <c r="E361" s="52" t="s">
        <v>151</v>
      </c>
      <c r="F361" s="56"/>
      <c r="G361" s="47">
        <v>1</v>
      </c>
      <c r="H361" s="47"/>
      <c r="I361" s="47"/>
      <c r="J361" s="47">
        <v>1</v>
      </c>
      <c r="K361" s="47">
        <v>2</v>
      </c>
      <c r="L361" s="47">
        <v>1</v>
      </c>
      <c r="M361" s="47"/>
      <c r="N361" s="47">
        <v>1</v>
      </c>
      <c r="O361" s="47">
        <v>1</v>
      </c>
      <c r="P361" s="47"/>
      <c r="Q361" s="47"/>
      <c r="R361" s="47">
        <v>3</v>
      </c>
      <c r="S361" s="47"/>
      <c r="T361" s="47"/>
      <c r="U361" s="47"/>
      <c r="V361" s="47">
        <v>26</v>
      </c>
      <c r="W361" s="48">
        <v>10</v>
      </c>
      <c r="X361" s="61">
        <f t="shared" si="45"/>
        <v>32</v>
      </c>
      <c r="Y361" s="52">
        <f t="shared" si="45"/>
        <v>14</v>
      </c>
      <c r="Z361">
        <f t="shared" si="46"/>
        <v>46</v>
      </c>
    </row>
    <row r="362" spans="1:26">
      <c r="A362" s="51" t="s">
        <v>16</v>
      </c>
      <c r="B362" s="113" t="s">
        <v>582</v>
      </c>
      <c r="C362" s="47" t="s">
        <v>149</v>
      </c>
      <c r="D362" s="47" t="s">
        <v>152</v>
      </c>
      <c r="E362" s="52" t="s">
        <v>153</v>
      </c>
      <c r="F362" s="56">
        <v>2</v>
      </c>
      <c r="G362" s="47">
        <v>9</v>
      </c>
      <c r="H362" s="47"/>
      <c r="I362" s="47">
        <v>1</v>
      </c>
      <c r="J362" s="47"/>
      <c r="K362" s="47">
        <v>4</v>
      </c>
      <c r="L362" s="47"/>
      <c r="M362" s="47">
        <v>7</v>
      </c>
      <c r="N362" s="47">
        <v>5</v>
      </c>
      <c r="O362" s="47">
        <v>30</v>
      </c>
      <c r="P362" s="47"/>
      <c r="Q362" s="47">
        <v>2</v>
      </c>
      <c r="R362" s="47">
        <v>1</v>
      </c>
      <c r="S362" s="47">
        <v>16</v>
      </c>
      <c r="T362" s="47"/>
      <c r="U362" s="47"/>
      <c r="V362" s="47">
        <v>31</v>
      </c>
      <c r="W362" s="48">
        <v>209</v>
      </c>
      <c r="X362" s="61">
        <f t="shared" si="45"/>
        <v>39</v>
      </c>
      <c r="Y362" s="52">
        <f t="shared" si="45"/>
        <v>278</v>
      </c>
      <c r="Z362">
        <f t="shared" si="46"/>
        <v>317</v>
      </c>
    </row>
    <row r="363" spans="1:26">
      <c r="A363" s="51" t="s">
        <v>16</v>
      </c>
      <c r="B363" s="113" t="s">
        <v>583</v>
      </c>
      <c r="C363" s="47" t="s">
        <v>149</v>
      </c>
      <c r="D363" s="47" t="s">
        <v>154</v>
      </c>
      <c r="E363" s="52" t="s">
        <v>155</v>
      </c>
      <c r="F363" s="56">
        <v>3</v>
      </c>
      <c r="G363" s="47">
        <v>3</v>
      </c>
      <c r="H363" s="47"/>
      <c r="I363" s="47"/>
      <c r="J363" s="47"/>
      <c r="K363" s="47">
        <v>2</v>
      </c>
      <c r="L363" s="47"/>
      <c r="M363" s="47"/>
      <c r="N363" s="47">
        <v>3</v>
      </c>
      <c r="O363" s="47">
        <v>5</v>
      </c>
      <c r="P363" s="47"/>
      <c r="Q363" s="47"/>
      <c r="R363" s="47">
        <v>2</v>
      </c>
      <c r="S363" s="47">
        <v>2</v>
      </c>
      <c r="T363" s="47"/>
      <c r="U363" s="47"/>
      <c r="V363" s="47">
        <v>52</v>
      </c>
      <c r="W363" s="48">
        <v>42</v>
      </c>
      <c r="X363" s="61">
        <f t="shared" si="45"/>
        <v>60</v>
      </c>
      <c r="Y363" s="52">
        <f t="shared" si="45"/>
        <v>54</v>
      </c>
      <c r="Z363">
        <f t="shared" si="46"/>
        <v>114</v>
      </c>
    </row>
    <row r="364" spans="1:26">
      <c r="A364" s="51" t="s">
        <v>16</v>
      </c>
      <c r="B364" s="113" t="s">
        <v>584</v>
      </c>
      <c r="C364" s="47" t="s">
        <v>149</v>
      </c>
      <c r="D364" s="47" t="s">
        <v>156</v>
      </c>
      <c r="E364" s="52" t="s">
        <v>157</v>
      </c>
      <c r="F364" s="56">
        <v>1</v>
      </c>
      <c r="G364" s="47"/>
      <c r="H364" s="47"/>
      <c r="I364" s="47"/>
      <c r="J364" s="47">
        <v>1</v>
      </c>
      <c r="K364" s="47">
        <v>2</v>
      </c>
      <c r="L364" s="47">
        <v>2</v>
      </c>
      <c r="M364" s="47">
        <v>1</v>
      </c>
      <c r="N364" s="47">
        <v>2</v>
      </c>
      <c r="O364" s="47">
        <v>4</v>
      </c>
      <c r="P364" s="47">
        <v>2</v>
      </c>
      <c r="Q364" s="47"/>
      <c r="R364" s="47">
        <v>2</v>
      </c>
      <c r="S364" s="47">
        <v>1</v>
      </c>
      <c r="T364" s="47"/>
      <c r="U364" s="47"/>
      <c r="V364" s="47">
        <v>44</v>
      </c>
      <c r="W364" s="48">
        <v>29</v>
      </c>
      <c r="X364" s="61">
        <f t="shared" si="45"/>
        <v>54</v>
      </c>
      <c r="Y364" s="52">
        <f t="shared" si="45"/>
        <v>37</v>
      </c>
      <c r="Z364">
        <f t="shared" si="46"/>
        <v>91</v>
      </c>
    </row>
    <row r="365" spans="1:26">
      <c r="A365" s="51" t="s">
        <v>16</v>
      </c>
      <c r="B365" s="113" t="s">
        <v>585</v>
      </c>
      <c r="C365" s="47" t="s">
        <v>149</v>
      </c>
      <c r="D365" s="47" t="s">
        <v>158</v>
      </c>
      <c r="E365" s="52" t="s">
        <v>159</v>
      </c>
      <c r="F365" s="56">
        <v>1</v>
      </c>
      <c r="G365" s="47"/>
      <c r="H365" s="47"/>
      <c r="I365" s="47"/>
      <c r="J365" s="47">
        <v>2</v>
      </c>
      <c r="K365" s="47"/>
      <c r="L365" s="47">
        <v>2</v>
      </c>
      <c r="M365" s="47"/>
      <c r="N365" s="47">
        <v>1</v>
      </c>
      <c r="O365" s="47"/>
      <c r="P365" s="47"/>
      <c r="Q365" s="47"/>
      <c r="R365" s="47"/>
      <c r="S365" s="47">
        <v>1</v>
      </c>
      <c r="T365" s="47"/>
      <c r="U365" s="47"/>
      <c r="V365" s="47">
        <v>34</v>
      </c>
      <c r="W365" s="48">
        <v>4</v>
      </c>
      <c r="X365" s="61">
        <f t="shared" si="45"/>
        <v>40</v>
      </c>
      <c r="Y365" s="52">
        <f t="shared" si="45"/>
        <v>5</v>
      </c>
      <c r="Z365">
        <f t="shared" si="46"/>
        <v>45</v>
      </c>
    </row>
    <row r="366" spans="1:26">
      <c r="A366" s="51" t="s">
        <v>16</v>
      </c>
      <c r="B366" s="113" t="s">
        <v>586</v>
      </c>
      <c r="C366" s="47" t="s">
        <v>149</v>
      </c>
      <c r="D366" s="47" t="s">
        <v>160</v>
      </c>
      <c r="E366" s="52" t="s">
        <v>161</v>
      </c>
      <c r="F366" s="56">
        <v>1</v>
      </c>
      <c r="G366" s="47">
        <v>4</v>
      </c>
      <c r="H366" s="47"/>
      <c r="I366" s="47"/>
      <c r="J366" s="47"/>
      <c r="K366" s="47">
        <v>2</v>
      </c>
      <c r="L366" s="47"/>
      <c r="M366" s="47"/>
      <c r="N366" s="47">
        <v>3</v>
      </c>
      <c r="O366" s="47">
        <v>12</v>
      </c>
      <c r="P366" s="47"/>
      <c r="Q366" s="47"/>
      <c r="R366" s="47">
        <v>1</v>
      </c>
      <c r="S366" s="47">
        <v>3</v>
      </c>
      <c r="T366" s="47"/>
      <c r="U366" s="47"/>
      <c r="V366" s="47">
        <v>42</v>
      </c>
      <c r="W366" s="48">
        <v>75</v>
      </c>
      <c r="X366" s="61">
        <f t="shared" si="45"/>
        <v>47</v>
      </c>
      <c r="Y366" s="52">
        <f t="shared" si="45"/>
        <v>96</v>
      </c>
      <c r="Z366">
        <f t="shared" si="46"/>
        <v>143</v>
      </c>
    </row>
    <row r="367" spans="1:26">
      <c r="A367" s="51" t="s">
        <v>16</v>
      </c>
      <c r="B367" s="113" t="s">
        <v>587</v>
      </c>
      <c r="C367" s="47" t="s">
        <v>162</v>
      </c>
      <c r="D367" s="47" t="s">
        <v>163</v>
      </c>
      <c r="E367" s="52" t="s">
        <v>164</v>
      </c>
      <c r="F367" s="56"/>
      <c r="G367" s="47"/>
      <c r="H367" s="47"/>
      <c r="I367" s="47">
        <v>1</v>
      </c>
      <c r="J367" s="47">
        <v>2</v>
      </c>
      <c r="K367" s="47">
        <v>1</v>
      </c>
      <c r="L367" s="47">
        <v>1</v>
      </c>
      <c r="M367" s="47"/>
      <c r="N367" s="47">
        <v>4</v>
      </c>
      <c r="O367" s="47">
        <v>4</v>
      </c>
      <c r="P367" s="47">
        <v>1</v>
      </c>
      <c r="Q367" s="47">
        <v>2</v>
      </c>
      <c r="R367" s="47">
        <v>2</v>
      </c>
      <c r="S367" s="47">
        <v>1</v>
      </c>
      <c r="T367" s="47"/>
      <c r="U367" s="47"/>
      <c r="V367" s="47">
        <v>30</v>
      </c>
      <c r="W367" s="48">
        <v>15</v>
      </c>
      <c r="X367" s="61">
        <f t="shared" si="45"/>
        <v>40</v>
      </c>
      <c r="Y367" s="52">
        <f t="shared" si="45"/>
        <v>24</v>
      </c>
      <c r="Z367">
        <f t="shared" si="46"/>
        <v>64</v>
      </c>
    </row>
    <row r="368" spans="1:26">
      <c r="A368" s="51" t="s">
        <v>16</v>
      </c>
      <c r="B368" s="113" t="s">
        <v>588</v>
      </c>
      <c r="C368" s="47" t="s">
        <v>162</v>
      </c>
      <c r="D368" s="47" t="s">
        <v>165</v>
      </c>
      <c r="E368" s="52" t="s">
        <v>166</v>
      </c>
      <c r="F368" s="56">
        <v>2</v>
      </c>
      <c r="G368" s="47"/>
      <c r="H368" s="47"/>
      <c r="I368" s="47"/>
      <c r="J368" s="47"/>
      <c r="K368" s="47"/>
      <c r="L368" s="47">
        <v>4</v>
      </c>
      <c r="M368" s="47"/>
      <c r="N368" s="47"/>
      <c r="O368" s="47">
        <v>1</v>
      </c>
      <c r="P368" s="47"/>
      <c r="Q368" s="47"/>
      <c r="R368" s="47"/>
      <c r="S368" s="47"/>
      <c r="T368" s="47"/>
      <c r="U368" s="47"/>
      <c r="V368" s="47"/>
      <c r="W368" s="48"/>
      <c r="X368" s="61">
        <f t="shared" si="45"/>
        <v>6</v>
      </c>
      <c r="Y368" s="52">
        <f t="shared" si="45"/>
        <v>1</v>
      </c>
      <c r="Z368">
        <f t="shared" si="46"/>
        <v>7</v>
      </c>
    </row>
    <row r="369" spans="1:26">
      <c r="A369" s="51" t="s">
        <v>16</v>
      </c>
      <c r="B369" s="113" t="s">
        <v>589</v>
      </c>
      <c r="C369" s="47" t="s">
        <v>162</v>
      </c>
      <c r="D369" s="47" t="s">
        <v>167</v>
      </c>
      <c r="E369" s="52" t="s">
        <v>168</v>
      </c>
      <c r="F369" s="56"/>
      <c r="G369" s="47">
        <v>1</v>
      </c>
      <c r="H369" s="47"/>
      <c r="I369" s="47"/>
      <c r="J369" s="47"/>
      <c r="K369" s="47"/>
      <c r="L369" s="47"/>
      <c r="M369" s="47">
        <v>3</v>
      </c>
      <c r="N369" s="47"/>
      <c r="O369" s="47">
        <v>5</v>
      </c>
      <c r="P369" s="47"/>
      <c r="Q369" s="47"/>
      <c r="R369" s="47"/>
      <c r="S369" s="47">
        <v>1</v>
      </c>
      <c r="T369" s="47"/>
      <c r="U369" s="47"/>
      <c r="V369" s="47">
        <v>1</v>
      </c>
      <c r="W369" s="48">
        <v>15</v>
      </c>
      <c r="X369" s="61">
        <f t="shared" si="45"/>
        <v>1</v>
      </c>
      <c r="Y369" s="52">
        <f t="shared" si="45"/>
        <v>25</v>
      </c>
      <c r="Z369">
        <f t="shared" si="46"/>
        <v>26</v>
      </c>
    </row>
    <row r="370" spans="1:26">
      <c r="A370" s="51" t="s">
        <v>16</v>
      </c>
      <c r="B370" s="113" t="s">
        <v>590</v>
      </c>
      <c r="C370" s="47" t="s">
        <v>162</v>
      </c>
      <c r="D370" s="47" t="s">
        <v>169</v>
      </c>
      <c r="E370" s="52" t="s">
        <v>170</v>
      </c>
      <c r="F370" s="56">
        <v>3</v>
      </c>
      <c r="G370" s="47">
        <v>4</v>
      </c>
      <c r="H370" s="47"/>
      <c r="I370" s="47"/>
      <c r="J370" s="47">
        <v>5</v>
      </c>
      <c r="K370" s="47">
        <v>8</v>
      </c>
      <c r="L370" s="47">
        <v>27</v>
      </c>
      <c r="M370" s="47">
        <v>8</v>
      </c>
      <c r="N370" s="47">
        <v>7</v>
      </c>
      <c r="O370" s="47">
        <v>25</v>
      </c>
      <c r="P370" s="47">
        <v>2</v>
      </c>
      <c r="Q370" s="47">
        <v>2</v>
      </c>
      <c r="R370" s="47">
        <v>8</v>
      </c>
      <c r="S370" s="47">
        <v>17</v>
      </c>
      <c r="T370" s="47"/>
      <c r="U370" s="47"/>
      <c r="V370" s="47">
        <v>197</v>
      </c>
      <c r="W370" s="48">
        <v>243</v>
      </c>
      <c r="X370" s="61">
        <f t="shared" si="45"/>
        <v>249</v>
      </c>
      <c r="Y370" s="52">
        <f t="shared" si="45"/>
        <v>307</v>
      </c>
      <c r="Z370">
        <f t="shared" si="46"/>
        <v>556</v>
      </c>
    </row>
    <row r="371" spans="1:26">
      <c r="A371" s="51" t="s">
        <v>16</v>
      </c>
      <c r="B371" s="113" t="s">
        <v>591</v>
      </c>
      <c r="C371" s="47" t="s">
        <v>162</v>
      </c>
      <c r="D371" s="47" t="s">
        <v>174</v>
      </c>
      <c r="E371" s="52" t="s">
        <v>175</v>
      </c>
      <c r="F371" s="56">
        <v>2</v>
      </c>
      <c r="G371" s="47">
        <v>4</v>
      </c>
      <c r="H371" s="47"/>
      <c r="I371" s="47"/>
      <c r="J371" s="47">
        <v>1</v>
      </c>
      <c r="K371" s="47">
        <v>1</v>
      </c>
      <c r="L371" s="47">
        <v>4</v>
      </c>
      <c r="M371" s="47">
        <v>2</v>
      </c>
      <c r="N371" s="47">
        <v>1</v>
      </c>
      <c r="O371" s="47">
        <v>7</v>
      </c>
      <c r="P371" s="47"/>
      <c r="Q371" s="47">
        <v>1</v>
      </c>
      <c r="R371" s="47">
        <v>2</v>
      </c>
      <c r="S371" s="47">
        <v>1</v>
      </c>
      <c r="T371" s="47"/>
      <c r="U371" s="47"/>
      <c r="V371" s="47">
        <v>28</v>
      </c>
      <c r="W371" s="48">
        <v>50</v>
      </c>
      <c r="X371" s="61">
        <f t="shared" si="45"/>
        <v>38</v>
      </c>
      <c r="Y371" s="52">
        <f t="shared" si="45"/>
        <v>66</v>
      </c>
      <c r="Z371">
        <f t="shared" si="46"/>
        <v>104</v>
      </c>
    </row>
    <row r="372" spans="1:26">
      <c r="A372" s="51" t="s">
        <v>16</v>
      </c>
      <c r="B372" s="113" t="s">
        <v>592</v>
      </c>
      <c r="C372" s="47" t="s">
        <v>162</v>
      </c>
      <c r="D372" s="47" t="s">
        <v>176</v>
      </c>
      <c r="E372" s="52" t="s">
        <v>177</v>
      </c>
      <c r="F372" s="56"/>
      <c r="G372" s="47">
        <v>5</v>
      </c>
      <c r="H372" s="47"/>
      <c r="I372" s="47"/>
      <c r="J372" s="47"/>
      <c r="K372" s="47">
        <v>4</v>
      </c>
      <c r="L372" s="47"/>
      <c r="M372" s="47">
        <v>7</v>
      </c>
      <c r="N372" s="47">
        <v>4</v>
      </c>
      <c r="O372" s="47">
        <v>14</v>
      </c>
      <c r="P372" s="47">
        <v>1</v>
      </c>
      <c r="Q372" s="47">
        <v>1</v>
      </c>
      <c r="R372" s="47">
        <v>2</v>
      </c>
      <c r="S372" s="47">
        <v>7</v>
      </c>
      <c r="T372" s="47"/>
      <c r="U372" s="47"/>
      <c r="V372" s="47">
        <v>28</v>
      </c>
      <c r="W372" s="48">
        <v>155</v>
      </c>
      <c r="X372" s="61">
        <f t="shared" si="45"/>
        <v>35</v>
      </c>
      <c r="Y372" s="52">
        <f t="shared" si="45"/>
        <v>193</v>
      </c>
      <c r="Z372">
        <f t="shared" si="46"/>
        <v>228</v>
      </c>
    </row>
    <row r="373" spans="1:26">
      <c r="A373" s="51" t="s">
        <v>16</v>
      </c>
      <c r="B373" s="113" t="s">
        <v>612</v>
      </c>
      <c r="C373" s="47" t="s">
        <v>162</v>
      </c>
      <c r="D373" s="47" t="s">
        <v>178</v>
      </c>
      <c r="E373" s="52" t="s">
        <v>179</v>
      </c>
      <c r="F373" s="56">
        <v>2</v>
      </c>
      <c r="G373" s="47"/>
      <c r="H373" s="47"/>
      <c r="I373" s="47"/>
      <c r="J373" s="47">
        <v>3</v>
      </c>
      <c r="K373" s="47">
        <v>1</v>
      </c>
      <c r="L373" s="47">
        <v>5</v>
      </c>
      <c r="M373" s="47">
        <v>3</v>
      </c>
      <c r="N373" s="47">
        <v>14</v>
      </c>
      <c r="O373" s="47">
        <v>4</v>
      </c>
      <c r="P373" s="47"/>
      <c r="Q373" s="47"/>
      <c r="R373" s="47">
        <v>8</v>
      </c>
      <c r="S373" s="47">
        <v>2</v>
      </c>
      <c r="T373" s="47"/>
      <c r="U373" s="47"/>
      <c r="V373" s="47">
        <v>41</v>
      </c>
      <c r="W373" s="48">
        <v>13</v>
      </c>
      <c r="X373" s="61">
        <f t="shared" si="45"/>
        <v>73</v>
      </c>
      <c r="Y373" s="52">
        <f t="shared" si="45"/>
        <v>23</v>
      </c>
      <c r="Z373">
        <f t="shared" si="46"/>
        <v>96</v>
      </c>
    </row>
    <row r="374" spans="1:26">
      <c r="A374" s="51" t="s">
        <v>16</v>
      </c>
      <c r="B374" s="58" t="s">
        <v>612</v>
      </c>
      <c r="C374" s="47" t="s">
        <v>162</v>
      </c>
      <c r="D374" s="47" t="s">
        <v>180</v>
      </c>
      <c r="E374" s="52" t="s">
        <v>181</v>
      </c>
      <c r="F374" s="56">
        <v>3</v>
      </c>
      <c r="G374" s="47">
        <v>2</v>
      </c>
      <c r="H374" s="47">
        <v>1</v>
      </c>
      <c r="I374" s="47"/>
      <c r="J374" s="47">
        <v>15</v>
      </c>
      <c r="K374" s="47">
        <v>6</v>
      </c>
      <c r="L374" s="47">
        <v>13</v>
      </c>
      <c r="M374" s="47">
        <v>5</v>
      </c>
      <c r="N374" s="47">
        <v>25</v>
      </c>
      <c r="O374" s="47">
        <v>4</v>
      </c>
      <c r="P374" s="47">
        <v>8</v>
      </c>
      <c r="Q374" s="47">
        <v>3</v>
      </c>
      <c r="R374" s="47">
        <v>12</v>
      </c>
      <c r="S374" s="47">
        <v>4</v>
      </c>
      <c r="T374" s="47">
        <v>1</v>
      </c>
      <c r="U374" s="47"/>
      <c r="V374" s="47">
        <v>159</v>
      </c>
      <c r="W374" s="48">
        <v>22</v>
      </c>
      <c r="X374" s="61">
        <f t="shared" si="45"/>
        <v>237</v>
      </c>
      <c r="Y374" s="52">
        <f t="shared" si="45"/>
        <v>46</v>
      </c>
      <c r="Z374">
        <f t="shared" si="46"/>
        <v>283</v>
      </c>
    </row>
    <row r="375" spans="1:26">
      <c r="A375" s="51" t="s">
        <v>16</v>
      </c>
      <c r="B375" s="58" t="s">
        <v>613</v>
      </c>
      <c r="C375" s="47" t="s">
        <v>182</v>
      </c>
      <c r="D375" s="47" t="s">
        <v>183</v>
      </c>
      <c r="E375" s="52" t="s">
        <v>184</v>
      </c>
      <c r="F375" s="56"/>
      <c r="G375" s="47">
        <v>4</v>
      </c>
      <c r="H375" s="47">
        <v>1</v>
      </c>
      <c r="I375" s="47">
        <v>1</v>
      </c>
      <c r="J375" s="47">
        <v>1</v>
      </c>
      <c r="K375" s="47">
        <v>9</v>
      </c>
      <c r="L375" s="47">
        <v>1</v>
      </c>
      <c r="M375" s="47">
        <v>5</v>
      </c>
      <c r="N375" s="47"/>
      <c r="O375" s="47">
        <v>17</v>
      </c>
      <c r="P375" s="47"/>
      <c r="Q375" s="47"/>
      <c r="R375" s="47">
        <v>1</v>
      </c>
      <c r="S375" s="47">
        <v>12</v>
      </c>
      <c r="T375" s="47"/>
      <c r="U375" s="47">
        <v>1</v>
      </c>
      <c r="V375" s="47">
        <v>9</v>
      </c>
      <c r="W375" s="48">
        <v>195</v>
      </c>
      <c r="X375" s="61">
        <f t="shared" si="45"/>
        <v>13</v>
      </c>
      <c r="Y375" s="52">
        <f t="shared" si="45"/>
        <v>244</v>
      </c>
      <c r="Z375">
        <f t="shared" si="46"/>
        <v>257</v>
      </c>
    </row>
    <row r="376" spans="1:26">
      <c r="A376" s="51" t="s">
        <v>16</v>
      </c>
      <c r="B376" s="58" t="s">
        <v>613</v>
      </c>
      <c r="C376" s="47" t="s">
        <v>182</v>
      </c>
      <c r="D376" s="47" t="s">
        <v>185</v>
      </c>
      <c r="E376" s="52" t="s">
        <v>186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>
        <v>1</v>
      </c>
      <c r="P376" s="47"/>
      <c r="Q376" s="47"/>
      <c r="R376" s="47"/>
      <c r="S376" s="47">
        <v>2</v>
      </c>
      <c r="T376" s="47"/>
      <c r="U376" s="47"/>
      <c r="V376" s="47"/>
      <c r="W376" s="48">
        <v>7</v>
      </c>
      <c r="X376" s="61">
        <f t="shared" si="45"/>
        <v>0</v>
      </c>
      <c r="Y376" s="52">
        <f t="shared" si="45"/>
        <v>10</v>
      </c>
      <c r="Z376">
        <f t="shared" si="46"/>
        <v>10</v>
      </c>
    </row>
    <row r="377" spans="1:26">
      <c r="A377" s="51" t="s">
        <v>16</v>
      </c>
      <c r="B377" s="16" t="s">
        <v>614</v>
      </c>
      <c r="C377" s="47" t="s">
        <v>182</v>
      </c>
      <c r="D377" s="47" t="s">
        <v>187</v>
      </c>
      <c r="E377" s="52" t="s">
        <v>188</v>
      </c>
      <c r="F377" s="56">
        <v>1</v>
      </c>
      <c r="G377" s="47">
        <v>6</v>
      </c>
      <c r="H377" s="47"/>
      <c r="I377" s="47"/>
      <c r="J377" s="47">
        <v>2</v>
      </c>
      <c r="K377" s="47">
        <v>1</v>
      </c>
      <c r="L377" s="47">
        <v>1</v>
      </c>
      <c r="M377" s="47"/>
      <c r="N377" s="47">
        <v>7</v>
      </c>
      <c r="O377" s="47">
        <v>11</v>
      </c>
      <c r="P377" s="47"/>
      <c r="Q377" s="47">
        <v>1</v>
      </c>
      <c r="R377" s="47">
        <v>5</v>
      </c>
      <c r="S377" s="47">
        <v>3</v>
      </c>
      <c r="T377" s="47"/>
      <c r="U377" s="47"/>
      <c r="V377" s="47">
        <v>57</v>
      </c>
      <c r="W377" s="48">
        <v>99</v>
      </c>
      <c r="X377" s="61">
        <f t="shared" si="45"/>
        <v>73</v>
      </c>
      <c r="Y377" s="52">
        <f t="shared" si="45"/>
        <v>121</v>
      </c>
      <c r="Z377">
        <f t="shared" si="46"/>
        <v>194</v>
      </c>
    </row>
    <row r="378" spans="1:26">
      <c r="A378" s="51" t="s">
        <v>16</v>
      </c>
      <c r="B378" s="16" t="s">
        <v>614</v>
      </c>
      <c r="C378" s="47" t="s">
        <v>182</v>
      </c>
      <c r="D378" s="47" t="s">
        <v>189</v>
      </c>
      <c r="E378" s="52" t="s">
        <v>190</v>
      </c>
      <c r="F378" s="56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>
        <v>1</v>
      </c>
      <c r="T378" s="47"/>
      <c r="U378" s="47"/>
      <c r="V378" s="47">
        <v>2</v>
      </c>
      <c r="W378" s="48">
        <v>6</v>
      </c>
      <c r="X378" s="61">
        <f t="shared" si="45"/>
        <v>2</v>
      </c>
      <c r="Y378" s="52">
        <f t="shared" si="45"/>
        <v>7</v>
      </c>
      <c r="Z378">
        <f t="shared" si="46"/>
        <v>9</v>
      </c>
    </row>
    <row r="379" spans="1:26">
      <c r="A379" s="51" t="s">
        <v>16</v>
      </c>
      <c r="B379" s="16" t="s">
        <v>615</v>
      </c>
      <c r="C379" s="47" t="s">
        <v>191</v>
      </c>
      <c r="D379" s="47" t="s">
        <v>192</v>
      </c>
      <c r="E379" s="52" t="s">
        <v>193</v>
      </c>
      <c r="F379" s="56">
        <v>1</v>
      </c>
      <c r="G379" s="47">
        <v>1</v>
      </c>
      <c r="H379" s="47"/>
      <c r="I379" s="47"/>
      <c r="J379" s="47">
        <v>11</v>
      </c>
      <c r="K379" s="47">
        <v>5</v>
      </c>
      <c r="L379" s="47">
        <v>4</v>
      </c>
      <c r="M379" s="47">
        <v>3</v>
      </c>
      <c r="N379" s="47">
        <v>5</v>
      </c>
      <c r="O379" s="47">
        <v>3</v>
      </c>
      <c r="P379" s="47">
        <v>4</v>
      </c>
      <c r="Q379" s="47">
        <v>3</v>
      </c>
      <c r="R379" s="47">
        <v>2</v>
      </c>
      <c r="S379" s="47">
        <v>2</v>
      </c>
      <c r="T379" s="47"/>
      <c r="U379" s="47"/>
      <c r="V379" s="47">
        <v>101</v>
      </c>
      <c r="W379" s="48">
        <v>57</v>
      </c>
      <c r="X379" s="61">
        <f t="shared" si="45"/>
        <v>128</v>
      </c>
      <c r="Y379" s="52">
        <f t="shared" si="45"/>
        <v>74</v>
      </c>
      <c r="Z379">
        <f t="shared" si="46"/>
        <v>202</v>
      </c>
    </row>
    <row r="380" spans="1:26">
      <c r="A380" s="51" t="s">
        <v>16</v>
      </c>
      <c r="B380" s="16" t="s">
        <v>616</v>
      </c>
      <c r="C380" s="47" t="s">
        <v>191</v>
      </c>
      <c r="D380" s="47" t="s">
        <v>194</v>
      </c>
      <c r="E380" s="52" t="s">
        <v>195</v>
      </c>
      <c r="F380" s="56">
        <v>1</v>
      </c>
      <c r="G380" s="47">
        <v>1</v>
      </c>
      <c r="H380" s="47"/>
      <c r="I380" s="47"/>
      <c r="J380" s="47">
        <v>5</v>
      </c>
      <c r="K380" s="47">
        <v>2</v>
      </c>
      <c r="L380" s="47">
        <v>1</v>
      </c>
      <c r="M380" s="47">
        <v>2</v>
      </c>
      <c r="N380" s="47">
        <v>9</v>
      </c>
      <c r="O380" s="47">
        <v>5</v>
      </c>
      <c r="P380" s="47">
        <v>2</v>
      </c>
      <c r="Q380" s="47">
        <v>3</v>
      </c>
      <c r="R380" s="47">
        <v>9</v>
      </c>
      <c r="S380" s="47"/>
      <c r="T380" s="47"/>
      <c r="U380" s="47"/>
      <c r="V380" s="47">
        <v>88</v>
      </c>
      <c r="W380" s="48">
        <v>34</v>
      </c>
      <c r="X380" s="61">
        <f t="shared" si="45"/>
        <v>115</v>
      </c>
      <c r="Y380" s="52">
        <f t="shared" si="45"/>
        <v>47</v>
      </c>
      <c r="Z380">
        <f t="shared" si="46"/>
        <v>162</v>
      </c>
    </row>
    <row r="381" spans="1:26">
      <c r="A381" s="51" t="s">
        <v>16</v>
      </c>
      <c r="B381" s="16" t="s">
        <v>617</v>
      </c>
      <c r="C381" s="47" t="s">
        <v>191</v>
      </c>
      <c r="D381" s="47" t="s">
        <v>196</v>
      </c>
      <c r="E381" s="52" t="s">
        <v>197</v>
      </c>
      <c r="F381" s="56">
        <v>2</v>
      </c>
      <c r="G381" s="47">
        <v>3</v>
      </c>
      <c r="H381" s="47"/>
      <c r="I381" s="47"/>
      <c r="J381" s="47">
        <v>6</v>
      </c>
      <c r="K381" s="47"/>
      <c r="L381" s="47">
        <v>1</v>
      </c>
      <c r="M381" s="47">
        <v>1</v>
      </c>
      <c r="N381" s="47">
        <v>7</v>
      </c>
      <c r="O381" s="47">
        <v>6</v>
      </c>
      <c r="P381" s="47">
        <v>4</v>
      </c>
      <c r="Q381" s="47"/>
      <c r="R381" s="47">
        <v>6</v>
      </c>
      <c r="S381" s="47">
        <v>2</v>
      </c>
      <c r="T381" s="47"/>
      <c r="U381" s="47"/>
      <c r="V381" s="47">
        <v>120</v>
      </c>
      <c r="W381" s="48">
        <v>27</v>
      </c>
      <c r="X381" s="61">
        <f t="shared" si="45"/>
        <v>146</v>
      </c>
      <c r="Y381" s="52">
        <f t="shared" si="45"/>
        <v>39</v>
      </c>
      <c r="Z381">
        <f t="shared" si="46"/>
        <v>185</v>
      </c>
    </row>
    <row r="382" spans="1:26">
      <c r="A382" s="51" t="s">
        <v>16</v>
      </c>
      <c r="B382" s="16" t="s">
        <v>618</v>
      </c>
      <c r="C382" s="47" t="s">
        <v>191</v>
      </c>
      <c r="D382" s="47" t="s">
        <v>198</v>
      </c>
      <c r="E382" s="52" t="s">
        <v>199</v>
      </c>
      <c r="F382" s="56">
        <v>3</v>
      </c>
      <c r="G382" s="47"/>
      <c r="H382" s="47"/>
      <c r="I382" s="47"/>
      <c r="J382" s="47">
        <v>9</v>
      </c>
      <c r="K382" s="47">
        <v>1</v>
      </c>
      <c r="L382" s="47">
        <v>6</v>
      </c>
      <c r="M382" s="47">
        <v>1</v>
      </c>
      <c r="N382" s="47">
        <v>9</v>
      </c>
      <c r="O382" s="47">
        <v>2</v>
      </c>
      <c r="P382" s="47">
        <v>3</v>
      </c>
      <c r="Q382" s="47"/>
      <c r="R382" s="47">
        <v>3</v>
      </c>
      <c r="S382" s="47"/>
      <c r="T382" s="47"/>
      <c r="U382" s="47"/>
      <c r="V382" s="47">
        <v>64</v>
      </c>
      <c r="W382" s="48">
        <v>6</v>
      </c>
      <c r="X382" s="61">
        <f t="shared" si="45"/>
        <v>97</v>
      </c>
      <c r="Y382" s="52">
        <f t="shared" si="45"/>
        <v>10</v>
      </c>
      <c r="Z382">
        <f t="shared" si="46"/>
        <v>107</v>
      </c>
    </row>
    <row r="383" spans="1:26">
      <c r="A383" s="51" t="s">
        <v>16</v>
      </c>
      <c r="B383" s="16" t="s">
        <v>619</v>
      </c>
      <c r="C383" s="47" t="s">
        <v>191</v>
      </c>
      <c r="D383" s="47" t="s">
        <v>200</v>
      </c>
      <c r="E383" s="52" t="s">
        <v>201</v>
      </c>
      <c r="F383" s="56">
        <v>4</v>
      </c>
      <c r="G383" s="47">
        <v>1</v>
      </c>
      <c r="H383" s="47"/>
      <c r="I383" s="47"/>
      <c r="J383" s="47">
        <v>8</v>
      </c>
      <c r="K383" s="47"/>
      <c r="L383" s="47">
        <v>7</v>
      </c>
      <c r="M383" s="47"/>
      <c r="N383" s="47">
        <v>8</v>
      </c>
      <c r="O383" s="47"/>
      <c r="P383" s="47">
        <v>4</v>
      </c>
      <c r="Q383" s="47"/>
      <c r="R383" s="47">
        <v>5</v>
      </c>
      <c r="S383" s="47">
        <v>1</v>
      </c>
      <c r="T383" s="47"/>
      <c r="U383" s="47"/>
      <c r="V383" s="47">
        <v>66</v>
      </c>
      <c r="W383" s="48">
        <v>5</v>
      </c>
      <c r="X383" s="61">
        <f t="shared" si="45"/>
        <v>102</v>
      </c>
      <c r="Y383" s="52">
        <f t="shared" si="45"/>
        <v>7</v>
      </c>
      <c r="Z383">
        <f t="shared" si="46"/>
        <v>109</v>
      </c>
    </row>
    <row r="384" spans="1:26">
      <c r="A384" s="51" t="s">
        <v>16</v>
      </c>
      <c r="B384" s="16" t="s">
        <v>620</v>
      </c>
      <c r="C384" s="47" t="s">
        <v>191</v>
      </c>
      <c r="D384" s="47" t="s">
        <v>202</v>
      </c>
      <c r="E384" s="52" t="s">
        <v>203</v>
      </c>
      <c r="F384" s="56">
        <v>10</v>
      </c>
      <c r="G384" s="47"/>
      <c r="H384" s="47"/>
      <c r="I384" s="47"/>
      <c r="J384" s="47">
        <v>12</v>
      </c>
      <c r="K384" s="47">
        <v>2</v>
      </c>
      <c r="L384" s="47">
        <v>13</v>
      </c>
      <c r="M384" s="47"/>
      <c r="N384" s="47">
        <v>25</v>
      </c>
      <c r="O384" s="47">
        <v>1</v>
      </c>
      <c r="P384" s="47">
        <v>3</v>
      </c>
      <c r="Q384" s="47">
        <v>1</v>
      </c>
      <c r="R384" s="47">
        <v>25</v>
      </c>
      <c r="S384" s="47">
        <v>1</v>
      </c>
      <c r="T384" s="47"/>
      <c r="U384" s="47"/>
      <c r="V384" s="47">
        <v>269</v>
      </c>
      <c r="W384" s="48">
        <v>24</v>
      </c>
      <c r="X384" s="61">
        <f t="shared" si="45"/>
        <v>357</v>
      </c>
      <c r="Y384" s="52">
        <f t="shared" si="45"/>
        <v>29</v>
      </c>
      <c r="Z384">
        <f t="shared" si="46"/>
        <v>386</v>
      </c>
    </row>
    <row r="385" spans="1:26">
      <c r="A385" s="51" t="s">
        <v>16</v>
      </c>
      <c r="B385" s="16" t="s">
        <v>621</v>
      </c>
      <c r="C385" s="47" t="s">
        <v>191</v>
      </c>
      <c r="D385" s="47" t="s">
        <v>204</v>
      </c>
      <c r="E385" s="52" t="s">
        <v>205</v>
      </c>
      <c r="F385" s="56">
        <v>2</v>
      </c>
      <c r="G385" s="47">
        <v>1</v>
      </c>
      <c r="H385" s="47"/>
      <c r="I385" s="47"/>
      <c r="J385" s="47">
        <v>1</v>
      </c>
      <c r="K385" s="47"/>
      <c r="L385" s="47">
        <v>1</v>
      </c>
      <c r="M385" s="47">
        <v>1</v>
      </c>
      <c r="N385" s="47">
        <v>3</v>
      </c>
      <c r="O385" s="47">
        <v>3</v>
      </c>
      <c r="P385" s="47">
        <v>5</v>
      </c>
      <c r="Q385" s="47">
        <v>1</v>
      </c>
      <c r="R385" s="47">
        <v>1</v>
      </c>
      <c r="S385" s="47">
        <v>1</v>
      </c>
      <c r="T385" s="47"/>
      <c r="U385" s="47"/>
      <c r="V385" s="47">
        <v>75</v>
      </c>
      <c r="W385" s="48">
        <v>31</v>
      </c>
      <c r="X385" s="61">
        <f t="shared" si="45"/>
        <v>88</v>
      </c>
      <c r="Y385" s="52">
        <f t="shared" si="45"/>
        <v>38</v>
      </c>
      <c r="Z385">
        <f t="shared" si="46"/>
        <v>126</v>
      </c>
    </row>
    <row r="386" spans="1:26">
      <c r="A386" s="51" t="s">
        <v>16</v>
      </c>
      <c r="B386" s="16" t="s">
        <v>622</v>
      </c>
      <c r="C386" s="47" t="s">
        <v>191</v>
      </c>
      <c r="D386" s="47" t="s">
        <v>206</v>
      </c>
      <c r="E386" s="52" t="s">
        <v>207</v>
      </c>
      <c r="F386" s="56">
        <v>1</v>
      </c>
      <c r="G386" s="47">
        <v>3</v>
      </c>
      <c r="H386" s="47"/>
      <c r="I386" s="47"/>
      <c r="J386" s="47"/>
      <c r="K386" s="47">
        <v>1</v>
      </c>
      <c r="L386" s="47">
        <v>2</v>
      </c>
      <c r="M386" s="47">
        <v>1</v>
      </c>
      <c r="N386" s="47">
        <v>2</v>
      </c>
      <c r="O386" s="47"/>
      <c r="P386" s="47">
        <v>6</v>
      </c>
      <c r="Q386" s="47">
        <v>2</v>
      </c>
      <c r="R386" s="47">
        <v>4</v>
      </c>
      <c r="S386" s="47">
        <v>1</v>
      </c>
      <c r="T386" s="47"/>
      <c r="U386" s="47"/>
      <c r="V386" s="47">
        <v>24</v>
      </c>
      <c r="W386" s="48">
        <v>15</v>
      </c>
      <c r="X386" s="61">
        <f t="shared" si="45"/>
        <v>39</v>
      </c>
      <c r="Y386" s="52">
        <f t="shared" si="45"/>
        <v>23</v>
      </c>
      <c r="Z386">
        <f t="shared" si="46"/>
        <v>62</v>
      </c>
    </row>
    <row r="387" spans="1:26">
      <c r="A387" s="51" t="s">
        <v>16</v>
      </c>
      <c r="B387" s="16" t="s">
        <v>623</v>
      </c>
      <c r="C387" s="47" t="s">
        <v>162</v>
      </c>
      <c r="D387" s="47" t="s">
        <v>208</v>
      </c>
      <c r="E387" s="52" t="s">
        <v>209</v>
      </c>
      <c r="F387" s="56">
        <v>1</v>
      </c>
      <c r="G387" s="47">
        <v>2</v>
      </c>
      <c r="H387" s="47"/>
      <c r="I387" s="47"/>
      <c r="J387" s="47">
        <v>13</v>
      </c>
      <c r="K387" s="47">
        <v>10</v>
      </c>
      <c r="L387" s="47"/>
      <c r="M387" s="47">
        <v>1</v>
      </c>
      <c r="N387" s="47">
        <v>3</v>
      </c>
      <c r="O387" s="47">
        <v>2</v>
      </c>
      <c r="P387" s="47">
        <v>1</v>
      </c>
      <c r="Q387" s="47">
        <v>1</v>
      </c>
      <c r="R387" s="47">
        <v>2</v>
      </c>
      <c r="S387" s="47"/>
      <c r="T387" s="47"/>
      <c r="U387" s="47"/>
      <c r="V387" s="47">
        <v>19</v>
      </c>
      <c r="W387" s="48">
        <v>17</v>
      </c>
      <c r="X387" s="61">
        <f t="shared" si="45"/>
        <v>39</v>
      </c>
      <c r="Y387" s="52">
        <f t="shared" si="45"/>
        <v>33</v>
      </c>
      <c r="Z387">
        <f t="shared" si="46"/>
        <v>72</v>
      </c>
    </row>
    <row r="388" spans="1:26">
      <c r="A388" s="51" t="s">
        <v>16</v>
      </c>
      <c r="B388" s="16" t="s">
        <v>624</v>
      </c>
      <c r="C388" s="47" t="s">
        <v>162</v>
      </c>
      <c r="D388" s="47" t="s">
        <v>210</v>
      </c>
      <c r="E388" s="52" t="s">
        <v>211</v>
      </c>
      <c r="F388" s="56">
        <v>2</v>
      </c>
      <c r="G388" s="47">
        <v>1</v>
      </c>
      <c r="H388" s="47"/>
      <c r="I388" s="47"/>
      <c r="J388" s="47">
        <v>3</v>
      </c>
      <c r="K388" s="47">
        <v>1</v>
      </c>
      <c r="L388" s="47">
        <v>1</v>
      </c>
      <c r="M388" s="47">
        <v>2</v>
      </c>
      <c r="N388" s="47">
        <v>5</v>
      </c>
      <c r="O388" s="47">
        <v>1</v>
      </c>
      <c r="P388" s="47">
        <v>2</v>
      </c>
      <c r="Q388" s="47">
        <v>2</v>
      </c>
      <c r="R388" s="47">
        <v>7</v>
      </c>
      <c r="S388" s="47">
        <v>1</v>
      </c>
      <c r="T388" s="47"/>
      <c r="U388" s="47"/>
      <c r="V388" s="47">
        <v>106</v>
      </c>
      <c r="W388" s="48">
        <v>24</v>
      </c>
      <c r="X388" s="61">
        <f t="shared" si="45"/>
        <v>126</v>
      </c>
      <c r="Y388" s="52">
        <f t="shared" si="45"/>
        <v>32</v>
      </c>
      <c r="Z388">
        <f t="shared" si="46"/>
        <v>158</v>
      </c>
    </row>
    <row r="389" spans="1:26">
      <c r="A389" s="51" t="s">
        <v>16</v>
      </c>
      <c r="B389" s="16" t="s">
        <v>625</v>
      </c>
      <c r="C389" s="47" t="s">
        <v>162</v>
      </c>
      <c r="D389" s="47" t="s">
        <v>212</v>
      </c>
      <c r="E389" s="52" t="s">
        <v>213</v>
      </c>
      <c r="F389" s="56">
        <v>4</v>
      </c>
      <c r="G389" s="47">
        <v>3</v>
      </c>
      <c r="H389" s="47"/>
      <c r="I389" s="47"/>
      <c r="J389" s="47"/>
      <c r="K389" s="47"/>
      <c r="L389" s="47">
        <v>4</v>
      </c>
      <c r="M389" s="47">
        <v>4</v>
      </c>
      <c r="N389" s="47">
        <v>7</v>
      </c>
      <c r="O389" s="47">
        <v>7</v>
      </c>
      <c r="P389" s="47">
        <v>1</v>
      </c>
      <c r="Q389" s="47">
        <v>1</v>
      </c>
      <c r="R389" s="47">
        <v>1</v>
      </c>
      <c r="S389" s="47">
        <v>3</v>
      </c>
      <c r="T389" s="47"/>
      <c r="U389" s="47"/>
      <c r="V389" s="47">
        <v>36</v>
      </c>
      <c r="W389" s="48">
        <v>50</v>
      </c>
      <c r="X389" s="61">
        <f t="shared" si="45"/>
        <v>53</v>
      </c>
      <c r="Y389" s="52">
        <f t="shared" si="45"/>
        <v>68</v>
      </c>
      <c r="Z389">
        <f t="shared" si="46"/>
        <v>121</v>
      </c>
    </row>
    <row r="390" spans="1:26">
      <c r="A390" s="51" t="s">
        <v>16</v>
      </c>
      <c r="B390" s="16" t="s">
        <v>626</v>
      </c>
      <c r="C390" s="47" t="s">
        <v>162</v>
      </c>
      <c r="D390" s="47" t="s">
        <v>214</v>
      </c>
      <c r="E390" s="52" t="s">
        <v>215</v>
      </c>
      <c r="F390" s="56"/>
      <c r="G390" s="47"/>
      <c r="H390" s="47"/>
      <c r="I390" s="47"/>
      <c r="J390" s="47"/>
      <c r="K390" s="47">
        <v>1</v>
      </c>
      <c r="L390" s="47"/>
      <c r="M390" s="47">
        <v>1</v>
      </c>
      <c r="N390" s="47">
        <v>4</v>
      </c>
      <c r="O390" s="47">
        <v>1</v>
      </c>
      <c r="P390" s="47"/>
      <c r="Q390" s="47"/>
      <c r="R390" s="47">
        <v>2</v>
      </c>
      <c r="S390" s="47">
        <v>1</v>
      </c>
      <c r="T390" s="47"/>
      <c r="U390" s="47"/>
      <c r="V390" s="47">
        <v>17</v>
      </c>
      <c r="W390" s="48">
        <v>20</v>
      </c>
      <c r="X390" s="61">
        <f t="shared" si="45"/>
        <v>23</v>
      </c>
      <c r="Y390" s="52">
        <f t="shared" si="45"/>
        <v>24</v>
      </c>
      <c r="Z390">
        <f t="shared" si="46"/>
        <v>47</v>
      </c>
    </row>
    <row r="391" spans="1:26">
      <c r="A391" s="51" t="s">
        <v>16</v>
      </c>
      <c r="B391" s="16" t="s">
        <v>627</v>
      </c>
      <c r="C391" s="47" t="s">
        <v>162</v>
      </c>
      <c r="D391" s="47" t="s">
        <v>216</v>
      </c>
      <c r="E391" s="52" t="s">
        <v>217</v>
      </c>
      <c r="F391" s="56">
        <v>1</v>
      </c>
      <c r="G391" s="47">
        <v>3</v>
      </c>
      <c r="H391" s="47"/>
      <c r="I391" s="47">
        <v>1</v>
      </c>
      <c r="J391" s="47">
        <v>1</v>
      </c>
      <c r="K391" s="47"/>
      <c r="L391" s="47">
        <v>2</v>
      </c>
      <c r="M391" s="47">
        <v>1</v>
      </c>
      <c r="N391" s="47">
        <v>24</v>
      </c>
      <c r="O391" s="47">
        <v>28</v>
      </c>
      <c r="P391" s="47"/>
      <c r="Q391" s="47">
        <v>2</v>
      </c>
      <c r="R391" s="47">
        <v>4</v>
      </c>
      <c r="S391" s="47">
        <v>2</v>
      </c>
      <c r="T391" s="47"/>
      <c r="U391" s="47"/>
      <c r="V391" s="47">
        <v>29</v>
      </c>
      <c r="W391" s="48">
        <v>51</v>
      </c>
      <c r="X391" s="61">
        <f t="shared" si="45"/>
        <v>61</v>
      </c>
      <c r="Y391" s="52">
        <f t="shared" si="45"/>
        <v>88</v>
      </c>
      <c r="Z391">
        <f t="shared" si="46"/>
        <v>149</v>
      </c>
    </row>
    <row r="392" spans="1:26">
      <c r="A392" s="51" t="s">
        <v>16</v>
      </c>
      <c r="B392" s="16" t="s">
        <v>628</v>
      </c>
      <c r="C392" s="47" t="s">
        <v>162</v>
      </c>
      <c r="D392" s="47" t="s">
        <v>218</v>
      </c>
      <c r="E392" s="52" t="s">
        <v>219</v>
      </c>
      <c r="F392" s="56"/>
      <c r="G392" s="47">
        <v>2</v>
      </c>
      <c r="H392" s="47"/>
      <c r="I392" s="47"/>
      <c r="J392" s="47"/>
      <c r="K392" s="47"/>
      <c r="L392" s="47">
        <v>1</v>
      </c>
      <c r="M392" s="47"/>
      <c r="N392" s="47"/>
      <c r="O392" s="47">
        <v>2</v>
      </c>
      <c r="P392" s="47"/>
      <c r="Q392" s="47"/>
      <c r="R392" s="47"/>
      <c r="S392" s="47">
        <v>2</v>
      </c>
      <c r="T392" s="47"/>
      <c r="U392" s="47"/>
      <c r="V392" s="47">
        <v>4</v>
      </c>
      <c r="W392" s="48">
        <v>2</v>
      </c>
      <c r="X392" s="61">
        <f t="shared" si="45"/>
        <v>5</v>
      </c>
      <c r="Y392" s="52">
        <f t="shared" si="45"/>
        <v>8</v>
      </c>
      <c r="Z392">
        <f t="shared" si="46"/>
        <v>13</v>
      </c>
    </row>
    <row r="393" spans="1:26">
      <c r="A393" s="51" t="s">
        <v>16</v>
      </c>
      <c r="B393" s="16" t="s">
        <v>629</v>
      </c>
      <c r="C393" s="47" t="s">
        <v>246</v>
      </c>
      <c r="D393" s="47" t="s">
        <v>221</v>
      </c>
      <c r="E393" s="52" t="s">
        <v>222</v>
      </c>
      <c r="F393" s="56"/>
      <c r="G393" s="47">
        <v>9</v>
      </c>
      <c r="H393" s="47"/>
      <c r="I393" s="47">
        <v>1</v>
      </c>
      <c r="J393" s="47">
        <v>2</v>
      </c>
      <c r="K393" s="47">
        <v>7</v>
      </c>
      <c r="L393" s="47">
        <v>15</v>
      </c>
      <c r="M393" s="47">
        <v>27</v>
      </c>
      <c r="N393" s="47">
        <v>1</v>
      </c>
      <c r="O393" s="47">
        <v>62</v>
      </c>
      <c r="P393" s="47"/>
      <c r="Q393" s="47"/>
      <c r="R393" s="47">
        <v>3</v>
      </c>
      <c r="S393" s="47">
        <v>20</v>
      </c>
      <c r="T393" s="47"/>
      <c r="U393" s="47"/>
      <c r="V393" s="47">
        <v>10</v>
      </c>
      <c r="W393" s="48">
        <v>203</v>
      </c>
      <c r="X393" s="61">
        <f t="shared" si="45"/>
        <v>31</v>
      </c>
      <c r="Y393" s="52">
        <f t="shared" si="45"/>
        <v>329</v>
      </c>
      <c r="Z393">
        <f t="shared" si="46"/>
        <v>360</v>
      </c>
    </row>
    <row r="394" spans="1:26">
      <c r="A394" s="51" t="s">
        <v>16</v>
      </c>
      <c r="B394" s="16" t="s">
        <v>630</v>
      </c>
      <c r="C394" s="47" t="s">
        <v>223</v>
      </c>
      <c r="D394" s="47" t="s">
        <v>224</v>
      </c>
      <c r="E394" s="52" t="s">
        <v>225</v>
      </c>
      <c r="F394" s="56">
        <v>1</v>
      </c>
      <c r="G394" s="47">
        <v>4</v>
      </c>
      <c r="H394" s="47"/>
      <c r="I394" s="47"/>
      <c r="J394" s="47">
        <v>2</v>
      </c>
      <c r="K394" s="47">
        <v>7</v>
      </c>
      <c r="L394" s="47">
        <v>2</v>
      </c>
      <c r="M394" s="47">
        <v>6</v>
      </c>
      <c r="N394" s="47">
        <v>1</v>
      </c>
      <c r="O394" s="47">
        <v>14</v>
      </c>
      <c r="P394" s="47"/>
      <c r="Q394" s="47">
        <v>3</v>
      </c>
      <c r="R394" s="47">
        <v>3</v>
      </c>
      <c r="S394" s="47">
        <v>12</v>
      </c>
      <c r="T394" s="47"/>
      <c r="U394" s="47"/>
      <c r="V394" s="47">
        <v>6</v>
      </c>
      <c r="W394" s="48">
        <v>144</v>
      </c>
      <c r="X394" s="61">
        <f t="shared" si="45"/>
        <v>15</v>
      </c>
      <c r="Y394" s="52">
        <f t="shared" si="45"/>
        <v>190</v>
      </c>
      <c r="Z394">
        <f t="shared" si="46"/>
        <v>205</v>
      </c>
    </row>
    <row r="395" spans="1:26">
      <c r="A395" s="51" t="s">
        <v>16</v>
      </c>
      <c r="B395" s="16" t="s">
        <v>631</v>
      </c>
      <c r="C395" s="47" t="s">
        <v>162</v>
      </c>
      <c r="D395" s="47" t="s">
        <v>226</v>
      </c>
      <c r="E395" s="52" t="s">
        <v>227</v>
      </c>
      <c r="F395" s="56"/>
      <c r="G395" s="47">
        <v>6</v>
      </c>
      <c r="H395" s="47"/>
      <c r="I395" s="47"/>
      <c r="J395" s="47"/>
      <c r="K395" s="47">
        <v>6</v>
      </c>
      <c r="L395" s="47">
        <v>1</v>
      </c>
      <c r="M395" s="47">
        <v>6</v>
      </c>
      <c r="N395" s="47">
        <v>7</v>
      </c>
      <c r="O395" s="47">
        <v>12</v>
      </c>
      <c r="P395" s="47">
        <v>2</v>
      </c>
      <c r="Q395" s="47"/>
      <c r="R395" s="47">
        <v>3</v>
      </c>
      <c r="S395" s="47">
        <v>9</v>
      </c>
      <c r="T395" s="47"/>
      <c r="U395" s="47"/>
      <c r="V395" s="47">
        <v>33</v>
      </c>
      <c r="W395" s="48">
        <v>99</v>
      </c>
      <c r="X395" s="61">
        <f t="shared" si="45"/>
        <v>46</v>
      </c>
      <c r="Y395" s="52">
        <f t="shared" si="45"/>
        <v>138</v>
      </c>
      <c r="Z395">
        <f t="shared" si="46"/>
        <v>184</v>
      </c>
    </row>
    <row r="396" spans="1:26">
      <c r="A396" s="51" t="s">
        <v>16</v>
      </c>
      <c r="B396" s="16" t="s">
        <v>632</v>
      </c>
      <c r="C396" s="47" t="s">
        <v>162</v>
      </c>
      <c r="D396" s="47" t="s">
        <v>228</v>
      </c>
      <c r="E396" s="52" t="s">
        <v>229</v>
      </c>
      <c r="F396" s="56">
        <v>1</v>
      </c>
      <c r="G396" s="47">
        <v>1</v>
      </c>
      <c r="H396" s="47"/>
      <c r="I396" s="47"/>
      <c r="J396" s="47">
        <v>1</v>
      </c>
      <c r="K396" s="47"/>
      <c r="L396" s="47">
        <v>1</v>
      </c>
      <c r="M396" s="47">
        <v>1</v>
      </c>
      <c r="N396" s="47"/>
      <c r="O396" s="47">
        <v>3</v>
      </c>
      <c r="P396" s="47"/>
      <c r="Q396" s="47"/>
      <c r="R396" s="47">
        <v>1</v>
      </c>
      <c r="S396" s="47">
        <v>8</v>
      </c>
      <c r="T396" s="47"/>
      <c r="U396" s="47"/>
      <c r="V396" s="47">
        <v>14</v>
      </c>
      <c r="W396" s="48">
        <v>33</v>
      </c>
      <c r="X396" s="61">
        <f t="shared" si="45"/>
        <v>18</v>
      </c>
      <c r="Y396" s="52">
        <f t="shared" si="45"/>
        <v>46</v>
      </c>
      <c r="Z396">
        <f t="shared" si="46"/>
        <v>64</v>
      </c>
    </row>
    <row r="397" spans="1:26">
      <c r="A397" s="51" t="s">
        <v>16</v>
      </c>
      <c r="B397" s="16" t="s">
        <v>633</v>
      </c>
      <c r="C397" s="47" t="s">
        <v>149</v>
      </c>
      <c r="D397" s="47" t="s">
        <v>232</v>
      </c>
      <c r="E397" s="52" t="s">
        <v>233</v>
      </c>
      <c r="F397" s="56">
        <v>1</v>
      </c>
      <c r="G397" s="47">
        <v>4</v>
      </c>
      <c r="H397" s="47"/>
      <c r="I397" s="47"/>
      <c r="J397" s="47"/>
      <c r="K397" s="47">
        <v>4</v>
      </c>
      <c r="L397" s="47">
        <v>4</v>
      </c>
      <c r="M397" s="47">
        <v>7</v>
      </c>
      <c r="N397" s="47">
        <v>6</v>
      </c>
      <c r="O397" s="47">
        <v>14</v>
      </c>
      <c r="P397" s="47"/>
      <c r="Q397" s="47">
        <v>1</v>
      </c>
      <c r="R397" s="47">
        <v>5</v>
      </c>
      <c r="S397" s="47">
        <v>3</v>
      </c>
      <c r="T397" s="47"/>
      <c r="U397" s="47"/>
      <c r="V397" s="47">
        <v>33</v>
      </c>
      <c r="W397" s="48">
        <v>60</v>
      </c>
      <c r="X397" s="61">
        <f t="shared" si="45"/>
        <v>49</v>
      </c>
      <c r="Y397" s="52">
        <f t="shared" si="45"/>
        <v>93</v>
      </c>
      <c r="Z397">
        <f t="shared" si="46"/>
        <v>142</v>
      </c>
    </row>
    <row r="398" spans="1:26">
      <c r="A398" s="51" t="s">
        <v>16</v>
      </c>
      <c r="B398" s="16" t="s">
        <v>633</v>
      </c>
      <c r="C398" s="47" t="s">
        <v>149</v>
      </c>
      <c r="D398" s="47" t="s">
        <v>234</v>
      </c>
      <c r="E398" s="52" t="s">
        <v>235</v>
      </c>
      <c r="F398" s="56"/>
      <c r="G398" s="47">
        <v>5</v>
      </c>
      <c r="H398" s="47"/>
      <c r="I398" s="47"/>
      <c r="J398" s="47">
        <v>11</v>
      </c>
      <c r="K398" s="47">
        <v>7</v>
      </c>
      <c r="L398" s="47">
        <v>4</v>
      </c>
      <c r="M398" s="47">
        <v>13</v>
      </c>
      <c r="N398" s="47">
        <v>11</v>
      </c>
      <c r="O398" s="47">
        <v>25</v>
      </c>
      <c r="P398" s="47"/>
      <c r="Q398" s="47">
        <v>2</v>
      </c>
      <c r="R398" s="47">
        <v>8</v>
      </c>
      <c r="S398" s="47">
        <v>14</v>
      </c>
      <c r="T398" s="47"/>
      <c r="U398" s="47"/>
      <c r="V398" s="47">
        <v>66</v>
      </c>
      <c r="W398" s="48">
        <v>97</v>
      </c>
      <c r="X398" s="61">
        <f t="shared" si="45"/>
        <v>100</v>
      </c>
      <c r="Y398" s="52">
        <f t="shared" si="45"/>
        <v>163</v>
      </c>
      <c r="Z398">
        <f t="shared" si="46"/>
        <v>263</v>
      </c>
    </row>
    <row r="399" spans="1:26">
      <c r="A399" s="51" t="s">
        <v>16</v>
      </c>
      <c r="B399" s="16" t="s">
        <v>634</v>
      </c>
      <c r="C399" s="47" t="s">
        <v>149</v>
      </c>
      <c r="D399" s="47" t="s">
        <v>236</v>
      </c>
      <c r="E399" s="52" t="s">
        <v>237</v>
      </c>
      <c r="F399" s="56">
        <v>2</v>
      </c>
      <c r="G399" s="47">
        <v>6</v>
      </c>
      <c r="H399" s="47"/>
      <c r="I399" s="47"/>
      <c r="J399" s="47">
        <v>4</v>
      </c>
      <c r="K399" s="47">
        <v>9</v>
      </c>
      <c r="L399" s="47">
        <v>3</v>
      </c>
      <c r="M399" s="47">
        <v>15</v>
      </c>
      <c r="N399" s="47">
        <v>8</v>
      </c>
      <c r="O399" s="47">
        <v>11</v>
      </c>
      <c r="P399" s="47"/>
      <c r="Q399" s="47">
        <v>2</v>
      </c>
      <c r="R399" s="47"/>
      <c r="S399" s="47">
        <v>7</v>
      </c>
      <c r="T399" s="47"/>
      <c r="U399" s="47"/>
      <c r="V399" s="47">
        <v>59</v>
      </c>
      <c r="W399" s="48">
        <v>106</v>
      </c>
      <c r="X399" s="61">
        <f t="shared" si="45"/>
        <v>76</v>
      </c>
      <c r="Y399" s="52">
        <f t="shared" si="45"/>
        <v>156</v>
      </c>
      <c r="Z399">
        <f t="shared" si="46"/>
        <v>232</v>
      </c>
    </row>
    <row r="400" spans="1:26">
      <c r="A400" s="51" t="s">
        <v>16</v>
      </c>
      <c r="B400" s="16" t="s">
        <v>635</v>
      </c>
      <c r="C400" s="47" t="s">
        <v>149</v>
      </c>
      <c r="D400" s="47" t="s">
        <v>238</v>
      </c>
      <c r="E400" s="52" t="s">
        <v>239</v>
      </c>
      <c r="F400" s="56"/>
      <c r="G400" s="47"/>
      <c r="H400" s="47"/>
      <c r="I400" s="47"/>
      <c r="J400" s="47"/>
      <c r="K400" s="47"/>
      <c r="L400" s="47"/>
      <c r="M400" s="47">
        <v>1</v>
      </c>
      <c r="N400" s="47"/>
      <c r="O400" s="47"/>
      <c r="P400" s="47"/>
      <c r="Q400" s="47"/>
      <c r="R400" s="47">
        <v>1</v>
      </c>
      <c r="S400" s="47"/>
      <c r="T400" s="47"/>
      <c r="U400" s="47"/>
      <c r="V400" s="47"/>
      <c r="W400" s="48"/>
      <c r="X400" s="61">
        <f t="shared" si="45"/>
        <v>1</v>
      </c>
      <c r="Y400" s="52">
        <f t="shared" si="45"/>
        <v>1</v>
      </c>
      <c r="Z400">
        <f t="shared" si="46"/>
        <v>2</v>
      </c>
    </row>
    <row r="401" spans="1:26">
      <c r="A401" s="51" t="s">
        <v>16</v>
      </c>
      <c r="B401" s="16" t="s">
        <v>636</v>
      </c>
      <c r="C401" s="47" t="s">
        <v>149</v>
      </c>
      <c r="D401" s="47" t="s">
        <v>240</v>
      </c>
      <c r="E401" s="52" t="s">
        <v>241</v>
      </c>
      <c r="F401" s="56">
        <v>1</v>
      </c>
      <c r="G401" s="47">
        <v>5</v>
      </c>
      <c r="H401" s="47">
        <v>1</v>
      </c>
      <c r="I401" s="47"/>
      <c r="J401" s="47">
        <v>2</v>
      </c>
      <c r="K401" s="47">
        <v>2</v>
      </c>
      <c r="L401" s="47">
        <v>2</v>
      </c>
      <c r="M401" s="47">
        <v>5</v>
      </c>
      <c r="N401" s="47">
        <v>1</v>
      </c>
      <c r="O401" s="47">
        <v>10</v>
      </c>
      <c r="P401" s="47">
        <v>1</v>
      </c>
      <c r="Q401" s="47">
        <v>4</v>
      </c>
      <c r="R401" s="47">
        <v>2</v>
      </c>
      <c r="S401" s="47">
        <v>7</v>
      </c>
      <c r="T401" s="47"/>
      <c r="U401" s="47"/>
      <c r="V401" s="47">
        <v>52</v>
      </c>
      <c r="W401" s="48">
        <v>104</v>
      </c>
      <c r="X401" s="61">
        <f t="shared" si="45"/>
        <v>62</v>
      </c>
      <c r="Y401" s="52">
        <f t="shared" si="45"/>
        <v>137</v>
      </c>
      <c r="Z401">
        <f t="shared" si="46"/>
        <v>199</v>
      </c>
    </row>
    <row r="402" spans="1:26">
      <c r="A402" s="51" t="s">
        <v>16</v>
      </c>
      <c r="B402" s="16" t="s">
        <v>637</v>
      </c>
      <c r="C402" s="47" t="s">
        <v>162</v>
      </c>
      <c r="D402" s="47" t="s">
        <v>242</v>
      </c>
      <c r="E402" s="52" t="s">
        <v>243</v>
      </c>
      <c r="F402" s="56"/>
      <c r="G402" s="47">
        <v>1</v>
      </c>
      <c r="H402" s="47"/>
      <c r="I402" s="47"/>
      <c r="J402" s="47"/>
      <c r="K402" s="47"/>
      <c r="L402" s="47">
        <v>2</v>
      </c>
      <c r="M402" s="47"/>
      <c r="N402" s="47">
        <v>1</v>
      </c>
      <c r="O402" s="47"/>
      <c r="P402" s="47"/>
      <c r="Q402" s="47">
        <v>1</v>
      </c>
      <c r="R402" s="47">
        <v>2</v>
      </c>
      <c r="S402" s="47">
        <v>2</v>
      </c>
      <c r="T402" s="47"/>
      <c r="U402" s="47"/>
      <c r="V402" s="47">
        <v>8</v>
      </c>
      <c r="W402" s="48">
        <v>19</v>
      </c>
      <c r="X402" s="61">
        <f t="shared" si="45"/>
        <v>13</v>
      </c>
      <c r="Y402" s="52">
        <f t="shared" si="45"/>
        <v>23</v>
      </c>
      <c r="Z402">
        <f t="shared" si="46"/>
        <v>36</v>
      </c>
    </row>
    <row r="403" spans="1:26">
      <c r="A403" s="51" t="s">
        <v>16</v>
      </c>
      <c r="B403" s="16" t="s">
        <v>637</v>
      </c>
      <c r="C403" s="47" t="s">
        <v>162</v>
      </c>
      <c r="D403" s="47" t="s">
        <v>244</v>
      </c>
      <c r="E403" s="52" t="s">
        <v>245</v>
      </c>
      <c r="F403" s="56"/>
      <c r="G403" s="47"/>
      <c r="H403" s="47"/>
      <c r="I403" s="47"/>
      <c r="J403" s="47">
        <v>2</v>
      </c>
      <c r="K403" s="47"/>
      <c r="L403" s="47">
        <v>3</v>
      </c>
      <c r="M403" s="47"/>
      <c r="N403" s="47">
        <v>2</v>
      </c>
      <c r="O403" s="47">
        <v>3</v>
      </c>
      <c r="P403" s="47">
        <v>2</v>
      </c>
      <c r="Q403" s="47"/>
      <c r="R403" s="47">
        <v>3</v>
      </c>
      <c r="S403" s="47">
        <v>3</v>
      </c>
      <c r="T403" s="47"/>
      <c r="U403" s="47"/>
      <c r="V403" s="47">
        <v>33</v>
      </c>
      <c r="W403" s="48">
        <v>24</v>
      </c>
      <c r="X403" s="61">
        <f t="shared" si="45"/>
        <v>45</v>
      </c>
      <c r="Y403" s="52">
        <f t="shared" si="45"/>
        <v>30</v>
      </c>
      <c r="Z403">
        <f t="shared" si="46"/>
        <v>75</v>
      </c>
    </row>
    <row r="404" spans="1:26">
      <c r="A404" s="51" t="s">
        <v>16</v>
      </c>
      <c r="B404" s="16" t="s">
        <v>638</v>
      </c>
      <c r="C404" s="47" t="s">
        <v>246</v>
      </c>
      <c r="D404" s="47" t="s">
        <v>247</v>
      </c>
      <c r="E404" s="52" t="s">
        <v>248</v>
      </c>
      <c r="F404" s="56">
        <v>6</v>
      </c>
      <c r="G404" s="47">
        <v>12</v>
      </c>
      <c r="H404" s="47"/>
      <c r="I404" s="47"/>
      <c r="J404" s="47">
        <v>10</v>
      </c>
      <c r="K404" s="47">
        <v>9</v>
      </c>
      <c r="L404" s="47">
        <v>20</v>
      </c>
      <c r="M404" s="47">
        <v>8</v>
      </c>
      <c r="N404" s="47">
        <v>33</v>
      </c>
      <c r="O404" s="47">
        <v>28</v>
      </c>
      <c r="P404" s="47">
        <v>4</v>
      </c>
      <c r="Q404" s="47">
        <v>3</v>
      </c>
      <c r="R404" s="47">
        <v>17</v>
      </c>
      <c r="S404" s="47">
        <v>12</v>
      </c>
      <c r="T404" s="47">
        <v>2</v>
      </c>
      <c r="U404" s="47"/>
      <c r="V404" s="47">
        <v>207</v>
      </c>
      <c r="W404" s="48">
        <v>326</v>
      </c>
      <c r="X404" s="61">
        <f t="shared" si="45"/>
        <v>299</v>
      </c>
      <c r="Y404" s="52">
        <f t="shared" si="45"/>
        <v>398</v>
      </c>
      <c r="Z404">
        <f t="shared" si="46"/>
        <v>697</v>
      </c>
    </row>
    <row r="405" spans="1:26">
      <c r="A405" s="51" t="s">
        <v>16</v>
      </c>
      <c r="B405" s="16" t="s">
        <v>639</v>
      </c>
      <c r="C405" s="47" t="s">
        <v>246</v>
      </c>
      <c r="D405" s="47" t="s">
        <v>249</v>
      </c>
      <c r="E405" s="52" t="s">
        <v>250</v>
      </c>
      <c r="F405" s="56">
        <v>5</v>
      </c>
      <c r="G405" s="47">
        <v>13</v>
      </c>
      <c r="H405" s="47"/>
      <c r="I405" s="47"/>
      <c r="J405" s="47">
        <v>5</v>
      </c>
      <c r="K405" s="47">
        <v>14</v>
      </c>
      <c r="L405" s="47">
        <v>7</v>
      </c>
      <c r="M405" s="47">
        <v>21</v>
      </c>
      <c r="N405" s="47">
        <v>11</v>
      </c>
      <c r="O405" s="47">
        <v>44</v>
      </c>
      <c r="P405" s="47">
        <v>2</v>
      </c>
      <c r="Q405" s="47">
        <v>2</v>
      </c>
      <c r="R405" s="47">
        <v>2</v>
      </c>
      <c r="S405" s="47">
        <v>16</v>
      </c>
      <c r="T405" s="47"/>
      <c r="U405" s="47"/>
      <c r="V405" s="47">
        <v>40</v>
      </c>
      <c r="W405" s="48">
        <v>151</v>
      </c>
      <c r="X405" s="61">
        <f t="shared" si="45"/>
        <v>72</v>
      </c>
      <c r="Y405" s="52">
        <f t="shared" si="45"/>
        <v>261</v>
      </c>
      <c r="Z405">
        <f t="shared" si="46"/>
        <v>333</v>
      </c>
    </row>
    <row r="406" spans="1:26">
      <c r="A406" s="51" t="s">
        <v>16</v>
      </c>
      <c r="B406" s="16" t="s">
        <v>640</v>
      </c>
      <c r="C406" s="47" t="s">
        <v>162</v>
      </c>
      <c r="D406" s="47" t="s">
        <v>251</v>
      </c>
      <c r="E406" s="52" t="s">
        <v>252</v>
      </c>
      <c r="F406" s="56">
        <v>1</v>
      </c>
      <c r="G406" s="47"/>
      <c r="H406" s="47"/>
      <c r="I406" s="47">
        <v>1</v>
      </c>
      <c r="J406" s="47"/>
      <c r="K406" s="47">
        <v>1</v>
      </c>
      <c r="L406" s="47">
        <v>2</v>
      </c>
      <c r="M406" s="47">
        <v>2</v>
      </c>
      <c r="N406" s="47">
        <v>1</v>
      </c>
      <c r="O406" s="47">
        <v>1</v>
      </c>
      <c r="P406" s="47"/>
      <c r="Q406" s="47">
        <v>1</v>
      </c>
      <c r="R406" s="47">
        <v>2</v>
      </c>
      <c r="S406" s="47"/>
      <c r="T406" s="47"/>
      <c r="U406" s="47"/>
      <c r="V406" s="47">
        <v>11</v>
      </c>
      <c r="W406" s="48">
        <v>8</v>
      </c>
      <c r="X406" s="61">
        <f t="shared" si="45"/>
        <v>17</v>
      </c>
      <c r="Y406" s="52">
        <f t="shared" si="45"/>
        <v>14</v>
      </c>
      <c r="Z406">
        <f t="shared" si="46"/>
        <v>31</v>
      </c>
    </row>
    <row r="407" spans="1:26">
      <c r="A407" s="51" t="s">
        <v>16</v>
      </c>
      <c r="B407" s="16" t="s">
        <v>641</v>
      </c>
      <c r="C407" s="47" t="s">
        <v>162</v>
      </c>
      <c r="D407" s="47" t="s">
        <v>253</v>
      </c>
      <c r="E407" s="52" t="s">
        <v>254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>
        <v>1</v>
      </c>
      <c r="S407" s="47"/>
      <c r="T407" s="47"/>
      <c r="U407" s="47"/>
      <c r="V407" s="47">
        <v>6</v>
      </c>
      <c r="W407" s="48">
        <v>2</v>
      </c>
      <c r="X407" s="61">
        <f t="shared" si="45"/>
        <v>7</v>
      </c>
      <c r="Y407" s="52">
        <f t="shared" si="45"/>
        <v>2</v>
      </c>
      <c r="Z407">
        <f t="shared" si="46"/>
        <v>9</v>
      </c>
    </row>
    <row r="408" spans="1:26">
      <c r="A408" s="51" t="s">
        <v>16</v>
      </c>
      <c r="B408" s="16" t="s">
        <v>641</v>
      </c>
      <c r="C408" s="47" t="s">
        <v>162</v>
      </c>
      <c r="D408" s="47" t="s">
        <v>255</v>
      </c>
      <c r="E408" s="52" t="s">
        <v>256</v>
      </c>
      <c r="F408" s="56">
        <v>3</v>
      </c>
      <c r="G408" s="47">
        <v>1</v>
      </c>
      <c r="H408" s="47"/>
      <c r="I408" s="47"/>
      <c r="J408" s="47">
        <v>1</v>
      </c>
      <c r="K408" s="47">
        <v>1</v>
      </c>
      <c r="L408" s="47"/>
      <c r="M408" s="47">
        <v>1</v>
      </c>
      <c r="N408" s="47">
        <v>1</v>
      </c>
      <c r="O408" s="47">
        <v>4</v>
      </c>
      <c r="P408" s="47">
        <v>2</v>
      </c>
      <c r="Q408" s="47">
        <v>2</v>
      </c>
      <c r="R408" s="47">
        <v>6</v>
      </c>
      <c r="S408" s="47">
        <v>2</v>
      </c>
      <c r="T408" s="47"/>
      <c r="U408" s="47"/>
      <c r="V408" s="47">
        <v>17</v>
      </c>
      <c r="W408" s="48">
        <v>11</v>
      </c>
      <c r="X408" s="61">
        <f t="shared" si="45"/>
        <v>30</v>
      </c>
      <c r="Y408" s="52">
        <f t="shared" si="45"/>
        <v>22</v>
      </c>
      <c r="Z408">
        <f t="shared" si="46"/>
        <v>52</v>
      </c>
    </row>
    <row r="409" spans="1:26">
      <c r="A409" s="51" t="s">
        <v>16</v>
      </c>
      <c r="B409" s="16" t="s">
        <v>642</v>
      </c>
      <c r="C409" s="47" t="s">
        <v>162</v>
      </c>
      <c r="D409" s="47" t="s">
        <v>257</v>
      </c>
      <c r="E409" s="52" t="s">
        <v>258</v>
      </c>
      <c r="F409" s="56"/>
      <c r="G409" s="47"/>
      <c r="H409" s="47"/>
      <c r="I409" s="47"/>
      <c r="J409" s="47">
        <v>1</v>
      </c>
      <c r="K409" s="47"/>
      <c r="L409" s="47">
        <v>1</v>
      </c>
      <c r="M409" s="47">
        <v>1</v>
      </c>
      <c r="N409" s="47">
        <v>1</v>
      </c>
      <c r="O409" s="47">
        <v>5</v>
      </c>
      <c r="P409" s="47"/>
      <c r="Q409" s="47"/>
      <c r="R409" s="47">
        <v>1</v>
      </c>
      <c r="S409" s="47">
        <v>1</v>
      </c>
      <c r="T409" s="47"/>
      <c r="U409" s="47"/>
      <c r="V409" s="47">
        <v>2</v>
      </c>
      <c r="W409" s="48">
        <v>10</v>
      </c>
      <c r="X409" s="61">
        <f t="shared" si="45"/>
        <v>6</v>
      </c>
      <c r="Y409" s="52">
        <f t="shared" si="45"/>
        <v>17</v>
      </c>
      <c r="Z409">
        <f t="shared" si="46"/>
        <v>23</v>
      </c>
    </row>
    <row r="410" spans="1:26">
      <c r="A410" s="51" t="s">
        <v>16</v>
      </c>
      <c r="B410" s="16" t="s">
        <v>643</v>
      </c>
      <c r="C410" s="47" t="s">
        <v>149</v>
      </c>
      <c r="D410" s="47" t="s">
        <v>259</v>
      </c>
      <c r="E410" s="52" t="s">
        <v>260</v>
      </c>
      <c r="F410" s="56"/>
      <c r="G410" s="47"/>
      <c r="H410" s="47"/>
      <c r="I410" s="47"/>
      <c r="J410" s="47">
        <v>2</v>
      </c>
      <c r="K410" s="47">
        <v>1</v>
      </c>
      <c r="L410" s="47"/>
      <c r="M410" s="47"/>
      <c r="N410" s="47">
        <v>3</v>
      </c>
      <c r="O410" s="47"/>
      <c r="P410" s="47"/>
      <c r="Q410" s="47"/>
      <c r="R410" s="47">
        <v>2</v>
      </c>
      <c r="S410" s="47">
        <v>4</v>
      </c>
      <c r="T410" s="47"/>
      <c r="U410" s="47"/>
      <c r="V410" s="47">
        <v>26</v>
      </c>
      <c r="W410" s="48">
        <v>14</v>
      </c>
      <c r="X410" s="61">
        <f t="shared" si="45"/>
        <v>33</v>
      </c>
      <c r="Y410" s="52">
        <f t="shared" si="45"/>
        <v>19</v>
      </c>
      <c r="Z410">
        <f t="shared" si="46"/>
        <v>52</v>
      </c>
    </row>
    <row r="411" spans="1:26">
      <c r="A411" s="51" t="s">
        <v>16</v>
      </c>
      <c r="B411" s="16" t="s">
        <v>644</v>
      </c>
      <c r="C411" s="47" t="s">
        <v>162</v>
      </c>
      <c r="D411" s="47" t="s">
        <v>261</v>
      </c>
      <c r="E411" s="52" t="s">
        <v>262</v>
      </c>
      <c r="F411" s="56"/>
      <c r="G411" s="47"/>
      <c r="H411" s="47"/>
      <c r="I411" s="47"/>
      <c r="J411" s="47"/>
      <c r="K411" s="47"/>
      <c r="L411" s="47"/>
      <c r="M411" s="47"/>
      <c r="N411" s="47">
        <v>1</v>
      </c>
      <c r="O411" s="47"/>
      <c r="P411" s="47"/>
      <c r="Q411" s="47"/>
      <c r="R411" s="47"/>
      <c r="S411" s="47"/>
      <c r="T411" s="47"/>
      <c r="U411" s="47"/>
      <c r="V411" s="47">
        <v>2</v>
      </c>
      <c r="W411" s="48"/>
      <c r="X411" s="61">
        <f t="shared" si="45"/>
        <v>3</v>
      </c>
      <c r="Y411" s="52">
        <f t="shared" si="45"/>
        <v>0</v>
      </c>
      <c r="Z411">
        <f t="shared" si="46"/>
        <v>3</v>
      </c>
    </row>
    <row r="412" spans="1:26">
      <c r="A412" s="51" t="s">
        <v>16</v>
      </c>
      <c r="B412" s="16" t="s">
        <v>644</v>
      </c>
      <c r="C412" s="47" t="s">
        <v>162</v>
      </c>
      <c r="D412" s="47" t="s">
        <v>263</v>
      </c>
      <c r="E412" s="52" t="s">
        <v>264</v>
      </c>
      <c r="F412" s="56">
        <v>1</v>
      </c>
      <c r="G412" s="47"/>
      <c r="H412" s="47"/>
      <c r="I412" s="47"/>
      <c r="J412" s="47">
        <v>3</v>
      </c>
      <c r="K412" s="47"/>
      <c r="L412" s="47">
        <v>1</v>
      </c>
      <c r="M412" s="47"/>
      <c r="N412" s="47">
        <v>2</v>
      </c>
      <c r="O412" s="47">
        <v>1</v>
      </c>
      <c r="P412" s="47"/>
      <c r="Q412" s="47">
        <v>2</v>
      </c>
      <c r="R412" s="47">
        <v>1</v>
      </c>
      <c r="S412" s="47">
        <v>2</v>
      </c>
      <c r="T412" s="47"/>
      <c r="U412" s="47"/>
      <c r="V412" s="47">
        <v>23</v>
      </c>
      <c r="W412" s="48">
        <v>4</v>
      </c>
      <c r="X412" s="61">
        <f t="shared" si="45"/>
        <v>31</v>
      </c>
      <c r="Y412" s="52">
        <f t="shared" si="45"/>
        <v>9</v>
      </c>
      <c r="Z412">
        <f t="shared" si="46"/>
        <v>40</v>
      </c>
    </row>
    <row r="413" spans="1:26">
      <c r="A413" s="51" t="s">
        <v>16</v>
      </c>
      <c r="B413" s="16" t="s">
        <v>645</v>
      </c>
      <c r="C413" s="47" t="s">
        <v>162</v>
      </c>
      <c r="D413" s="47" t="s">
        <v>265</v>
      </c>
      <c r="E413" s="52" t="s">
        <v>266</v>
      </c>
      <c r="F413" s="56"/>
      <c r="G413" s="47"/>
      <c r="H413" s="47"/>
      <c r="I413" s="47"/>
      <c r="J413" s="47"/>
      <c r="K413" s="47"/>
      <c r="L413" s="47"/>
      <c r="M413" s="47"/>
      <c r="N413" s="47">
        <v>1</v>
      </c>
      <c r="O413" s="47"/>
      <c r="P413" s="47">
        <v>1</v>
      </c>
      <c r="Q413" s="47"/>
      <c r="R413" s="47"/>
      <c r="S413" s="47"/>
      <c r="T413" s="47"/>
      <c r="U413" s="47"/>
      <c r="V413" s="47">
        <v>2</v>
      </c>
      <c r="W413" s="48"/>
      <c r="X413" s="61">
        <f t="shared" si="45"/>
        <v>4</v>
      </c>
      <c r="Y413" s="52">
        <f t="shared" si="45"/>
        <v>0</v>
      </c>
      <c r="Z413">
        <f t="shared" si="46"/>
        <v>4</v>
      </c>
    </row>
    <row r="414" spans="1:26">
      <c r="A414" s="51" t="s">
        <v>16</v>
      </c>
      <c r="B414" s="16" t="s">
        <v>646</v>
      </c>
      <c r="C414" s="47" t="s">
        <v>246</v>
      </c>
      <c r="D414" s="47" t="s">
        <v>267</v>
      </c>
      <c r="E414" s="52" t="s">
        <v>268</v>
      </c>
      <c r="F414" s="56">
        <v>4</v>
      </c>
      <c r="G414" s="47">
        <v>10</v>
      </c>
      <c r="H414" s="47"/>
      <c r="I414" s="47">
        <v>1</v>
      </c>
      <c r="J414" s="47">
        <v>3</v>
      </c>
      <c r="K414" s="47">
        <v>6</v>
      </c>
      <c r="L414" s="47">
        <v>12</v>
      </c>
      <c r="M414" s="47">
        <v>19</v>
      </c>
      <c r="N414" s="47">
        <v>20</v>
      </c>
      <c r="O414" s="47">
        <v>52</v>
      </c>
      <c r="P414" s="47"/>
      <c r="Q414" s="47">
        <v>1</v>
      </c>
      <c r="R414" s="47">
        <v>5</v>
      </c>
      <c r="S414" s="47">
        <v>17</v>
      </c>
      <c r="T414" s="47"/>
      <c r="U414" s="47"/>
      <c r="V414" s="47">
        <v>53</v>
      </c>
      <c r="W414" s="48">
        <v>266</v>
      </c>
      <c r="X414" s="61">
        <f t="shared" si="45"/>
        <v>97</v>
      </c>
      <c r="Y414" s="52">
        <f t="shared" si="45"/>
        <v>372</v>
      </c>
      <c r="Z414">
        <f t="shared" si="46"/>
        <v>469</v>
      </c>
    </row>
    <row r="415" spans="1:26">
      <c r="A415" s="51" t="s">
        <v>16</v>
      </c>
      <c r="B415" s="16" t="s">
        <v>646</v>
      </c>
      <c r="C415" s="47" t="s">
        <v>246</v>
      </c>
      <c r="D415" s="47" t="s">
        <v>269</v>
      </c>
      <c r="E415" s="52" t="s">
        <v>270</v>
      </c>
      <c r="F415" s="56"/>
      <c r="G415" s="47">
        <v>3</v>
      </c>
      <c r="H415" s="47"/>
      <c r="I415" s="47"/>
      <c r="J415" s="47"/>
      <c r="K415" s="47">
        <v>3</v>
      </c>
      <c r="L415" s="47">
        <v>2</v>
      </c>
      <c r="M415" s="47">
        <v>7</v>
      </c>
      <c r="N415" s="47">
        <v>7</v>
      </c>
      <c r="O415" s="47">
        <v>14</v>
      </c>
      <c r="P415" s="47"/>
      <c r="Q415" s="47"/>
      <c r="R415" s="47">
        <v>2</v>
      </c>
      <c r="S415" s="47">
        <v>5</v>
      </c>
      <c r="T415" s="47"/>
      <c r="U415" s="47"/>
      <c r="V415" s="47">
        <v>20</v>
      </c>
      <c r="W415" s="48">
        <v>77</v>
      </c>
      <c r="X415" s="61">
        <f t="shared" si="45"/>
        <v>31</v>
      </c>
      <c r="Y415" s="52">
        <f t="shared" si="45"/>
        <v>109</v>
      </c>
      <c r="Z415">
        <f t="shared" si="46"/>
        <v>140</v>
      </c>
    </row>
    <row r="416" spans="1:26">
      <c r="A416" s="51" t="s">
        <v>16</v>
      </c>
      <c r="B416" s="16" t="s">
        <v>647</v>
      </c>
      <c r="C416" s="47" t="s">
        <v>149</v>
      </c>
      <c r="D416" s="47" t="s">
        <v>271</v>
      </c>
      <c r="E416" s="52" t="s">
        <v>272</v>
      </c>
      <c r="F416" s="56"/>
      <c r="G416" s="47">
        <v>3</v>
      </c>
      <c r="H416" s="47"/>
      <c r="I416" s="47"/>
      <c r="J416" s="47"/>
      <c r="K416" s="47"/>
      <c r="L416" s="47"/>
      <c r="M416" s="47"/>
      <c r="N416" s="47"/>
      <c r="O416" s="47">
        <v>1</v>
      </c>
      <c r="P416" s="47"/>
      <c r="Q416" s="47"/>
      <c r="R416" s="47">
        <v>1</v>
      </c>
      <c r="S416" s="47">
        <v>1</v>
      </c>
      <c r="T416" s="47"/>
      <c r="U416" s="47"/>
      <c r="V416" s="47">
        <v>28</v>
      </c>
      <c r="W416" s="48">
        <v>30</v>
      </c>
      <c r="X416" s="61">
        <f t="shared" si="45"/>
        <v>29</v>
      </c>
      <c r="Y416" s="52">
        <f t="shared" si="45"/>
        <v>35</v>
      </c>
      <c r="Z416">
        <f t="shared" si="46"/>
        <v>64</v>
      </c>
    </row>
    <row r="417" spans="1:26">
      <c r="A417" s="51" t="s">
        <v>16</v>
      </c>
      <c r="B417" s="16" t="s">
        <v>647</v>
      </c>
      <c r="C417" s="47" t="s">
        <v>149</v>
      </c>
      <c r="D417" s="47" t="s">
        <v>273</v>
      </c>
      <c r="E417" s="52" t="s">
        <v>274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>
        <v>2</v>
      </c>
      <c r="S417" s="47"/>
      <c r="T417" s="47"/>
      <c r="U417" s="47"/>
      <c r="V417" s="47">
        <v>15</v>
      </c>
      <c r="W417" s="48">
        <v>6</v>
      </c>
      <c r="X417" s="61">
        <f t="shared" si="45"/>
        <v>17</v>
      </c>
      <c r="Y417" s="52">
        <f t="shared" si="45"/>
        <v>6</v>
      </c>
      <c r="Z417">
        <f t="shared" si="46"/>
        <v>23</v>
      </c>
    </row>
    <row r="418" spans="1:26">
      <c r="A418" s="51" t="s">
        <v>16</v>
      </c>
      <c r="B418" s="16" t="s">
        <v>648</v>
      </c>
      <c r="C418" s="47" t="s">
        <v>162</v>
      </c>
      <c r="D418" s="47" t="s">
        <v>275</v>
      </c>
      <c r="E418" s="52" t="s">
        <v>276</v>
      </c>
      <c r="F418" s="56"/>
      <c r="G418" s="47">
        <v>1</v>
      </c>
      <c r="H418" s="47"/>
      <c r="I418" s="47"/>
      <c r="J418" s="47"/>
      <c r="K418" s="47">
        <v>1</v>
      </c>
      <c r="L418" s="47">
        <v>1</v>
      </c>
      <c r="M418" s="47">
        <v>1</v>
      </c>
      <c r="N418" s="47"/>
      <c r="O418" s="47">
        <v>3</v>
      </c>
      <c r="P418" s="47"/>
      <c r="Q418" s="47"/>
      <c r="R418" s="47">
        <v>1</v>
      </c>
      <c r="S418" s="47">
        <v>1</v>
      </c>
      <c r="T418" s="47"/>
      <c r="U418" s="47"/>
      <c r="V418" s="47">
        <v>11</v>
      </c>
      <c r="W418" s="48">
        <v>27</v>
      </c>
      <c r="X418" s="61">
        <f t="shared" si="45"/>
        <v>13</v>
      </c>
      <c r="Y418" s="52">
        <f t="shared" si="45"/>
        <v>34</v>
      </c>
      <c r="Z418">
        <f t="shared" si="46"/>
        <v>47</v>
      </c>
    </row>
    <row r="419" spans="1:26">
      <c r="A419" s="51" t="s">
        <v>16</v>
      </c>
      <c r="B419" s="16" t="s">
        <v>649</v>
      </c>
      <c r="C419" s="47" t="s">
        <v>162</v>
      </c>
      <c r="D419" s="47" t="s">
        <v>277</v>
      </c>
      <c r="E419" s="52" t="s">
        <v>278</v>
      </c>
      <c r="F419" s="56">
        <v>5</v>
      </c>
      <c r="G419" s="47"/>
      <c r="H419" s="47"/>
      <c r="I419" s="47"/>
      <c r="J419" s="47">
        <v>4</v>
      </c>
      <c r="K419" s="47">
        <v>1</v>
      </c>
      <c r="L419" s="47">
        <v>11</v>
      </c>
      <c r="M419" s="47">
        <v>2</v>
      </c>
      <c r="N419" s="47">
        <v>11</v>
      </c>
      <c r="O419" s="47">
        <v>1</v>
      </c>
      <c r="P419" s="47"/>
      <c r="Q419" s="47">
        <v>1</v>
      </c>
      <c r="R419" s="47">
        <v>4</v>
      </c>
      <c r="S419" s="47">
        <v>1</v>
      </c>
      <c r="T419" s="47"/>
      <c r="U419" s="47"/>
      <c r="V419" s="47">
        <v>92</v>
      </c>
      <c r="W419" s="48">
        <v>15</v>
      </c>
      <c r="X419" s="61">
        <f t="shared" si="45"/>
        <v>127</v>
      </c>
      <c r="Y419" s="52">
        <f t="shared" si="45"/>
        <v>21</v>
      </c>
      <c r="Z419">
        <f t="shared" si="46"/>
        <v>148</v>
      </c>
    </row>
    <row r="420" spans="1:26">
      <c r="A420" s="51" t="s">
        <v>16</v>
      </c>
      <c r="B420" s="16" t="s">
        <v>650</v>
      </c>
      <c r="C420" s="47" t="s">
        <v>162</v>
      </c>
      <c r="D420" s="47" t="s">
        <v>279</v>
      </c>
      <c r="E420" s="52" t="s">
        <v>280</v>
      </c>
      <c r="F420" s="56">
        <v>1</v>
      </c>
      <c r="G420" s="47"/>
      <c r="H420" s="47"/>
      <c r="I420" s="47"/>
      <c r="J420" s="47">
        <v>1</v>
      </c>
      <c r="K420" s="47">
        <v>1</v>
      </c>
      <c r="L420" s="47">
        <v>6</v>
      </c>
      <c r="M420" s="47"/>
      <c r="N420" s="47">
        <v>7</v>
      </c>
      <c r="O420" s="47"/>
      <c r="P420" s="47">
        <v>3</v>
      </c>
      <c r="Q420" s="47"/>
      <c r="R420" s="47">
        <v>1</v>
      </c>
      <c r="S420" s="47">
        <v>3</v>
      </c>
      <c r="T420" s="47"/>
      <c r="U420" s="47"/>
      <c r="V420" s="47">
        <v>47</v>
      </c>
      <c r="W420" s="48">
        <v>23</v>
      </c>
      <c r="X420" s="61">
        <f t="shared" si="45"/>
        <v>66</v>
      </c>
      <c r="Y420" s="52">
        <f t="shared" si="45"/>
        <v>27</v>
      </c>
      <c r="Z420">
        <f t="shared" si="46"/>
        <v>93</v>
      </c>
    </row>
    <row r="421" spans="1:26">
      <c r="A421" s="51" t="s">
        <v>16</v>
      </c>
      <c r="B421" s="16" t="s">
        <v>651</v>
      </c>
      <c r="C421" s="47" t="s">
        <v>162</v>
      </c>
      <c r="D421" s="47" t="s">
        <v>281</v>
      </c>
      <c r="E421" s="52" t="s">
        <v>282</v>
      </c>
      <c r="F421" s="56">
        <v>3</v>
      </c>
      <c r="G421" s="47">
        <v>2</v>
      </c>
      <c r="H421" s="47"/>
      <c r="I421" s="47"/>
      <c r="J421" s="47">
        <v>1</v>
      </c>
      <c r="K421" s="47">
        <v>3</v>
      </c>
      <c r="L421" s="47">
        <v>5</v>
      </c>
      <c r="M421" s="47">
        <v>6</v>
      </c>
      <c r="N421" s="47">
        <v>13</v>
      </c>
      <c r="O421" s="47">
        <v>16</v>
      </c>
      <c r="P421" s="47">
        <v>1</v>
      </c>
      <c r="Q421" s="47">
        <v>3</v>
      </c>
      <c r="R421" s="47">
        <v>5</v>
      </c>
      <c r="S421" s="47">
        <v>11</v>
      </c>
      <c r="T421" s="47"/>
      <c r="U421" s="47"/>
      <c r="V421" s="47">
        <v>92</v>
      </c>
      <c r="W421" s="48">
        <v>85</v>
      </c>
      <c r="X421" s="61">
        <f t="shared" si="45"/>
        <v>120</v>
      </c>
      <c r="Y421" s="52">
        <f t="shared" si="45"/>
        <v>126</v>
      </c>
      <c r="Z421">
        <f t="shared" si="46"/>
        <v>246</v>
      </c>
    </row>
    <row r="422" spans="1:26">
      <c r="A422" s="51" t="s">
        <v>16</v>
      </c>
      <c r="B422" s="16" t="s">
        <v>652</v>
      </c>
      <c r="C422" s="47" t="s">
        <v>162</v>
      </c>
      <c r="D422" s="47" t="s">
        <v>283</v>
      </c>
      <c r="E422" s="52" t="s">
        <v>284</v>
      </c>
      <c r="F422" s="56"/>
      <c r="G422" s="47">
        <v>1</v>
      </c>
      <c r="H422" s="47">
        <v>1</v>
      </c>
      <c r="I422" s="47"/>
      <c r="J422" s="47">
        <v>1</v>
      </c>
      <c r="K422" s="47">
        <v>1</v>
      </c>
      <c r="L422" s="47"/>
      <c r="M422" s="47">
        <v>1</v>
      </c>
      <c r="N422" s="47">
        <v>2</v>
      </c>
      <c r="O422" s="47">
        <v>7</v>
      </c>
      <c r="P422" s="47"/>
      <c r="Q422" s="47">
        <v>1</v>
      </c>
      <c r="R422" s="47">
        <v>4</v>
      </c>
      <c r="S422" s="47">
        <v>2</v>
      </c>
      <c r="T422" s="47"/>
      <c r="U422" s="47"/>
      <c r="V422" s="47">
        <v>13</v>
      </c>
      <c r="W422" s="48">
        <v>18</v>
      </c>
      <c r="X422" s="61">
        <f t="shared" si="45"/>
        <v>21</v>
      </c>
      <c r="Y422" s="52">
        <f t="shared" si="45"/>
        <v>31</v>
      </c>
      <c r="Z422">
        <f t="shared" si="46"/>
        <v>52</v>
      </c>
    </row>
    <row r="423" spans="1:26">
      <c r="A423" s="51" t="s">
        <v>16</v>
      </c>
      <c r="B423" s="16" t="s">
        <v>653</v>
      </c>
      <c r="C423" s="47" t="s">
        <v>162</v>
      </c>
      <c r="D423" s="47" t="s">
        <v>285</v>
      </c>
      <c r="E423" s="52" t="s">
        <v>286</v>
      </c>
      <c r="F423" s="56">
        <v>4</v>
      </c>
      <c r="G423" s="47">
        <v>5</v>
      </c>
      <c r="H423" s="47"/>
      <c r="I423" s="47"/>
      <c r="J423" s="47"/>
      <c r="K423" s="47">
        <v>4</v>
      </c>
      <c r="L423" s="47">
        <v>13</v>
      </c>
      <c r="M423" s="47">
        <v>10</v>
      </c>
      <c r="N423" s="47">
        <v>15</v>
      </c>
      <c r="O423" s="47">
        <v>31</v>
      </c>
      <c r="P423" s="47"/>
      <c r="Q423" s="47">
        <v>1</v>
      </c>
      <c r="R423" s="47">
        <v>9</v>
      </c>
      <c r="S423" s="47">
        <v>5</v>
      </c>
      <c r="T423" s="47"/>
      <c r="U423" s="47"/>
      <c r="V423" s="47">
        <v>96</v>
      </c>
      <c r="W423" s="48">
        <v>76</v>
      </c>
      <c r="X423" s="61">
        <f t="shared" si="45"/>
        <v>137</v>
      </c>
      <c r="Y423" s="52">
        <f t="shared" si="45"/>
        <v>132</v>
      </c>
      <c r="Z423">
        <f t="shared" si="46"/>
        <v>269</v>
      </c>
    </row>
    <row r="424" spans="1:26">
      <c r="A424" s="51" t="s">
        <v>16</v>
      </c>
      <c r="B424" s="16" t="s">
        <v>654</v>
      </c>
      <c r="C424" s="47" t="s">
        <v>162</v>
      </c>
      <c r="D424" s="47" t="s">
        <v>570</v>
      </c>
      <c r="E424" s="52" t="s">
        <v>571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8">
        <v>1</v>
      </c>
      <c r="X424" s="61">
        <f t="shared" ref="X424:Y464" si="47">F424+H424+J424+L424+N424+P424+R424+T424+V424</f>
        <v>0</v>
      </c>
      <c r="Y424" s="52">
        <f t="shared" si="47"/>
        <v>1</v>
      </c>
      <c r="Z424">
        <f t="shared" ref="Z424:Z464" si="48">SUM(X424:Y424)</f>
        <v>1</v>
      </c>
    </row>
    <row r="425" spans="1:26">
      <c r="A425" s="51" t="s">
        <v>16</v>
      </c>
      <c r="B425" s="16" t="s">
        <v>654</v>
      </c>
      <c r="C425" s="47" t="s">
        <v>162</v>
      </c>
      <c r="D425" s="47" t="s">
        <v>287</v>
      </c>
      <c r="E425" s="52" t="s">
        <v>288</v>
      </c>
      <c r="F425" s="56">
        <v>1</v>
      </c>
      <c r="G425" s="47">
        <v>2</v>
      </c>
      <c r="H425" s="47">
        <v>1</v>
      </c>
      <c r="I425" s="47"/>
      <c r="J425" s="47"/>
      <c r="K425" s="47">
        <v>1</v>
      </c>
      <c r="L425" s="47"/>
      <c r="M425" s="47"/>
      <c r="N425" s="47">
        <v>5</v>
      </c>
      <c r="O425" s="47">
        <v>4</v>
      </c>
      <c r="P425" s="47"/>
      <c r="Q425" s="47"/>
      <c r="R425" s="47">
        <v>1</v>
      </c>
      <c r="S425" s="47">
        <v>2</v>
      </c>
      <c r="T425" s="47"/>
      <c r="U425" s="47"/>
      <c r="V425" s="47">
        <v>16</v>
      </c>
      <c r="W425" s="48">
        <v>35</v>
      </c>
      <c r="X425" s="61">
        <f t="shared" si="47"/>
        <v>24</v>
      </c>
      <c r="Y425" s="52">
        <f t="shared" si="47"/>
        <v>44</v>
      </c>
      <c r="Z425">
        <f t="shared" si="48"/>
        <v>68</v>
      </c>
    </row>
    <row r="426" spans="1:26">
      <c r="A426" s="51" t="s">
        <v>16</v>
      </c>
      <c r="B426" s="16" t="s">
        <v>655</v>
      </c>
      <c r="C426" s="47" t="s">
        <v>162</v>
      </c>
      <c r="D426" s="47" t="s">
        <v>289</v>
      </c>
      <c r="E426" s="52" t="s">
        <v>290</v>
      </c>
      <c r="F426" s="56">
        <v>3</v>
      </c>
      <c r="G426" s="47">
        <v>3</v>
      </c>
      <c r="H426" s="47">
        <v>1</v>
      </c>
      <c r="I426" s="47"/>
      <c r="J426" s="47">
        <v>1</v>
      </c>
      <c r="K426" s="47">
        <v>1</v>
      </c>
      <c r="L426" s="47">
        <v>7</v>
      </c>
      <c r="M426" s="47">
        <v>3</v>
      </c>
      <c r="N426" s="47">
        <v>6</v>
      </c>
      <c r="O426" s="47">
        <v>6</v>
      </c>
      <c r="P426" s="47">
        <v>1</v>
      </c>
      <c r="Q426" s="47">
        <v>2</v>
      </c>
      <c r="R426" s="47">
        <v>5</v>
      </c>
      <c r="S426" s="47">
        <v>2</v>
      </c>
      <c r="T426" s="47"/>
      <c r="U426" s="47"/>
      <c r="V426" s="47">
        <v>62</v>
      </c>
      <c r="W426" s="48">
        <v>57</v>
      </c>
      <c r="X426" s="61">
        <f t="shared" si="47"/>
        <v>86</v>
      </c>
      <c r="Y426" s="52">
        <f t="shared" si="47"/>
        <v>74</v>
      </c>
      <c r="Z426">
        <f t="shared" si="48"/>
        <v>160</v>
      </c>
    </row>
    <row r="427" spans="1:26">
      <c r="A427" s="51" t="s">
        <v>16</v>
      </c>
      <c r="B427" s="16" t="s">
        <v>656</v>
      </c>
      <c r="C427" s="47" t="s">
        <v>162</v>
      </c>
      <c r="D427" s="47" t="s">
        <v>291</v>
      </c>
      <c r="E427" s="52" t="s">
        <v>292</v>
      </c>
      <c r="F427" s="56">
        <v>1</v>
      </c>
      <c r="G427" s="47"/>
      <c r="H427" s="47"/>
      <c r="I427" s="47"/>
      <c r="J427" s="47"/>
      <c r="K427" s="47">
        <v>2</v>
      </c>
      <c r="L427" s="47">
        <v>1</v>
      </c>
      <c r="M427" s="47">
        <v>3</v>
      </c>
      <c r="N427" s="47">
        <v>3</v>
      </c>
      <c r="O427" s="47">
        <v>6</v>
      </c>
      <c r="P427" s="47"/>
      <c r="Q427" s="47">
        <v>1</v>
      </c>
      <c r="R427" s="47">
        <v>2</v>
      </c>
      <c r="S427" s="47">
        <v>4</v>
      </c>
      <c r="T427" s="47"/>
      <c r="U427" s="47"/>
      <c r="V427" s="47">
        <v>7</v>
      </c>
      <c r="W427" s="48">
        <v>20</v>
      </c>
      <c r="X427" s="61">
        <f t="shared" si="47"/>
        <v>14</v>
      </c>
      <c r="Y427" s="52">
        <f t="shared" si="47"/>
        <v>36</v>
      </c>
      <c r="Z427">
        <f t="shared" si="48"/>
        <v>50</v>
      </c>
    </row>
    <row r="428" spans="1:26">
      <c r="A428" s="51" t="s">
        <v>16</v>
      </c>
      <c r="B428" s="16" t="s">
        <v>656</v>
      </c>
      <c r="C428" s="47" t="s">
        <v>162</v>
      </c>
      <c r="D428" s="47" t="s">
        <v>293</v>
      </c>
      <c r="E428" s="52" t="s">
        <v>294</v>
      </c>
      <c r="F428" s="56"/>
      <c r="G428" s="47"/>
      <c r="H428" s="47"/>
      <c r="I428" s="47"/>
      <c r="J428" s="47">
        <v>1</v>
      </c>
      <c r="K428" s="47"/>
      <c r="L428" s="47">
        <v>1</v>
      </c>
      <c r="M428" s="47"/>
      <c r="N428" s="47">
        <v>2</v>
      </c>
      <c r="O428" s="47">
        <v>1</v>
      </c>
      <c r="P428" s="47"/>
      <c r="Q428" s="47"/>
      <c r="R428" s="47">
        <v>1</v>
      </c>
      <c r="S428" s="47">
        <v>1</v>
      </c>
      <c r="T428" s="47"/>
      <c r="U428" s="47"/>
      <c r="V428" s="47">
        <v>10</v>
      </c>
      <c r="W428" s="48">
        <v>17</v>
      </c>
      <c r="X428" s="61">
        <f t="shared" si="47"/>
        <v>15</v>
      </c>
      <c r="Y428" s="52">
        <f t="shared" si="47"/>
        <v>19</v>
      </c>
      <c r="Z428">
        <f t="shared" si="48"/>
        <v>34</v>
      </c>
    </row>
    <row r="429" spans="1:26">
      <c r="A429" s="51" t="s">
        <v>16</v>
      </c>
      <c r="B429" s="16" t="s">
        <v>657</v>
      </c>
      <c r="C429" s="47" t="s">
        <v>162</v>
      </c>
      <c r="D429" s="47" t="s">
        <v>295</v>
      </c>
      <c r="E429" s="52" t="s">
        <v>296</v>
      </c>
      <c r="F429" s="56"/>
      <c r="G429" s="47"/>
      <c r="H429" s="47"/>
      <c r="I429" s="47"/>
      <c r="J429" s="47"/>
      <c r="K429" s="47">
        <v>1</v>
      </c>
      <c r="L429" s="47"/>
      <c r="M429" s="47">
        <v>1</v>
      </c>
      <c r="N429" s="47"/>
      <c r="O429" s="47">
        <v>3</v>
      </c>
      <c r="P429" s="47"/>
      <c r="Q429" s="47"/>
      <c r="R429" s="47"/>
      <c r="S429" s="47">
        <v>1</v>
      </c>
      <c r="T429" s="47"/>
      <c r="U429" s="47"/>
      <c r="V429" s="47"/>
      <c r="W429" s="48">
        <v>3</v>
      </c>
      <c r="X429" s="61">
        <f t="shared" si="47"/>
        <v>0</v>
      </c>
      <c r="Y429" s="52">
        <f t="shared" si="47"/>
        <v>9</v>
      </c>
      <c r="Z429">
        <f t="shared" si="48"/>
        <v>9</v>
      </c>
    </row>
    <row r="430" spans="1:26">
      <c r="A430" s="51" t="s">
        <v>16</v>
      </c>
      <c r="B430" s="16" t="s">
        <v>658</v>
      </c>
      <c r="C430" s="47" t="s">
        <v>162</v>
      </c>
      <c r="D430" s="47" t="s">
        <v>297</v>
      </c>
      <c r="E430" s="52" t="s">
        <v>298</v>
      </c>
      <c r="F430" s="56"/>
      <c r="G430" s="47"/>
      <c r="H430" s="47"/>
      <c r="I430" s="47">
        <v>1</v>
      </c>
      <c r="J430" s="47"/>
      <c r="K430" s="47"/>
      <c r="L430" s="47"/>
      <c r="M430" s="47"/>
      <c r="N430" s="47"/>
      <c r="O430" s="47"/>
      <c r="P430" s="47"/>
      <c r="Q430" s="47">
        <v>2</v>
      </c>
      <c r="R430" s="47">
        <v>1</v>
      </c>
      <c r="S430" s="47"/>
      <c r="T430" s="47"/>
      <c r="U430" s="47"/>
      <c r="V430" s="47">
        <v>8</v>
      </c>
      <c r="W430" s="48">
        <v>2</v>
      </c>
      <c r="X430" s="61">
        <f t="shared" si="47"/>
        <v>9</v>
      </c>
      <c r="Y430" s="52">
        <f t="shared" si="47"/>
        <v>5</v>
      </c>
      <c r="Z430">
        <f t="shared" si="48"/>
        <v>14</v>
      </c>
    </row>
    <row r="431" spans="1:26">
      <c r="A431" s="51" t="s">
        <v>16</v>
      </c>
      <c r="B431" s="16" t="s">
        <v>658</v>
      </c>
      <c r="C431" s="47" t="s">
        <v>162</v>
      </c>
      <c r="D431" s="47" t="s">
        <v>299</v>
      </c>
      <c r="E431" s="52" t="s">
        <v>300</v>
      </c>
      <c r="F431" s="56"/>
      <c r="G431" s="47"/>
      <c r="H431" s="47"/>
      <c r="I431" s="47"/>
      <c r="J431" s="47"/>
      <c r="K431" s="47">
        <v>1</v>
      </c>
      <c r="L431" s="47">
        <v>2</v>
      </c>
      <c r="M431" s="47"/>
      <c r="N431" s="47">
        <v>1</v>
      </c>
      <c r="O431" s="47">
        <v>2</v>
      </c>
      <c r="P431" s="47"/>
      <c r="Q431" s="47"/>
      <c r="R431" s="47">
        <v>2</v>
      </c>
      <c r="S431" s="47">
        <v>1</v>
      </c>
      <c r="T431" s="47"/>
      <c r="U431" s="47"/>
      <c r="V431" s="47">
        <v>24</v>
      </c>
      <c r="W431" s="48">
        <v>9</v>
      </c>
      <c r="X431" s="61">
        <f t="shared" si="47"/>
        <v>29</v>
      </c>
      <c r="Y431" s="52">
        <f t="shared" si="47"/>
        <v>13</v>
      </c>
      <c r="Z431">
        <f t="shared" si="48"/>
        <v>42</v>
      </c>
    </row>
    <row r="432" spans="1:26">
      <c r="A432" s="51" t="s">
        <v>16</v>
      </c>
      <c r="B432" s="16" t="s">
        <v>659</v>
      </c>
      <c r="C432" s="47" t="s">
        <v>246</v>
      </c>
      <c r="D432" s="47" t="s">
        <v>301</v>
      </c>
      <c r="E432" s="52" t="s">
        <v>302</v>
      </c>
      <c r="F432" s="56"/>
      <c r="G432" s="47">
        <v>6</v>
      </c>
      <c r="H432" s="47"/>
      <c r="I432" s="47"/>
      <c r="J432" s="47">
        <v>1</v>
      </c>
      <c r="K432" s="47">
        <v>1</v>
      </c>
      <c r="L432" s="47"/>
      <c r="M432" s="47">
        <v>4</v>
      </c>
      <c r="N432" s="47">
        <v>2</v>
      </c>
      <c r="O432" s="47">
        <v>18</v>
      </c>
      <c r="P432" s="47"/>
      <c r="Q432" s="47"/>
      <c r="R432" s="47"/>
      <c r="S432" s="47">
        <v>13</v>
      </c>
      <c r="T432" s="47"/>
      <c r="U432" s="47"/>
      <c r="V432" s="47">
        <v>8</v>
      </c>
      <c r="W432" s="48">
        <v>217</v>
      </c>
      <c r="X432" s="61">
        <f t="shared" si="47"/>
        <v>11</v>
      </c>
      <c r="Y432" s="52">
        <f t="shared" si="47"/>
        <v>259</v>
      </c>
      <c r="Z432">
        <f t="shared" si="48"/>
        <v>270</v>
      </c>
    </row>
    <row r="433" spans="1:26">
      <c r="A433" s="51" t="s">
        <v>16</v>
      </c>
      <c r="B433" s="16" t="s">
        <v>660</v>
      </c>
      <c r="C433" s="47" t="s">
        <v>171</v>
      </c>
      <c r="D433" s="47" t="s">
        <v>303</v>
      </c>
      <c r="E433" s="52" t="s">
        <v>304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>
        <v>1</v>
      </c>
      <c r="T433" s="47"/>
      <c r="U433" s="47"/>
      <c r="V433" s="47"/>
      <c r="W433" s="48"/>
      <c r="X433" s="61">
        <f t="shared" si="47"/>
        <v>0</v>
      </c>
      <c r="Y433" s="52">
        <f t="shared" si="47"/>
        <v>1</v>
      </c>
      <c r="Z433">
        <f t="shared" si="48"/>
        <v>1</v>
      </c>
    </row>
    <row r="434" spans="1:26">
      <c r="A434" s="51" t="s">
        <v>16</v>
      </c>
      <c r="B434" s="16" t="s">
        <v>661</v>
      </c>
      <c r="C434" s="47" t="s">
        <v>149</v>
      </c>
      <c r="D434" s="47" t="s">
        <v>305</v>
      </c>
      <c r="E434" s="52" t="s">
        <v>306</v>
      </c>
      <c r="F434" s="56">
        <v>2</v>
      </c>
      <c r="G434" s="47">
        <v>1</v>
      </c>
      <c r="H434" s="47"/>
      <c r="I434" s="47"/>
      <c r="J434" s="47">
        <v>3</v>
      </c>
      <c r="K434" s="47">
        <v>8</v>
      </c>
      <c r="L434" s="47">
        <v>4</v>
      </c>
      <c r="M434" s="47">
        <v>8</v>
      </c>
      <c r="N434" s="47">
        <v>5</v>
      </c>
      <c r="O434" s="47">
        <v>6</v>
      </c>
      <c r="P434" s="47">
        <v>1</v>
      </c>
      <c r="Q434" s="47">
        <v>2</v>
      </c>
      <c r="R434" s="47">
        <v>1</v>
      </c>
      <c r="S434" s="47">
        <v>8</v>
      </c>
      <c r="T434" s="47"/>
      <c r="U434" s="47"/>
      <c r="V434" s="47">
        <v>19</v>
      </c>
      <c r="W434" s="48">
        <v>57</v>
      </c>
      <c r="X434" s="61">
        <f t="shared" si="47"/>
        <v>35</v>
      </c>
      <c r="Y434" s="52">
        <f t="shared" si="47"/>
        <v>90</v>
      </c>
      <c r="Z434">
        <f t="shared" si="48"/>
        <v>125</v>
      </c>
    </row>
    <row r="435" spans="1:26">
      <c r="A435" s="51" t="s">
        <v>16</v>
      </c>
      <c r="B435" s="16" t="s">
        <v>662</v>
      </c>
      <c r="C435" s="47" t="s">
        <v>10</v>
      </c>
      <c r="D435" s="47" t="s">
        <v>307</v>
      </c>
      <c r="E435" s="52" t="s">
        <v>308</v>
      </c>
      <c r="F435" s="56">
        <v>1</v>
      </c>
      <c r="G435" s="47">
        <v>1</v>
      </c>
      <c r="H435" s="47">
        <v>1</v>
      </c>
      <c r="I435" s="47"/>
      <c r="J435" s="47">
        <v>2</v>
      </c>
      <c r="K435" s="47">
        <v>11</v>
      </c>
      <c r="L435" s="47">
        <v>4</v>
      </c>
      <c r="M435" s="47">
        <v>8</v>
      </c>
      <c r="N435" s="47">
        <v>6</v>
      </c>
      <c r="O435" s="47">
        <v>19</v>
      </c>
      <c r="P435" s="47">
        <v>4</v>
      </c>
      <c r="Q435" s="47">
        <v>1</v>
      </c>
      <c r="R435" s="47">
        <v>3</v>
      </c>
      <c r="S435" s="47">
        <v>4</v>
      </c>
      <c r="T435" s="47"/>
      <c r="U435" s="47"/>
      <c r="V435" s="47">
        <v>49</v>
      </c>
      <c r="W435" s="48">
        <v>74</v>
      </c>
      <c r="X435" s="61">
        <f t="shared" si="47"/>
        <v>70</v>
      </c>
      <c r="Y435" s="52">
        <f t="shared" si="47"/>
        <v>118</v>
      </c>
      <c r="Z435">
        <f t="shared" si="48"/>
        <v>188</v>
      </c>
    </row>
    <row r="436" spans="1:26">
      <c r="A436" s="51" t="s">
        <v>16</v>
      </c>
      <c r="B436" s="16" t="s">
        <v>663</v>
      </c>
      <c r="C436" s="47" t="s">
        <v>246</v>
      </c>
      <c r="D436" s="47" t="s">
        <v>309</v>
      </c>
      <c r="E436" s="52" t="s">
        <v>310</v>
      </c>
      <c r="F436" s="56"/>
      <c r="G436" s="47">
        <v>1</v>
      </c>
      <c r="H436" s="47"/>
      <c r="I436" s="47"/>
      <c r="J436" s="47"/>
      <c r="K436" s="47">
        <v>3</v>
      </c>
      <c r="L436" s="47"/>
      <c r="M436" s="47">
        <v>1</v>
      </c>
      <c r="N436" s="47"/>
      <c r="O436" s="47">
        <v>11</v>
      </c>
      <c r="P436" s="47"/>
      <c r="Q436" s="47">
        <v>3</v>
      </c>
      <c r="R436" s="47"/>
      <c r="S436" s="47">
        <v>6</v>
      </c>
      <c r="T436" s="47"/>
      <c r="U436" s="47"/>
      <c r="V436" s="47">
        <v>10</v>
      </c>
      <c r="W436" s="48">
        <v>101</v>
      </c>
      <c r="X436" s="61">
        <f t="shared" si="47"/>
        <v>10</v>
      </c>
      <c r="Y436" s="52">
        <f t="shared" si="47"/>
        <v>126</v>
      </c>
      <c r="Z436">
        <f t="shared" si="48"/>
        <v>136</v>
      </c>
    </row>
    <row r="437" spans="1:26">
      <c r="A437" s="51" t="s">
        <v>16</v>
      </c>
      <c r="B437" s="16" t="s">
        <v>664</v>
      </c>
      <c r="C437" s="47" t="s">
        <v>311</v>
      </c>
      <c r="D437" s="47" t="s">
        <v>312</v>
      </c>
      <c r="E437" s="52" t="s">
        <v>313</v>
      </c>
      <c r="F437" s="56"/>
      <c r="G437" s="47"/>
      <c r="H437" s="47"/>
      <c r="I437" s="47"/>
      <c r="J437" s="47"/>
      <c r="K437" s="47">
        <v>3</v>
      </c>
      <c r="L437" s="47">
        <v>1</v>
      </c>
      <c r="M437" s="47">
        <v>5</v>
      </c>
      <c r="N437" s="47"/>
      <c r="O437" s="47">
        <v>3</v>
      </c>
      <c r="P437" s="47"/>
      <c r="Q437" s="47"/>
      <c r="R437" s="47">
        <v>1</v>
      </c>
      <c r="S437" s="47">
        <v>4</v>
      </c>
      <c r="T437" s="47"/>
      <c r="U437" s="47"/>
      <c r="V437" s="47">
        <v>3</v>
      </c>
      <c r="W437" s="48">
        <v>39</v>
      </c>
      <c r="X437" s="61">
        <f t="shared" si="47"/>
        <v>5</v>
      </c>
      <c r="Y437" s="52">
        <f t="shared" si="47"/>
        <v>54</v>
      </c>
      <c r="Z437">
        <f t="shared" si="48"/>
        <v>59</v>
      </c>
    </row>
    <row r="438" spans="1:26">
      <c r="A438" s="51" t="s">
        <v>16</v>
      </c>
      <c r="B438" s="16" t="s">
        <v>664</v>
      </c>
      <c r="C438" s="47" t="s">
        <v>314</v>
      </c>
      <c r="D438" s="47" t="s">
        <v>315</v>
      </c>
      <c r="E438" s="52" t="s">
        <v>316</v>
      </c>
      <c r="F438" s="56">
        <v>1</v>
      </c>
      <c r="G438" s="47">
        <v>17</v>
      </c>
      <c r="H438" s="47"/>
      <c r="I438" s="47">
        <v>5</v>
      </c>
      <c r="J438" s="47">
        <v>3</v>
      </c>
      <c r="K438" s="47">
        <v>25</v>
      </c>
      <c r="L438" s="47">
        <v>2</v>
      </c>
      <c r="M438" s="47">
        <v>30</v>
      </c>
      <c r="N438" s="47">
        <v>11</v>
      </c>
      <c r="O438" s="47">
        <v>66</v>
      </c>
      <c r="P438" s="47"/>
      <c r="Q438" s="47">
        <v>1</v>
      </c>
      <c r="R438" s="47">
        <v>4</v>
      </c>
      <c r="S438" s="47">
        <v>34</v>
      </c>
      <c r="T438" s="47"/>
      <c r="U438" s="47"/>
      <c r="V438" s="47">
        <v>63</v>
      </c>
      <c r="W438" s="48">
        <v>584</v>
      </c>
      <c r="X438" s="61">
        <f t="shared" si="47"/>
        <v>84</v>
      </c>
      <c r="Y438" s="52">
        <f t="shared" si="47"/>
        <v>762</v>
      </c>
      <c r="Z438">
        <f t="shared" si="48"/>
        <v>846</v>
      </c>
    </row>
    <row r="439" spans="1:26">
      <c r="A439" s="51" t="s">
        <v>16</v>
      </c>
      <c r="B439" s="16" t="s">
        <v>665</v>
      </c>
      <c r="C439" s="47" t="s">
        <v>171</v>
      </c>
      <c r="D439" s="47" t="s">
        <v>317</v>
      </c>
      <c r="E439" s="52" t="s">
        <v>318</v>
      </c>
      <c r="F439" s="56"/>
      <c r="G439" s="47"/>
      <c r="H439" s="47"/>
      <c r="I439" s="47"/>
      <c r="J439" s="47"/>
      <c r="K439" s="47"/>
      <c r="L439" s="47"/>
      <c r="M439" s="47">
        <v>1</v>
      </c>
      <c r="N439" s="47"/>
      <c r="O439" s="47"/>
      <c r="P439" s="47"/>
      <c r="Q439" s="47"/>
      <c r="R439" s="47"/>
      <c r="S439" s="47">
        <v>1</v>
      </c>
      <c r="T439" s="47"/>
      <c r="U439" s="47"/>
      <c r="V439" s="47"/>
      <c r="W439" s="48">
        <v>1</v>
      </c>
      <c r="X439" s="61">
        <f t="shared" si="47"/>
        <v>0</v>
      </c>
      <c r="Y439" s="52">
        <f t="shared" si="47"/>
        <v>3</v>
      </c>
      <c r="Z439">
        <f t="shared" si="48"/>
        <v>3</v>
      </c>
    </row>
    <row r="440" spans="1:26">
      <c r="A440" s="51" t="s">
        <v>16</v>
      </c>
      <c r="B440" s="16" t="s">
        <v>666</v>
      </c>
      <c r="C440" s="47" t="s">
        <v>223</v>
      </c>
      <c r="D440" s="47" t="s">
        <v>319</v>
      </c>
      <c r="E440" s="52" t="s">
        <v>320</v>
      </c>
      <c r="F440" s="56">
        <v>3</v>
      </c>
      <c r="G440" s="47">
        <v>1</v>
      </c>
      <c r="H440" s="47">
        <v>1</v>
      </c>
      <c r="I440" s="47"/>
      <c r="J440" s="47">
        <v>3</v>
      </c>
      <c r="K440" s="47">
        <v>2</v>
      </c>
      <c r="L440" s="47">
        <v>3</v>
      </c>
      <c r="M440" s="47">
        <v>3</v>
      </c>
      <c r="N440" s="47">
        <v>7</v>
      </c>
      <c r="O440" s="47">
        <v>7</v>
      </c>
      <c r="P440" s="47">
        <v>2</v>
      </c>
      <c r="Q440" s="47">
        <v>2</v>
      </c>
      <c r="R440" s="47">
        <v>5</v>
      </c>
      <c r="S440" s="47">
        <v>3</v>
      </c>
      <c r="T440" s="47"/>
      <c r="U440" s="47"/>
      <c r="V440" s="47">
        <v>97</v>
      </c>
      <c r="W440" s="48">
        <v>44</v>
      </c>
      <c r="X440" s="61">
        <f t="shared" si="47"/>
        <v>121</v>
      </c>
      <c r="Y440" s="52">
        <f t="shared" si="47"/>
        <v>62</v>
      </c>
      <c r="Z440">
        <f t="shared" si="48"/>
        <v>183</v>
      </c>
    </row>
    <row r="441" spans="1:26">
      <c r="A441" s="51" t="s">
        <v>16</v>
      </c>
      <c r="B441" s="16" t="s">
        <v>666</v>
      </c>
      <c r="C441" s="47" t="s">
        <v>223</v>
      </c>
      <c r="D441" s="47" t="s">
        <v>321</v>
      </c>
      <c r="E441" s="52" t="s">
        <v>322</v>
      </c>
      <c r="F441" s="56">
        <v>2</v>
      </c>
      <c r="G441" s="47"/>
      <c r="H441" s="47"/>
      <c r="I441" s="47"/>
      <c r="J441" s="47">
        <v>2</v>
      </c>
      <c r="K441" s="47"/>
      <c r="L441" s="47">
        <v>3</v>
      </c>
      <c r="M441" s="47">
        <v>3</v>
      </c>
      <c r="N441" s="47">
        <v>8</v>
      </c>
      <c r="O441" s="47">
        <v>3</v>
      </c>
      <c r="P441" s="47">
        <v>2</v>
      </c>
      <c r="Q441" s="47"/>
      <c r="R441" s="47">
        <v>3</v>
      </c>
      <c r="S441" s="47">
        <v>1</v>
      </c>
      <c r="T441" s="47"/>
      <c r="U441" s="47"/>
      <c r="V441" s="47">
        <v>59</v>
      </c>
      <c r="W441" s="48">
        <v>22</v>
      </c>
      <c r="X441" s="61">
        <f t="shared" si="47"/>
        <v>79</v>
      </c>
      <c r="Y441" s="52">
        <f t="shared" si="47"/>
        <v>29</v>
      </c>
      <c r="Z441">
        <f t="shared" si="48"/>
        <v>108</v>
      </c>
    </row>
    <row r="442" spans="1:26">
      <c r="A442" s="51" t="s">
        <v>16</v>
      </c>
      <c r="B442" s="16" t="s">
        <v>667</v>
      </c>
      <c r="C442" s="47" t="s">
        <v>223</v>
      </c>
      <c r="D442" s="47" t="s">
        <v>323</v>
      </c>
      <c r="E442" s="52" t="s">
        <v>324</v>
      </c>
      <c r="F442" s="56">
        <v>6</v>
      </c>
      <c r="G442" s="47">
        <v>2</v>
      </c>
      <c r="H442" s="47"/>
      <c r="I442" s="47"/>
      <c r="J442" s="47">
        <v>1</v>
      </c>
      <c r="K442" s="47">
        <v>2</v>
      </c>
      <c r="L442" s="47">
        <v>6</v>
      </c>
      <c r="M442" s="47"/>
      <c r="N442" s="47">
        <v>8</v>
      </c>
      <c r="O442" s="47">
        <v>1</v>
      </c>
      <c r="P442" s="47">
        <v>2</v>
      </c>
      <c r="Q442" s="47">
        <v>1</v>
      </c>
      <c r="R442" s="47">
        <v>12</v>
      </c>
      <c r="S442" s="47">
        <v>5</v>
      </c>
      <c r="T442" s="47"/>
      <c r="U442" s="47"/>
      <c r="V442" s="47">
        <v>97</v>
      </c>
      <c r="W442" s="48">
        <v>37</v>
      </c>
      <c r="X442" s="61">
        <f t="shared" si="47"/>
        <v>132</v>
      </c>
      <c r="Y442" s="52">
        <f t="shared" si="47"/>
        <v>48</v>
      </c>
      <c r="Z442">
        <f t="shared" si="48"/>
        <v>180</v>
      </c>
    </row>
    <row r="443" spans="1:26">
      <c r="A443" s="51" t="s">
        <v>16</v>
      </c>
      <c r="B443" s="16" t="s">
        <v>668</v>
      </c>
      <c r="C443" s="47" t="s">
        <v>223</v>
      </c>
      <c r="D443" s="47" t="s">
        <v>325</v>
      </c>
      <c r="E443" s="52" t="s">
        <v>326</v>
      </c>
      <c r="F443" s="56">
        <v>6</v>
      </c>
      <c r="G443" s="47">
        <v>1</v>
      </c>
      <c r="H443" s="47"/>
      <c r="I443" s="47"/>
      <c r="J443" s="47">
        <v>7</v>
      </c>
      <c r="K443" s="47">
        <v>2</v>
      </c>
      <c r="L443" s="47">
        <v>12</v>
      </c>
      <c r="M443" s="47">
        <v>11</v>
      </c>
      <c r="N443" s="47">
        <v>19</v>
      </c>
      <c r="O443" s="47">
        <v>23</v>
      </c>
      <c r="P443" s="47">
        <v>2</v>
      </c>
      <c r="Q443" s="47">
        <v>3</v>
      </c>
      <c r="R443" s="47">
        <v>12</v>
      </c>
      <c r="S443" s="47">
        <v>11</v>
      </c>
      <c r="T443" s="47"/>
      <c r="U443" s="47"/>
      <c r="V443" s="47">
        <v>142</v>
      </c>
      <c r="W443" s="48">
        <v>92</v>
      </c>
      <c r="X443" s="61">
        <f t="shared" si="47"/>
        <v>200</v>
      </c>
      <c r="Y443" s="52">
        <f t="shared" si="47"/>
        <v>143</v>
      </c>
      <c r="Z443">
        <f t="shared" si="48"/>
        <v>343</v>
      </c>
    </row>
    <row r="444" spans="1:26">
      <c r="A444" s="51" t="s">
        <v>16</v>
      </c>
      <c r="B444" s="16" t="s">
        <v>669</v>
      </c>
      <c r="C444" s="47" t="s">
        <v>223</v>
      </c>
      <c r="D444" s="47" t="s">
        <v>327</v>
      </c>
      <c r="E444" s="52" t="s">
        <v>328</v>
      </c>
      <c r="F444" s="56">
        <v>2</v>
      </c>
      <c r="G444" s="47"/>
      <c r="H444" s="47"/>
      <c r="I444" s="47"/>
      <c r="J444" s="47">
        <v>3</v>
      </c>
      <c r="K444" s="47"/>
      <c r="L444" s="47">
        <v>7</v>
      </c>
      <c r="M444" s="47">
        <v>1</v>
      </c>
      <c r="N444" s="47">
        <v>12</v>
      </c>
      <c r="O444" s="47">
        <v>1</v>
      </c>
      <c r="P444" s="47">
        <v>10</v>
      </c>
      <c r="Q444" s="47">
        <v>16</v>
      </c>
      <c r="R444" s="47">
        <v>12</v>
      </c>
      <c r="S444" s="47">
        <v>4</v>
      </c>
      <c r="T444" s="47"/>
      <c r="U444" s="47"/>
      <c r="V444" s="47">
        <v>154</v>
      </c>
      <c r="W444" s="48">
        <v>37</v>
      </c>
      <c r="X444" s="61">
        <f t="shared" si="47"/>
        <v>200</v>
      </c>
      <c r="Y444" s="52">
        <f t="shared" si="47"/>
        <v>59</v>
      </c>
      <c r="Z444">
        <f t="shared" si="48"/>
        <v>259</v>
      </c>
    </row>
    <row r="445" spans="1:26">
      <c r="A445" s="51" t="s">
        <v>16</v>
      </c>
      <c r="B445" s="16" t="s">
        <v>670</v>
      </c>
      <c r="C445" s="47" t="s">
        <v>223</v>
      </c>
      <c r="D445" s="47" t="s">
        <v>329</v>
      </c>
      <c r="E445" s="52" t="s">
        <v>330</v>
      </c>
      <c r="F445" s="56">
        <v>1</v>
      </c>
      <c r="G445" s="47"/>
      <c r="H445" s="47"/>
      <c r="I445" s="47">
        <v>1</v>
      </c>
      <c r="J445" s="47"/>
      <c r="K445" s="47">
        <v>2</v>
      </c>
      <c r="L445" s="47">
        <v>4</v>
      </c>
      <c r="M445" s="47">
        <v>1</v>
      </c>
      <c r="N445" s="47">
        <v>4</v>
      </c>
      <c r="O445" s="47">
        <v>3</v>
      </c>
      <c r="P445" s="47">
        <v>5</v>
      </c>
      <c r="Q445" s="47">
        <v>1</v>
      </c>
      <c r="R445" s="47">
        <v>1</v>
      </c>
      <c r="S445" s="47"/>
      <c r="T445" s="47"/>
      <c r="U445" s="47"/>
      <c r="V445" s="47">
        <v>22</v>
      </c>
      <c r="W445" s="48">
        <v>25</v>
      </c>
      <c r="X445" s="61">
        <f t="shared" si="47"/>
        <v>37</v>
      </c>
      <c r="Y445" s="52">
        <f t="shared" si="47"/>
        <v>33</v>
      </c>
      <c r="Z445">
        <f t="shared" si="48"/>
        <v>70</v>
      </c>
    </row>
    <row r="446" spans="1:26">
      <c r="A446" s="51" t="s">
        <v>16</v>
      </c>
      <c r="B446" s="16" t="s">
        <v>671</v>
      </c>
      <c r="C446" s="47" t="s">
        <v>223</v>
      </c>
      <c r="D446" s="47" t="s">
        <v>331</v>
      </c>
      <c r="E446" s="52" t="s">
        <v>332</v>
      </c>
      <c r="F446" s="56">
        <v>1</v>
      </c>
      <c r="G446" s="47">
        <v>3</v>
      </c>
      <c r="H446" s="47"/>
      <c r="I446" s="47"/>
      <c r="J446" s="47">
        <v>2</v>
      </c>
      <c r="K446" s="47">
        <v>5</v>
      </c>
      <c r="L446" s="47">
        <v>10</v>
      </c>
      <c r="M446" s="47">
        <v>3</v>
      </c>
      <c r="N446" s="47">
        <v>6</v>
      </c>
      <c r="O446" s="47">
        <v>9</v>
      </c>
      <c r="P446" s="47">
        <v>3</v>
      </c>
      <c r="Q446" s="47">
        <v>1</v>
      </c>
      <c r="R446" s="47">
        <v>5</v>
      </c>
      <c r="S446" s="47">
        <v>4</v>
      </c>
      <c r="T446" s="47"/>
      <c r="U446" s="47"/>
      <c r="V446" s="47">
        <v>110</v>
      </c>
      <c r="W446" s="48">
        <v>134</v>
      </c>
      <c r="X446" s="61">
        <f t="shared" si="47"/>
        <v>137</v>
      </c>
      <c r="Y446" s="52">
        <f t="shared" si="47"/>
        <v>159</v>
      </c>
      <c r="Z446">
        <f t="shared" si="48"/>
        <v>296</v>
      </c>
    </row>
    <row r="447" spans="1:26">
      <c r="A447" s="51" t="s">
        <v>16</v>
      </c>
      <c r="B447" s="16" t="s">
        <v>672</v>
      </c>
      <c r="C447" s="47" t="s">
        <v>223</v>
      </c>
      <c r="D447" s="47" t="s">
        <v>333</v>
      </c>
      <c r="E447" s="52" t="s">
        <v>334</v>
      </c>
      <c r="F447" s="56"/>
      <c r="G447" s="47">
        <v>2</v>
      </c>
      <c r="H447" s="47"/>
      <c r="I447" s="47"/>
      <c r="J447" s="47"/>
      <c r="K447" s="47"/>
      <c r="L447" s="47"/>
      <c r="M447" s="47">
        <v>1</v>
      </c>
      <c r="N447" s="47"/>
      <c r="O447" s="47">
        <v>2</v>
      </c>
      <c r="P447" s="47"/>
      <c r="Q447" s="47"/>
      <c r="R447" s="47">
        <v>1</v>
      </c>
      <c r="S447" s="47">
        <v>3</v>
      </c>
      <c r="T447" s="47"/>
      <c r="U447" s="47"/>
      <c r="V447" s="47">
        <v>6</v>
      </c>
      <c r="W447" s="48">
        <v>20</v>
      </c>
      <c r="X447" s="61">
        <f t="shared" si="47"/>
        <v>7</v>
      </c>
      <c r="Y447" s="52">
        <f t="shared" si="47"/>
        <v>28</v>
      </c>
      <c r="Z447">
        <f t="shared" si="48"/>
        <v>35</v>
      </c>
    </row>
    <row r="448" spans="1:26">
      <c r="A448" s="51" t="s">
        <v>16</v>
      </c>
      <c r="B448" s="16" t="s">
        <v>673</v>
      </c>
      <c r="C448" s="47" t="s">
        <v>162</v>
      </c>
      <c r="D448" s="47" t="s">
        <v>335</v>
      </c>
      <c r="E448" s="52" t="s">
        <v>336</v>
      </c>
      <c r="F448" s="56">
        <v>2</v>
      </c>
      <c r="G448" s="47">
        <v>2</v>
      </c>
      <c r="H448" s="47"/>
      <c r="I448" s="47"/>
      <c r="J448" s="47">
        <v>2</v>
      </c>
      <c r="K448" s="47">
        <v>1</v>
      </c>
      <c r="L448" s="47"/>
      <c r="M448" s="47"/>
      <c r="N448" s="47">
        <v>5</v>
      </c>
      <c r="O448" s="47">
        <v>3</v>
      </c>
      <c r="P448" s="47">
        <v>1</v>
      </c>
      <c r="Q448" s="47"/>
      <c r="R448" s="47">
        <v>1</v>
      </c>
      <c r="S448" s="47">
        <v>2</v>
      </c>
      <c r="T448" s="47"/>
      <c r="U448" s="47"/>
      <c r="V448" s="47">
        <v>69</v>
      </c>
      <c r="W448" s="48">
        <v>46</v>
      </c>
      <c r="X448" s="61">
        <f t="shared" si="47"/>
        <v>80</v>
      </c>
      <c r="Y448" s="52">
        <f t="shared" si="47"/>
        <v>54</v>
      </c>
      <c r="Z448">
        <f t="shared" si="48"/>
        <v>134</v>
      </c>
    </row>
    <row r="449" spans="1:26">
      <c r="A449" s="51" t="s">
        <v>16</v>
      </c>
      <c r="B449" s="16"/>
      <c r="C449" s="47" t="s">
        <v>162</v>
      </c>
      <c r="D449" s="47" t="s">
        <v>337</v>
      </c>
      <c r="E449" s="52" t="s">
        <v>338</v>
      </c>
      <c r="F449" s="56"/>
      <c r="G449" s="47">
        <v>1</v>
      </c>
      <c r="H449" s="47"/>
      <c r="I449" s="47">
        <v>1</v>
      </c>
      <c r="J449" s="47"/>
      <c r="K449" s="47">
        <v>3</v>
      </c>
      <c r="L449" s="47">
        <v>1</v>
      </c>
      <c r="M449" s="47">
        <v>1</v>
      </c>
      <c r="N449" s="47">
        <v>3</v>
      </c>
      <c r="O449" s="47">
        <v>4</v>
      </c>
      <c r="P449" s="47"/>
      <c r="Q449" s="47"/>
      <c r="R449" s="47">
        <v>2</v>
      </c>
      <c r="S449" s="47">
        <v>2</v>
      </c>
      <c r="T449" s="47"/>
      <c r="U449" s="47"/>
      <c r="V449" s="47">
        <v>13</v>
      </c>
      <c r="W449" s="48">
        <v>9</v>
      </c>
      <c r="X449" s="61">
        <f t="shared" si="47"/>
        <v>19</v>
      </c>
      <c r="Y449" s="52">
        <f t="shared" si="47"/>
        <v>21</v>
      </c>
      <c r="Z449">
        <f t="shared" si="48"/>
        <v>40</v>
      </c>
    </row>
    <row r="450" spans="1:26">
      <c r="A450" s="51" t="s">
        <v>16</v>
      </c>
      <c r="B450" s="16"/>
      <c r="C450" s="47" t="s">
        <v>162</v>
      </c>
      <c r="D450" s="47" t="s">
        <v>339</v>
      </c>
      <c r="E450" s="52" t="s">
        <v>340</v>
      </c>
      <c r="F450" s="56"/>
      <c r="G450" s="47"/>
      <c r="H450" s="47"/>
      <c r="I450" s="47"/>
      <c r="J450" s="47"/>
      <c r="K450" s="47"/>
      <c r="L450" s="47"/>
      <c r="M450" s="47"/>
      <c r="N450" s="47">
        <v>1</v>
      </c>
      <c r="O450" s="47"/>
      <c r="P450" s="47"/>
      <c r="Q450" s="47"/>
      <c r="R450" s="47">
        <v>6</v>
      </c>
      <c r="S450" s="47">
        <v>1</v>
      </c>
      <c r="T450" s="47"/>
      <c r="U450" s="47"/>
      <c r="V450" s="47"/>
      <c r="W450" s="48"/>
      <c r="X450" s="61">
        <f t="shared" si="47"/>
        <v>7</v>
      </c>
      <c r="Y450" s="52">
        <f t="shared" si="47"/>
        <v>1</v>
      </c>
      <c r="Z450">
        <f t="shared" si="48"/>
        <v>8</v>
      </c>
    </row>
    <row r="451" spans="1:26">
      <c r="A451" s="51" t="s">
        <v>16</v>
      </c>
      <c r="B451" s="16"/>
      <c r="C451" s="47" t="s">
        <v>149</v>
      </c>
      <c r="D451" s="47" t="s">
        <v>341</v>
      </c>
      <c r="E451" s="52" t="s">
        <v>342</v>
      </c>
      <c r="F451" s="56"/>
      <c r="G451" s="47"/>
      <c r="H451" s="47"/>
      <c r="I451" s="47"/>
      <c r="J451" s="47">
        <v>1</v>
      </c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8"/>
      <c r="X451" s="61">
        <f t="shared" si="47"/>
        <v>1</v>
      </c>
      <c r="Y451" s="52">
        <f t="shared" si="47"/>
        <v>0</v>
      </c>
      <c r="Z451">
        <f t="shared" si="48"/>
        <v>1</v>
      </c>
    </row>
    <row r="452" spans="1:26">
      <c r="A452" s="51" t="s">
        <v>16</v>
      </c>
      <c r="B452" s="16"/>
      <c r="C452" s="47" t="s">
        <v>149</v>
      </c>
      <c r="D452" s="47" t="s">
        <v>343</v>
      </c>
      <c r="E452" s="52" t="s">
        <v>344</v>
      </c>
      <c r="F452" s="56">
        <v>1</v>
      </c>
      <c r="G452" s="47"/>
      <c r="H452" s="47"/>
      <c r="I452" s="47"/>
      <c r="J452" s="47"/>
      <c r="K452" s="47"/>
      <c r="L452" s="47">
        <v>2</v>
      </c>
      <c r="M452" s="47">
        <v>1</v>
      </c>
      <c r="N452" s="47">
        <v>1</v>
      </c>
      <c r="O452" s="47"/>
      <c r="P452" s="47"/>
      <c r="Q452" s="47"/>
      <c r="R452" s="47"/>
      <c r="S452" s="47"/>
      <c r="T452" s="47"/>
      <c r="U452" s="47"/>
      <c r="V452" s="47">
        <v>2</v>
      </c>
      <c r="W452" s="48">
        <v>6</v>
      </c>
      <c r="X452" s="61">
        <f t="shared" si="47"/>
        <v>6</v>
      </c>
      <c r="Y452" s="52">
        <f t="shared" si="47"/>
        <v>7</v>
      </c>
      <c r="Z452">
        <f t="shared" si="48"/>
        <v>13</v>
      </c>
    </row>
    <row r="453" spans="1:26">
      <c r="A453" s="51" t="s">
        <v>16</v>
      </c>
      <c r="B453" s="16"/>
      <c r="C453" s="47" t="s">
        <v>223</v>
      </c>
      <c r="D453" s="47" t="s">
        <v>345</v>
      </c>
      <c r="E453" s="52" t="s">
        <v>346</v>
      </c>
      <c r="F453" s="56">
        <v>6</v>
      </c>
      <c r="G453" s="47">
        <v>1</v>
      </c>
      <c r="H453" s="47"/>
      <c r="I453" s="47"/>
      <c r="J453" s="47">
        <v>5</v>
      </c>
      <c r="K453" s="47">
        <v>2</v>
      </c>
      <c r="L453" s="47">
        <v>13</v>
      </c>
      <c r="M453" s="47">
        <v>1</v>
      </c>
      <c r="N453" s="47">
        <v>11</v>
      </c>
      <c r="O453" s="47">
        <v>8</v>
      </c>
      <c r="P453" s="47">
        <v>3</v>
      </c>
      <c r="Q453" s="47">
        <v>2</v>
      </c>
      <c r="R453" s="47">
        <v>3</v>
      </c>
      <c r="S453" s="47">
        <v>5</v>
      </c>
      <c r="T453" s="47"/>
      <c r="U453" s="47"/>
      <c r="V453" s="47">
        <v>162</v>
      </c>
      <c r="W453" s="48">
        <v>81</v>
      </c>
      <c r="X453" s="61">
        <f t="shared" si="47"/>
        <v>203</v>
      </c>
      <c r="Y453" s="52">
        <f t="shared" si="47"/>
        <v>100</v>
      </c>
      <c r="Z453">
        <f t="shared" si="48"/>
        <v>303</v>
      </c>
    </row>
    <row r="454" spans="1:26">
      <c r="A454" s="51" t="s">
        <v>16</v>
      </c>
      <c r="B454" s="16"/>
      <c r="C454" s="47" t="s">
        <v>191</v>
      </c>
      <c r="D454" s="47" t="s">
        <v>347</v>
      </c>
      <c r="E454" s="52" t="s">
        <v>348</v>
      </c>
      <c r="F454" s="56"/>
      <c r="G454" s="47"/>
      <c r="H454" s="47"/>
      <c r="I454" s="47"/>
      <c r="J454" s="47">
        <v>3</v>
      </c>
      <c r="K454" s="47">
        <v>1</v>
      </c>
      <c r="L454" s="47"/>
      <c r="M454" s="47">
        <v>1</v>
      </c>
      <c r="N454" s="47">
        <v>4</v>
      </c>
      <c r="O454" s="47"/>
      <c r="P454" s="47">
        <v>1</v>
      </c>
      <c r="Q454" s="47"/>
      <c r="R454" s="47">
        <v>5</v>
      </c>
      <c r="S454" s="47">
        <v>1</v>
      </c>
      <c r="T454" s="47"/>
      <c r="U454" s="47"/>
      <c r="V454" s="47">
        <v>53</v>
      </c>
      <c r="W454" s="48">
        <v>10</v>
      </c>
      <c r="X454" s="61">
        <f t="shared" si="47"/>
        <v>66</v>
      </c>
      <c r="Y454" s="52">
        <f t="shared" si="47"/>
        <v>13</v>
      </c>
      <c r="Z454">
        <f t="shared" si="48"/>
        <v>79</v>
      </c>
    </row>
    <row r="455" spans="1:26">
      <c r="A455" s="51" t="s">
        <v>16</v>
      </c>
      <c r="B455" s="16"/>
      <c r="C455" s="47" t="s">
        <v>246</v>
      </c>
      <c r="D455" s="47" t="s">
        <v>349</v>
      </c>
      <c r="E455" s="52" t="s">
        <v>350</v>
      </c>
      <c r="F455" s="56"/>
      <c r="G455" s="47"/>
      <c r="H455" s="47"/>
      <c r="I455" s="47"/>
      <c r="J455" s="47"/>
      <c r="K455" s="47">
        <v>1</v>
      </c>
      <c r="L455" s="47"/>
      <c r="M455" s="47"/>
      <c r="N455" s="47">
        <v>1</v>
      </c>
      <c r="O455" s="47">
        <v>2</v>
      </c>
      <c r="P455" s="47"/>
      <c r="Q455" s="47"/>
      <c r="R455" s="47"/>
      <c r="S455" s="47"/>
      <c r="T455" s="47"/>
      <c r="U455" s="47"/>
      <c r="V455" s="47"/>
      <c r="W455" s="48">
        <v>3</v>
      </c>
      <c r="X455" s="61">
        <f t="shared" si="47"/>
        <v>1</v>
      </c>
      <c r="Y455" s="52">
        <f t="shared" si="47"/>
        <v>6</v>
      </c>
      <c r="Z455">
        <f t="shared" si="48"/>
        <v>7</v>
      </c>
    </row>
    <row r="456" spans="1:26">
      <c r="A456" s="51" t="s">
        <v>16</v>
      </c>
      <c r="B456" s="16"/>
      <c r="C456" s="47" t="s">
        <v>191</v>
      </c>
      <c r="D456" s="47" t="s">
        <v>353</v>
      </c>
      <c r="E456" s="52" t="s">
        <v>354</v>
      </c>
      <c r="F456" s="56">
        <v>5</v>
      </c>
      <c r="G456" s="47">
        <v>3</v>
      </c>
      <c r="H456" s="47"/>
      <c r="I456" s="47"/>
      <c r="J456" s="47">
        <v>9</v>
      </c>
      <c r="K456" s="47">
        <v>2</v>
      </c>
      <c r="L456" s="47">
        <v>13</v>
      </c>
      <c r="M456" s="47">
        <v>2</v>
      </c>
      <c r="N456" s="47">
        <v>26</v>
      </c>
      <c r="O456" s="47">
        <v>8</v>
      </c>
      <c r="P456" s="47"/>
      <c r="Q456" s="47"/>
      <c r="R456" s="47">
        <v>3</v>
      </c>
      <c r="S456" s="47">
        <v>1</v>
      </c>
      <c r="T456" s="47"/>
      <c r="U456" s="47"/>
      <c r="V456" s="47">
        <v>59</v>
      </c>
      <c r="W456" s="48">
        <v>15</v>
      </c>
      <c r="X456" s="61">
        <f t="shared" si="47"/>
        <v>115</v>
      </c>
      <c r="Y456" s="52">
        <f t="shared" si="47"/>
        <v>31</v>
      </c>
      <c r="Z456">
        <f t="shared" si="48"/>
        <v>146</v>
      </c>
    </row>
    <row r="457" spans="1:26">
      <c r="A457" s="51" t="s">
        <v>16</v>
      </c>
      <c r="B457" s="16"/>
      <c r="C457" s="47" t="s">
        <v>246</v>
      </c>
      <c r="D457" s="47" t="s">
        <v>355</v>
      </c>
      <c r="E457" s="52" t="s">
        <v>356</v>
      </c>
      <c r="F457" s="56"/>
      <c r="G457" s="47"/>
      <c r="H457" s="47"/>
      <c r="I457" s="47"/>
      <c r="J457" s="47"/>
      <c r="K457" s="47">
        <v>1</v>
      </c>
      <c r="L457" s="47"/>
      <c r="M457" s="47"/>
      <c r="N457" s="47">
        <v>1</v>
      </c>
      <c r="O457" s="47">
        <v>1</v>
      </c>
      <c r="P457" s="47"/>
      <c r="Q457" s="47"/>
      <c r="R457" s="47"/>
      <c r="S457" s="47"/>
      <c r="T457" s="47"/>
      <c r="U457" s="47"/>
      <c r="V457" s="47">
        <v>5</v>
      </c>
      <c r="W457" s="48">
        <v>15</v>
      </c>
      <c r="X457" s="61">
        <f t="shared" si="47"/>
        <v>6</v>
      </c>
      <c r="Y457" s="52">
        <f t="shared" si="47"/>
        <v>17</v>
      </c>
      <c r="Z457">
        <f t="shared" si="48"/>
        <v>23</v>
      </c>
    </row>
    <row r="458" spans="1:26">
      <c r="A458" s="51" t="s">
        <v>16</v>
      </c>
      <c r="B458" s="16"/>
      <c r="C458" s="47" t="s">
        <v>357</v>
      </c>
      <c r="D458" s="47" t="s">
        <v>358</v>
      </c>
      <c r="E458" s="52" t="s">
        <v>359</v>
      </c>
      <c r="F458" s="56">
        <v>12</v>
      </c>
      <c r="G458" s="47">
        <v>6</v>
      </c>
      <c r="H458" s="47"/>
      <c r="I458" s="47">
        <v>2</v>
      </c>
      <c r="J458" s="47">
        <v>13</v>
      </c>
      <c r="K458" s="47">
        <v>12</v>
      </c>
      <c r="L458" s="47">
        <v>26</v>
      </c>
      <c r="M458" s="47">
        <v>24</v>
      </c>
      <c r="N458" s="47">
        <v>35</v>
      </c>
      <c r="O458" s="47">
        <v>39</v>
      </c>
      <c r="P458" s="47">
        <v>1</v>
      </c>
      <c r="Q458" s="47"/>
      <c r="R458" s="47">
        <v>5</v>
      </c>
      <c r="S458" s="47">
        <v>10</v>
      </c>
      <c r="T458" s="47"/>
      <c r="U458" s="47"/>
      <c r="V458" s="47">
        <v>140</v>
      </c>
      <c r="W458" s="48">
        <v>168</v>
      </c>
      <c r="X458" s="61">
        <f t="shared" si="47"/>
        <v>232</v>
      </c>
      <c r="Y458" s="52">
        <f t="shared" si="47"/>
        <v>261</v>
      </c>
      <c r="Z458">
        <f t="shared" si="48"/>
        <v>493</v>
      </c>
    </row>
    <row r="459" spans="1:26">
      <c r="A459" s="51" t="s">
        <v>16</v>
      </c>
      <c r="B459" s="16"/>
      <c r="C459" s="47" t="s">
        <v>357</v>
      </c>
      <c r="D459" s="47" t="s">
        <v>360</v>
      </c>
      <c r="E459" s="52" t="s">
        <v>361</v>
      </c>
      <c r="F459" s="56">
        <v>1</v>
      </c>
      <c r="G459" s="47"/>
      <c r="H459" s="47"/>
      <c r="I459" s="47"/>
      <c r="J459" s="47"/>
      <c r="K459" s="47"/>
      <c r="L459" s="47">
        <v>2</v>
      </c>
      <c r="M459" s="47">
        <v>2</v>
      </c>
      <c r="N459" s="47">
        <v>4</v>
      </c>
      <c r="O459" s="47">
        <v>3</v>
      </c>
      <c r="P459" s="47"/>
      <c r="Q459" s="47"/>
      <c r="R459" s="47"/>
      <c r="S459" s="47"/>
      <c r="T459" s="47"/>
      <c r="U459" s="47"/>
      <c r="V459" s="47">
        <v>21</v>
      </c>
      <c r="W459" s="48">
        <v>14</v>
      </c>
      <c r="X459" s="61">
        <f t="shared" si="47"/>
        <v>28</v>
      </c>
      <c r="Y459" s="52">
        <f t="shared" si="47"/>
        <v>19</v>
      </c>
      <c r="Z459">
        <f t="shared" si="48"/>
        <v>47</v>
      </c>
    </row>
    <row r="460" spans="1:26">
      <c r="A460" s="51" t="s">
        <v>16</v>
      </c>
      <c r="B460" s="16"/>
      <c r="C460" s="47" t="s">
        <v>246</v>
      </c>
      <c r="D460" s="47" t="s">
        <v>362</v>
      </c>
      <c r="E460" s="52" t="s">
        <v>363</v>
      </c>
      <c r="F460" s="56">
        <v>1</v>
      </c>
      <c r="G460" s="47"/>
      <c r="H460" s="47"/>
      <c r="I460" s="47"/>
      <c r="J460" s="47"/>
      <c r="K460" s="47">
        <v>1</v>
      </c>
      <c r="L460" s="47">
        <v>1</v>
      </c>
      <c r="M460" s="47">
        <v>6</v>
      </c>
      <c r="N460" s="47"/>
      <c r="O460" s="47">
        <v>7</v>
      </c>
      <c r="P460" s="47"/>
      <c r="Q460" s="47"/>
      <c r="R460" s="47">
        <v>2</v>
      </c>
      <c r="S460" s="47">
        <v>1</v>
      </c>
      <c r="T460" s="47"/>
      <c r="U460" s="47"/>
      <c r="V460" s="47">
        <v>9</v>
      </c>
      <c r="W460" s="48">
        <v>28</v>
      </c>
      <c r="X460" s="61">
        <f t="shared" si="47"/>
        <v>13</v>
      </c>
      <c r="Y460" s="52">
        <f t="shared" si="47"/>
        <v>43</v>
      </c>
      <c r="Z460">
        <f t="shared" si="48"/>
        <v>56</v>
      </c>
    </row>
    <row r="461" spans="1:26">
      <c r="A461" s="51" t="s">
        <v>16</v>
      </c>
      <c r="B461" s="16"/>
      <c r="C461" s="47" t="s">
        <v>182</v>
      </c>
      <c r="D461" s="47" t="s">
        <v>364</v>
      </c>
      <c r="E461" s="52" t="s">
        <v>365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>
        <v>1</v>
      </c>
      <c r="W461" s="48">
        <v>1</v>
      </c>
      <c r="X461" s="61">
        <f t="shared" si="47"/>
        <v>1</v>
      </c>
      <c r="Y461" s="52">
        <f t="shared" si="47"/>
        <v>1</v>
      </c>
      <c r="Z461">
        <f t="shared" si="48"/>
        <v>2</v>
      </c>
    </row>
    <row r="462" spans="1:26">
      <c r="A462" s="51" t="s">
        <v>16</v>
      </c>
      <c r="B462" s="16"/>
      <c r="C462" s="47" t="s">
        <v>182</v>
      </c>
      <c r="D462" s="47" t="s">
        <v>366</v>
      </c>
      <c r="E462" s="52" t="s">
        <v>367</v>
      </c>
      <c r="F462" s="56"/>
      <c r="G462" s="47"/>
      <c r="H462" s="47"/>
      <c r="I462" s="47"/>
      <c r="J462" s="47"/>
      <c r="K462" s="47"/>
      <c r="L462" s="47"/>
      <c r="M462" s="47"/>
      <c r="N462" s="47">
        <v>1</v>
      </c>
      <c r="O462" s="47"/>
      <c r="P462" s="47"/>
      <c r="Q462" s="47"/>
      <c r="R462" s="47"/>
      <c r="S462" s="47"/>
      <c r="T462" s="47"/>
      <c r="U462" s="47"/>
      <c r="V462" s="47"/>
      <c r="W462" s="48">
        <v>2</v>
      </c>
      <c r="X462" s="61">
        <f t="shared" si="47"/>
        <v>1</v>
      </c>
      <c r="Y462" s="52">
        <f t="shared" si="47"/>
        <v>2</v>
      </c>
      <c r="Z462">
        <f t="shared" si="48"/>
        <v>3</v>
      </c>
    </row>
    <row r="463" spans="1:26">
      <c r="A463" s="51" t="s">
        <v>16</v>
      </c>
      <c r="B463" s="16"/>
      <c r="C463" s="47" t="s">
        <v>246</v>
      </c>
      <c r="D463" s="47" t="s">
        <v>368</v>
      </c>
      <c r="E463" s="52" t="s">
        <v>369</v>
      </c>
      <c r="F463" s="56"/>
      <c r="G463" s="47"/>
      <c r="H463" s="47"/>
      <c r="I463" s="47"/>
      <c r="J463" s="47">
        <v>1</v>
      </c>
      <c r="K463" s="47"/>
      <c r="L463" s="47"/>
      <c r="M463" s="47"/>
      <c r="N463" s="47">
        <v>1</v>
      </c>
      <c r="O463" s="47">
        <v>3</v>
      </c>
      <c r="P463" s="47"/>
      <c r="Q463" s="47"/>
      <c r="R463" s="47"/>
      <c r="S463" s="47"/>
      <c r="T463" s="47"/>
      <c r="U463" s="47"/>
      <c r="V463" s="47">
        <v>3</v>
      </c>
      <c r="W463" s="48">
        <v>9</v>
      </c>
      <c r="X463" s="61">
        <f t="shared" si="47"/>
        <v>5</v>
      </c>
      <c r="Y463" s="52">
        <f t="shared" si="47"/>
        <v>12</v>
      </c>
      <c r="Z463">
        <f t="shared" si="48"/>
        <v>17</v>
      </c>
    </row>
    <row r="464" spans="1:26">
      <c r="A464" s="53" t="s">
        <v>16</v>
      </c>
      <c r="B464" s="17"/>
      <c r="C464" s="54" t="s">
        <v>162</v>
      </c>
      <c r="D464" s="54" t="s">
        <v>370</v>
      </c>
      <c r="E464" s="55" t="s">
        <v>371</v>
      </c>
      <c r="F464" s="57"/>
      <c r="G464" s="54"/>
      <c r="H464" s="54"/>
      <c r="I464" s="54"/>
      <c r="J464" s="54">
        <v>1</v>
      </c>
      <c r="K464" s="54"/>
      <c r="L464" s="54">
        <v>1</v>
      </c>
      <c r="M464" s="54"/>
      <c r="N464" s="54"/>
      <c r="O464" s="54">
        <v>1</v>
      </c>
      <c r="P464" s="54"/>
      <c r="Q464" s="54"/>
      <c r="R464" s="54"/>
      <c r="S464" s="54">
        <v>1</v>
      </c>
      <c r="T464" s="54"/>
      <c r="U464" s="54"/>
      <c r="V464" s="54">
        <v>14</v>
      </c>
      <c r="W464" s="60">
        <v>5</v>
      </c>
      <c r="X464" s="62">
        <f t="shared" si="47"/>
        <v>16</v>
      </c>
      <c r="Y464" s="55">
        <f t="shared" si="47"/>
        <v>7</v>
      </c>
      <c r="Z464">
        <f t="shared" si="48"/>
        <v>23</v>
      </c>
    </row>
    <row r="465" spans="1:26">
      <c r="A465" s="46"/>
      <c r="B465" s="3"/>
      <c r="E465" s="3" t="s">
        <v>50</v>
      </c>
      <c r="F465">
        <f t="shared" ref="F465:Z465" si="49">SUM(F360:F464)</f>
        <v>150</v>
      </c>
      <c r="G465">
        <f t="shared" si="49"/>
        <v>209</v>
      </c>
      <c r="H465">
        <f t="shared" si="49"/>
        <v>8</v>
      </c>
      <c r="I465">
        <f t="shared" si="49"/>
        <v>17</v>
      </c>
      <c r="J465">
        <f t="shared" si="49"/>
        <v>222</v>
      </c>
      <c r="K465">
        <f t="shared" si="49"/>
        <v>248</v>
      </c>
      <c r="L465">
        <f t="shared" si="49"/>
        <v>348</v>
      </c>
      <c r="M465">
        <f t="shared" si="49"/>
        <v>344</v>
      </c>
      <c r="N465">
        <f t="shared" si="49"/>
        <v>554</v>
      </c>
      <c r="O465">
        <f t="shared" si="49"/>
        <v>841</v>
      </c>
      <c r="P465">
        <f t="shared" si="49"/>
        <v>105</v>
      </c>
      <c r="Q465">
        <f t="shared" si="49"/>
        <v>96</v>
      </c>
      <c r="R465">
        <f t="shared" si="49"/>
        <v>316</v>
      </c>
      <c r="S465">
        <f t="shared" si="49"/>
        <v>396</v>
      </c>
      <c r="T465">
        <f t="shared" si="49"/>
        <v>3</v>
      </c>
      <c r="U465">
        <f t="shared" si="49"/>
        <v>1</v>
      </c>
      <c r="V465">
        <f t="shared" si="49"/>
        <v>4434</v>
      </c>
      <c r="W465">
        <f t="shared" si="49"/>
        <v>5634</v>
      </c>
      <c r="X465">
        <f t="shared" si="49"/>
        <v>6140</v>
      </c>
      <c r="Y465">
        <f t="shared" si="49"/>
        <v>7786</v>
      </c>
      <c r="Z465">
        <f t="shared" si="49"/>
        <v>13926</v>
      </c>
    </row>
    <row r="466" spans="1:26">
      <c r="A466" s="3"/>
      <c r="B466" s="3"/>
      <c r="F466"/>
    </row>
    <row r="467" spans="1:26">
      <c r="A467" s="49" t="s">
        <v>56</v>
      </c>
      <c r="B467" s="112" t="s">
        <v>593</v>
      </c>
      <c r="C467" s="13" t="s">
        <v>372</v>
      </c>
      <c r="D467" s="13" t="s">
        <v>373</v>
      </c>
      <c r="E467" s="50" t="s">
        <v>374</v>
      </c>
      <c r="F467" s="21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>
        <v>1</v>
      </c>
      <c r="W467" s="15">
        <v>3</v>
      </c>
      <c r="X467" s="19">
        <f t="shared" ref="X467:Y477" si="50">F467+H467+J467+L467+N467+P467+R467+T467+V467</f>
        <v>1</v>
      </c>
      <c r="Y467" s="50">
        <f t="shared" si="50"/>
        <v>3</v>
      </c>
      <c r="Z467">
        <f t="shared" ref="Z467:Z477" si="51">SUM(X467:Y467)</f>
        <v>4</v>
      </c>
    </row>
    <row r="468" spans="1:26">
      <c r="A468" s="51" t="s">
        <v>56</v>
      </c>
      <c r="B468" s="113" t="s">
        <v>589</v>
      </c>
      <c r="C468" s="47" t="s">
        <v>377</v>
      </c>
      <c r="D468" s="47" t="s">
        <v>572</v>
      </c>
      <c r="E468" s="52" t="s">
        <v>573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8">
        <v>3</v>
      </c>
      <c r="X468" s="61">
        <f t="shared" si="50"/>
        <v>0</v>
      </c>
      <c r="Y468" s="52">
        <f t="shared" si="50"/>
        <v>3</v>
      </c>
      <c r="Z468">
        <f t="shared" si="51"/>
        <v>3</v>
      </c>
    </row>
    <row r="469" spans="1:26">
      <c r="A469" s="51" t="s">
        <v>56</v>
      </c>
      <c r="B469" s="113" t="s">
        <v>594</v>
      </c>
      <c r="C469" s="47" t="s">
        <v>420</v>
      </c>
      <c r="D469" s="47" t="s">
        <v>375</v>
      </c>
      <c r="E469" s="52" t="s">
        <v>376</v>
      </c>
      <c r="F469" s="56"/>
      <c r="G469" s="47"/>
      <c r="H469" s="47"/>
      <c r="I469" s="47"/>
      <c r="J469" s="47"/>
      <c r="K469" s="47"/>
      <c r="L469" s="47"/>
      <c r="M469" s="47">
        <v>1</v>
      </c>
      <c r="N469" s="47"/>
      <c r="O469" s="47"/>
      <c r="P469" s="47"/>
      <c r="Q469" s="47"/>
      <c r="R469" s="47"/>
      <c r="S469" s="47"/>
      <c r="T469" s="47"/>
      <c r="U469" s="47"/>
      <c r="V469" s="47"/>
      <c r="W469" s="48">
        <v>3</v>
      </c>
      <c r="X469" s="61">
        <f t="shared" ref="X469:Y475" si="52">F469+H469+J469+L469+N469+P469+R469+T469+V469</f>
        <v>0</v>
      </c>
      <c r="Y469" s="52">
        <f t="shared" si="52"/>
        <v>4</v>
      </c>
      <c r="Z469">
        <f t="shared" si="51"/>
        <v>4</v>
      </c>
    </row>
    <row r="470" spans="1:26">
      <c r="A470" s="51" t="s">
        <v>56</v>
      </c>
      <c r="B470" s="16" t="s">
        <v>676</v>
      </c>
      <c r="C470" s="47" t="s">
        <v>420</v>
      </c>
      <c r="D470" s="47" t="s">
        <v>382</v>
      </c>
      <c r="E470" s="52" t="s">
        <v>383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8">
        <v>3</v>
      </c>
      <c r="X470" s="61">
        <f t="shared" ref="X470:X472" si="53">F470+H470+J470+L470+N470+P470+R470+T470+V470</f>
        <v>0</v>
      </c>
      <c r="Y470" s="52">
        <f t="shared" ref="Y470:Y472" si="54">G470+I470+K470+M470+O470+Q470+S470+U470+W470</f>
        <v>3</v>
      </c>
      <c r="Z470">
        <f t="shared" ref="Z470:Z472" si="55">SUM(X470:Y470)</f>
        <v>3</v>
      </c>
    </row>
    <row r="471" spans="1:26">
      <c r="A471" s="51" t="s">
        <v>56</v>
      </c>
      <c r="B471" s="16" t="s">
        <v>677</v>
      </c>
      <c r="C471" s="47" t="s">
        <v>598</v>
      </c>
      <c r="D471" s="47" t="s">
        <v>384</v>
      </c>
      <c r="E471" s="52" t="s">
        <v>385</v>
      </c>
      <c r="F471" s="56"/>
      <c r="G471" s="47"/>
      <c r="H471" s="47"/>
      <c r="I471" s="47"/>
      <c r="J471" s="47"/>
      <c r="K471" s="47"/>
      <c r="L471" s="47"/>
      <c r="M471" s="47"/>
      <c r="N471" s="47">
        <v>1</v>
      </c>
      <c r="O471" s="47"/>
      <c r="P471" s="47"/>
      <c r="Q471" s="47"/>
      <c r="R471" s="47"/>
      <c r="S471" s="47"/>
      <c r="T471" s="47"/>
      <c r="U471" s="47"/>
      <c r="V471" s="47">
        <v>2</v>
      </c>
      <c r="W471" s="48">
        <v>2</v>
      </c>
      <c r="X471" s="61">
        <f t="shared" si="53"/>
        <v>3</v>
      </c>
      <c r="Y471" s="52">
        <f t="shared" si="54"/>
        <v>2</v>
      </c>
      <c r="Z471">
        <f t="shared" si="55"/>
        <v>5</v>
      </c>
    </row>
    <row r="472" spans="1:26">
      <c r="A472" s="51" t="s">
        <v>56</v>
      </c>
      <c r="B472" s="16" t="s">
        <v>703</v>
      </c>
      <c r="C472" s="47" t="s">
        <v>377</v>
      </c>
      <c r="D472" s="47" t="s">
        <v>388</v>
      </c>
      <c r="E472" s="52" t="s">
        <v>389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1</v>
      </c>
      <c r="W472" s="48">
        <v>1</v>
      </c>
      <c r="X472" s="61">
        <f t="shared" si="53"/>
        <v>1</v>
      </c>
      <c r="Y472" s="52">
        <f t="shared" si="54"/>
        <v>1</v>
      </c>
      <c r="Z472">
        <f t="shared" si="55"/>
        <v>2</v>
      </c>
    </row>
    <row r="473" spans="1:26">
      <c r="A473" s="51" t="s">
        <v>56</v>
      </c>
      <c r="B473" s="16" t="s">
        <v>690</v>
      </c>
      <c r="C473" s="47" t="s">
        <v>372</v>
      </c>
      <c r="D473" s="47" t="s">
        <v>574</v>
      </c>
      <c r="E473" s="52" t="s">
        <v>575</v>
      </c>
      <c r="F473" s="56"/>
      <c r="G473" s="47"/>
      <c r="H473" s="47"/>
      <c r="I473" s="47"/>
      <c r="J473" s="47">
        <v>1</v>
      </c>
      <c r="K473" s="47"/>
      <c r="L473" s="47"/>
      <c r="M473" s="47"/>
      <c r="N473" s="47"/>
      <c r="O473" s="47"/>
      <c r="P473" s="47"/>
      <c r="Q473" s="47">
        <v>1</v>
      </c>
      <c r="R473" s="47"/>
      <c r="S473" s="47">
        <v>1</v>
      </c>
      <c r="T473" s="47"/>
      <c r="U473" s="47"/>
      <c r="V473" s="47"/>
      <c r="W473" s="48">
        <v>1</v>
      </c>
      <c r="X473" s="61">
        <f t="shared" si="52"/>
        <v>1</v>
      </c>
      <c r="Y473" s="52">
        <f t="shared" si="52"/>
        <v>3</v>
      </c>
      <c r="Z473">
        <f t="shared" si="51"/>
        <v>4</v>
      </c>
    </row>
    <row r="474" spans="1:26">
      <c r="A474" s="51" t="s">
        <v>56</v>
      </c>
      <c r="B474" s="16" t="s">
        <v>704</v>
      </c>
      <c r="C474" s="47" t="s">
        <v>377</v>
      </c>
      <c r="D474" s="47" t="s">
        <v>390</v>
      </c>
      <c r="E474" s="52" t="s">
        <v>391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>
        <v>1</v>
      </c>
      <c r="W474" s="48"/>
      <c r="X474" s="61">
        <f t="shared" si="52"/>
        <v>1</v>
      </c>
      <c r="Y474" s="52">
        <f t="shared" si="52"/>
        <v>0</v>
      </c>
      <c r="Z474">
        <f t="shared" si="51"/>
        <v>1</v>
      </c>
    </row>
    <row r="475" spans="1:26">
      <c r="A475" s="51" t="s">
        <v>56</v>
      </c>
      <c r="B475" s="16" t="s">
        <v>678</v>
      </c>
      <c r="C475" s="47" t="s">
        <v>372</v>
      </c>
      <c r="D475" s="47" t="s">
        <v>392</v>
      </c>
      <c r="E475" s="52" t="s">
        <v>393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>
        <v>1</v>
      </c>
      <c r="T475" s="47"/>
      <c r="U475" s="47"/>
      <c r="V475" s="47">
        <v>3</v>
      </c>
      <c r="W475" s="48">
        <v>2</v>
      </c>
      <c r="X475" s="61">
        <f t="shared" si="52"/>
        <v>3</v>
      </c>
      <c r="Y475" s="52">
        <f t="shared" si="52"/>
        <v>3</v>
      </c>
      <c r="Z475">
        <f t="shared" si="51"/>
        <v>6</v>
      </c>
    </row>
    <row r="476" spans="1:26">
      <c r="A476" s="51" t="s">
        <v>56</v>
      </c>
      <c r="B476" s="16" t="s">
        <v>664</v>
      </c>
      <c r="C476" s="47" t="s">
        <v>394</v>
      </c>
      <c r="D476" s="47" t="s">
        <v>395</v>
      </c>
      <c r="E476" s="52" t="s">
        <v>396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8">
        <v>2</v>
      </c>
      <c r="X476" s="61">
        <f t="shared" si="50"/>
        <v>0</v>
      </c>
      <c r="Y476" s="52">
        <f t="shared" si="50"/>
        <v>2</v>
      </c>
      <c r="Z476">
        <f t="shared" si="51"/>
        <v>2</v>
      </c>
    </row>
    <row r="477" spans="1:26">
      <c r="A477" s="53" t="s">
        <v>56</v>
      </c>
      <c r="B477" s="17" t="s">
        <v>672</v>
      </c>
      <c r="C477" s="54" t="s">
        <v>220</v>
      </c>
      <c r="D477" s="54" t="s">
        <v>578</v>
      </c>
      <c r="E477" s="55" t="s">
        <v>579</v>
      </c>
      <c r="F477" s="57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60">
        <v>1</v>
      </c>
      <c r="X477" s="62">
        <f t="shared" si="50"/>
        <v>0</v>
      </c>
      <c r="Y477" s="55">
        <f t="shared" si="50"/>
        <v>1</v>
      </c>
      <c r="Z477">
        <f t="shared" si="51"/>
        <v>1</v>
      </c>
    </row>
    <row r="478" spans="1:26">
      <c r="A478" s="46"/>
      <c r="B478" s="3"/>
      <c r="E478" s="67" t="s">
        <v>49</v>
      </c>
      <c r="F478">
        <f>SUM(F467:F477)</f>
        <v>0</v>
      </c>
      <c r="G478">
        <f>SUM(G467:G477)</f>
        <v>0</v>
      </c>
      <c r="H478">
        <f t="shared" ref="H478:Z478" si="56">SUM(H467:H477)</f>
        <v>0</v>
      </c>
      <c r="I478">
        <f t="shared" si="56"/>
        <v>0</v>
      </c>
      <c r="J478">
        <f t="shared" si="56"/>
        <v>1</v>
      </c>
      <c r="K478">
        <f t="shared" si="56"/>
        <v>0</v>
      </c>
      <c r="L478">
        <f t="shared" si="56"/>
        <v>0</v>
      </c>
      <c r="M478">
        <f t="shared" si="56"/>
        <v>1</v>
      </c>
      <c r="N478">
        <f t="shared" si="56"/>
        <v>1</v>
      </c>
      <c r="O478">
        <f t="shared" si="56"/>
        <v>0</v>
      </c>
      <c r="P478">
        <f t="shared" si="56"/>
        <v>0</v>
      </c>
      <c r="Q478">
        <f t="shared" si="56"/>
        <v>1</v>
      </c>
      <c r="R478">
        <f t="shared" si="56"/>
        <v>0</v>
      </c>
      <c r="S478">
        <f t="shared" si="56"/>
        <v>2</v>
      </c>
      <c r="T478">
        <f t="shared" si="56"/>
        <v>0</v>
      </c>
      <c r="U478">
        <f t="shared" si="56"/>
        <v>0</v>
      </c>
      <c r="V478">
        <f t="shared" si="56"/>
        <v>8</v>
      </c>
      <c r="W478">
        <f t="shared" si="56"/>
        <v>21</v>
      </c>
      <c r="X478">
        <f t="shared" si="56"/>
        <v>10</v>
      </c>
      <c r="Y478">
        <f t="shared" si="56"/>
        <v>25</v>
      </c>
      <c r="Z478">
        <f t="shared" si="56"/>
        <v>35</v>
      </c>
    </row>
    <row r="479" spans="1:26">
      <c r="A479" s="3"/>
      <c r="B479" s="3"/>
      <c r="F479"/>
    </row>
    <row r="480" spans="1:26">
      <c r="A480" s="49" t="s">
        <v>17</v>
      </c>
      <c r="B480" s="112" t="s">
        <v>595</v>
      </c>
      <c r="C480" s="13" t="s">
        <v>372</v>
      </c>
      <c r="D480" s="13" t="s">
        <v>402</v>
      </c>
      <c r="E480" s="50" t="s">
        <v>403</v>
      </c>
      <c r="F480" s="21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5">
        <v>1</v>
      </c>
      <c r="X480" s="19">
        <f t="shared" ref="X480:Y531" si="57">F480+H480+J480+L480+N480+P480+R480+T480+V480</f>
        <v>0</v>
      </c>
      <c r="Y480" s="50">
        <f t="shared" si="57"/>
        <v>1</v>
      </c>
      <c r="Z480">
        <f t="shared" ref="Z480:Z531" si="58">SUM(X480:Y480)</f>
        <v>1</v>
      </c>
    </row>
    <row r="481" spans="1:26">
      <c r="A481" s="51" t="s">
        <v>17</v>
      </c>
      <c r="B481" s="113" t="s">
        <v>583</v>
      </c>
      <c r="C481" s="47" t="s">
        <v>372</v>
      </c>
      <c r="D481" s="47" t="s">
        <v>404</v>
      </c>
      <c r="E481" s="52" t="s">
        <v>405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>
        <v>1</v>
      </c>
      <c r="Q481" s="47"/>
      <c r="R481" s="47"/>
      <c r="S481" s="47"/>
      <c r="T481" s="47"/>
      <c r="U481" s="47"/>
      <c r="V481" s="47">
        <v>1</v>
      </c>
      <c r="W481" s="48">
        <v>1</v>
      </c>
      <c r="X481" s="61">
        <f t="shared" si="57"/>
        <v>2</v>
      </c>
      <c r="Y481" s="52">
        <f t="shared" si="57"/>
        <v>1</v>
      </c>
      <c r="Z481">
        <f t="shared" si="58"/>
        <v>3</v>
      </c>
    </row>
    <row r="482" spans="1:26">
      <c r="A482" s="51" t="s">
        <v>17</v>
      </c>
      <c r="B482" s="113" t="s">
        <v>596</v>
      </c>
      <c r="C482" s="47" t="s">
        <v>372</v>
      </c>
      <c r="D482" s="47" t="s">
        <v>406</v>
      </c>
      <c r="E482" s="52" t="s">
        <v>407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>
        <v>1</v>
      </c>
      <c r="Q482" s="47"/>
      <c r="R482" s="47"/>
      <c r="S482" s="47"/>
      <c r="T482" s="47"/>
      <c r="U482" s="47"/>
      <c r="V482" s="47">
        <v>1</v>
      </c>
      <c r="W482" s="48">
        <v>3</v>
      </c>
      <c r="X482" s="61">
        <f t="shared" si="57"/>
        <v>2</v>
      </c>
      <c r="Y482" s="52">
        <f t="shared" si="57"/>
        <v>3</v>
      </c>
      <c r="Z482">
        <f t="shared" si="58"/>
        <v>5</v>
      </c>
    </row>
    <row r="483" spans="1:26">
      <c r="A483" s="51" t="s">
        <v>17</v>
      </c>
      <c r="B483" s="113" t="s">
        <v>596</v>
      </c>
      <c r="C483" s="47" t="s">
        <v>372</v>
      </c>
      <c r="D483" s="47" t="s">
        <v>408</v>
      </c>
      <c r="E483" s="52" t="s">
        <v>409</v>
      </c>
      <c r="F483" s="56"/>
      <c r="G483" s="47"/>
      <c r="H483" s="47"/>
      <c r="I483" s="47"/>
      <c r="J483" s="47"/>
      <c r="K483" s="47">
        <v>1</v>
      </c>
      <c r="L483" s="47"/>
      <c r="M483" s="47"/>
      <c r="N483" s="47"/>
      <c r="O483" s="47"/>
      <c r="P483" s="47">
        <v>6</v>
      </c>
      <c r="Q483" s="47"/>
      <c r="R483" s="47"/>
      <c r="S483" s="47"/>
      <c r="T483" s="47"/>
      <c r="U483" s="47"/>
      <c r="V483" s="47">
        <v>1</v>
      </c>
      <c r="W483" s="48">
        <v>3</v>
      </c>
      <c r="X483" s="61">
        <f t="shared" si="57"/>
        <v>7</v>
      </c>
      <c r="Y483" s="52">
        <f t="shared" si="57"/>
        <v>4</v>
      </c>
      <c r="Z483">
        <f t="shared" si="58"/>
        <v>11</v>
      </c>
    </row>
    <row r="484" spans="1:26">
      <c r="A484" s="51" t="s">
        <v>17</v>
      </c>
      <c r="B484" s="113" t="s">
        <v>590</v>
      </c>
      <c r="C484" s="47" t="s">
        <v>377</v>
      </c>
      <c r="D484" s="47" t="s">
        <v>410</v>
      </c>
      <c r="E484" s="52" t="s">
        <v>411</v>
      </c>
      <c r="F484" s="56"/>
      <c r="G484" s="47"/>
      <c r="H484" s="47"/>
      <c r="I484" s="47"/>
      <c r="J484" s="47"/>
      <c r="K484" s="47"/>
      <c r="L484" s="47">
        <v>1</v>
      </c>
      <c r="M484" s="47"/>
      <c r="N484" s="47"/>
      <c r="O484" s="47">
        <v>2</v>
      </c>
      <c r="P484" s="47"/>
      <c r="Q484" s="47">
        <v>2</v>
      </c>
      <c r="R484" s="47">
        <v>1</v>
      </c>
      <c r="S484" s="47"/>
      <c r="T484" s="47"/>
      <c r="U484" s="47">
        <v>1</v>
      </c>
      <c r="V484" s="47"/>
      <c r="W484" s="48">
        <v>3</v>
      </c>
      <c r="X484" s="61">
        <f t="shared" si="57"/>
        <v>2</v>
      </c>
      <c r="Y484" s="52">
        <f t="shared" si="57"/>
        <v>8</v>
      </c>
      <c r="Z484">
        <f t="shared" si="58"/>
        <v>10</v>
      </c>
    </row>
    <row r="485" spans="1:26">
      <c r="A485" s="51" t="s">
        <v>17</v>
      </c>
      <c r="B485" s="16" t="s">
        <v>612</v>
      </c>
      <c r="C485" s="47" t="s">
        <v>377</v>
      </c>
      <c r="D485" s="47" t="s">
        <v>412</v>
      </c>
      <c r="E485" s="52" t="s">
        <v>413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>
        <v>1</v>
      </c>
      <c r="Q485" s="47">
        <v>6</v>
      </c>
      <c r="R485" s="47"/>
      <c r="S485" s="47"/>
      <c r="T485" s="47"/>
      <c r="U485" s="47"/>
      <c r="V485" s="47">
        <v>2</v>
      </c>
      <c r="W485" s="48">
        <v>2</v>
      </c>
      <c r="X485" s="61">
        <f t="shared" si="57"/>
        <v>3</v>
      </c>
      <c r="Y485" s="52">
        <f t="shared" si="57"/>
        <v>8</v>
      </c>
      <c r="Z485">
        <f t="shared" si="58"/>
        <v>11</v>
      </c>
    </row>
    <row r="486" spans="1:26">
      <c r="A486" s="51" t="s">
        <v>17</v>
      </c>
      <c r="B486" s="16" t="s">
        <v>680</v>
      </c>
      <c r="C486" s="47" t="s">
        <v>377</v>
      </c>
      <c r="D486" s="47" t="s">
        <v>414</v>
      </c>
      <c r="E486" s="52" t="s">
        <v>415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>
        <v>7</v>
      </c>
      <c r="W486" s="48"/>
      <c r="X486" s="61">
        <f t="shared" si="57"/>
        <v>7</v>
      </c>
      <c r="Y486" s="52">
        <f t="shared" si="57"/>
        <v>0</v>
      </c>
      <c r="Z486">
        <f t="shared" si="58"/>
        <v>7</v>
      </c>
    </row>
    <row r="487" spans="1:26">
      <c r="A487" s="51" t="s">
        <v>17</v>
      </c>
      <c r="B487" s="16" t="s">
        <v>681</v>
      </c>
      <c r="C487" s="47" t="s">
        <v>420</v>
      </c>
      <c r="D487" s="47" t="s">
        <v>416</v>
      </c>
      <c r="E487" s="52" t="s">
        <v>417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>
        <v>4</v>
      </c>
      <c r="W487" s="48">
        <v>8</v>
      </c>
      <c r="X487" s="61">
        <f t="shared" si="57"/>
        <v>4</v>
      </c>
      <c r="Y487" s="52">
        <f t="shared" si="57"/>
        <v>8</v>
      </c>
      <c r="Z487">
        <f t="shared" si="58"/>
        <v>12</v>
      </c>
    </row>
    <row r="488" spans="1:26">
      <c r="A488" s="51" t="s">
        <v>17</v>
      </c>
      <c r="B488" s="16" t="s">
        <v>681</v>
      </c>
      <c r="C488" s="47" t="s">
        <v>420</v>
      </c>
      <c r="D488" s="47" t="s">
        <v>380</v>
      </c>
      <c r="E488" s="52" t="s">
        <v>381</v>
      </c>
      <c r="F488" s="56"/>
      <c r="G488" s="47"/>
      <c r="H488" s="47"/>
      <c r="I488" s="47">
        <v>1</v>
      </c>
      <c r="J488" s="47"/>
      <c r="K488" s="47">
        <v>1</v>
      </c>
      <c r="L488" s="47">
        <v>1</v>
      </c>
      <c r="M488" s="47"/>
      <c r="N488" s="47"/>
      <c r="O488" s="47"/>
      <c r="P488" s="47"/>
      <c r="Q488" s="47">
        <v>4</v>
      </c>
      <c r="R488" s="47"/>
      <c r="S488" s="47">
        <v>5</v>
      </c>
      <c r="T488" s="47"/>
      <c r="U488" s="47"/>
      <c r="V488" s="47">
        <v>6</v>
      </c>
      <c r="W488" s="48">
        <v>17</v>
      </c>
      <c r="X488" s="61">
        <f t="shared" si="57"/>
        <v>7</v>
      </c>
      <c r="Y488" s="52">
        <f t="shared" si="57"/>
        <v>28</v>
      </c>
      <c r="Z488">
        <f t="shared" si="58"/>
        <v>35</v>
      </c>
    </row>
    <row r="489" spans="1:26">
      <c r="A489" s="51" t="s">
        <v>17</v>
      </c>
      <c r="B489" s="16" t="s">
        <v>682</v>
      </c>
      <c r="C489" s="47" t="s">
        <v>420</v>
      </c>
      <c r="D489" s="47" t="s">
        <v>418</v>
      </c>
      <c r="E489" s="52" t="s">
        <v>419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>
        <v>1</v>
      </c>
      <c r="T489" s="47"/>
      <c r="U489" s="47"/>
      <c r="V489" s="47"/>
      <c r="W489" s="48">
        <v>4</v>
      </c>
      <c r="X489" s="61">
        <f t="shared" si="57"/>
        <v>0</v>
      </c>
      <c r="Y489" s="52">
        <f t="shared" si="57"/>
        <v>5</v>
      </c>
      <c r="Z489">
        <f t="shared" si="58"/>
        <v>5</v>
      </c>
    </row>
    <row r="490" spans="1:26">
      <c r="A490" s="51" t="s">
        <v>17</v>
      </c>
      <c r="B490" s="16" t="s">
        <v>616</v>
      </c>
      <c r="C490" s="47" t="s">
        <v>423</v>
      </c>
      <c r="D490" s="47" t="s">
        <v>424</v>
      </c>
      <c r="E490" s="52" t="s">
        <v>425</v>
      </c>
      <c r="F490" s="56"/>
      <c r="G490" s="47"/>
      <c r="H490" s="47"/>
      <c r="I490" s="47"/>
      <c r="J490" s="47"/>
      <c r="K490" s="47"/>
      <c r="L490" s="47"/>
      <c r="M490" s="47"/>
      <c r="N490" s="47">
        <v>1</v>
      </c>
      <c r="O490" s="47"/>
      <c r="P490" s="47">
        <v>1</v>
      </c>
      <c r="Q490" s="47"/>
      <c r="R490" s="47">
        <v>1</v>
      </c>
      <c r="S490" s="47"/>
      <c r="T490" s="47"/>
      <c r="U490" s="47"/>
      <c r="V490" s="47">
        <v>3</v>
      </c>
      <c r="W490" s="48"/>
      <c r="X490" s="61">
        <f t="shared" si="57"/>
        <v>6</v>
      </c>
      <c r="Y490" s="52">
        <f t="shared" si="57"/>
        <v>0</v>
      </c>
      <c r="Z490">
        <f t="shared" si="58"/>
        <v>6</v>
      </c>
    </row>
    <row r="491" spans="1:26">
      <c r="A491" s="51" t="s">
        <v>17</v>
      </c>
      <c r="B491" s="16" t="s">
        <v>617</v>
      </c>
      <c r="C491" s="47" t="s">
        <v>423</v>
      </c>
      <c r="D491" s="47" t="s">
        <v>426</v>
      </c>
      <c r="E491" s="52" t="s">
        <v>427</v>
      </c>
      <c r="F491" s="56">
        <v>1</v>
      </c>
      <c r="G491" s="47"/>
      <c r="H491" s="47"/>
      <c r="I491" s="47"/>
      <c r="J491" s="47"/>
      <c r="K491" s="47"/>
      <c r="L491" s="47"/>
      <c r="M491" s="47"/>
      <c r="N491" s="47"/>
      <c r="O491" s="47"/>
      <c r="P491" s="47">
        <v>5</v>
      </c>
      <c r="Q491" s="47">
        <v>2</v>
      </c>
      <c r="R491" s="47"/>
      <c r="S491" s="47"/>
      <c r="T491" s="47"/>
      <c r="U491" s="47"/>
      <c r="V491" s="47">
        <v>6</v>
      </c>
      <c r="W491" s="48">
        <v>1</v>
      </c>
      <c r="X491" s="61">
        <f t="shared" si="57"/>
        <v>12</v>
      </c>
      <c r="Y491" s="52">
        <f t="shared" si="57"/>
        <v>3</v>
      </c>
      <c r="Z491">
        <f t="shared" si="58"/>
        <v>15</v>
      </c>
    </row>
    <row r="492" spans="1:26">
      <c r="A492" s="51" t="s">
        <v>17</v>
      </c>
      <c r="B492" s="16" t="s">
        <v>619</v>
      </c>
      <c r="C492" s="47" t="s">
        <v>423</v>
      </c>
      <c r="D492" s="47" t="s">
        <v>428</v>
      </c>
      <c r="E492" s="52" t="s">
        <v>429</v>
      </c>
      <c r="F492" s="56">
        <v>1</v>
      </c>
      <c r="G492" s="47"/>
      <c r="H492" s="47"/>
      <c r="I492" s="47"/>
      <c r="J492" s="47"/>
      <c r="K492" s="47"/>
      <c r="L492" s="47"/>
      <c r="M492" s="47"/>
      <c r="N492" s="47"/>
      <c r="O492" s="47"/>
      <c r="P492" s="47">
        <v>2</v>
      </c>
      <c r="Q492" s="47">
        <v>2</v>
      </c>
      <c r="R492" s="47"/>
      <c r="S492" s="47"/>
      <c r="T492" s="47"/>
      <c r="U492" s="47"/>
      <c r="V492" s="47">
        <v>4</v>
      </c>
      <c r="W492" s="48"/>
      <c r="X492" s="61">
        <f t="shared" si="57"/>
        <v>7</v>
      </c>
      <c r="Y492" s="52">
        <f t="shared" si="57"/>
        <v>2</v>
      </c>
      <c r="Z492">
        <f t="shared" si="58"/>
        <v>9</v>
      </c>
    </row>
    <row r="493" spans="1:26">
      <c r="A493" s="51" t="s">
        <v>17</v>
      </c>
      <c r="B493" s="16" t="s">
        <v>620</v>
      </c>
      <c r="C493" s="47" t="s">
        <v>423</v>
      </c>
      <c r="D493" s="47" t="s">
        <v>430</v>
      </c>
      <c r="E493" s="52" t="s">
        <v>431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>
        <v>1</v>
      </c>
      <c r="Q493" s="47"/>
      <c r="R493" s="47"/>
      <c r="S493" s="47"/>
      <c r="T493" s="47"/>
      <c r="U493" s="47"/>
      <c r="V493" s="47">
        <v>5</v>
      </c>
      <c r="W493" s="48"/>
      <c r="X493" s="61">
        <f t="shared" si="57"/>
        <v>6</v>
      </c>
      <c r="Y493" s="52">
        <f t="shared" si="57"/>
        <v>0</v>
      </c>
      <c r="Z493">
        <f t="shared" si="58"/>
        <v>6</v>
      </c>
    </row>
    <row r="494" spans="1:26">
      <c r="A494" s="51" t="s">
        <v>17</v>
      </c>
      <c r="B494" s="16" t="s">
        <v>621</v>
      </c>
      <c r="C494" s="47" t="s">
        <v>423</v>
      </c>
      <c r="D494" s="47" t="s">
        <v>432</v>
      </c>
      <c r="E494" s="52" t="s">
        <v>433</v>
      </c>
      <c r="F494" s="56"/>
      <c r="G494" s="47"/>
      <c r="H494" s="47"/>
      <c r="I494" s="47"/>
      <c r="J494" s="47">
        <v>2</v>
      </c>
      <c r="K494" s="47"/>
      <c r="L494" s="47"/>
      <c r="M494" s="47"/>
      <c r="N494" s="47"/>
      <c r="O494" s="47">
        <v>1</v>
      </c>
      <c r="P494" s="47">
        <v>3</v>
      </c>
      <c r="Q494" s="47"/>
      <c r="R494" s="47">
        <v>1</v>
      </c>
      <c r="S494" s="47">
        <v>1</v>
      </c>
      <c r="T494" s="47"/>
      <c r="U494" s="47"/>
      <c r="V494" s="47">
        <v>6</v>
      </c>
      <c r="W494" s="48">
        <v>1</v>
      </c>
      <c r="X494" s="61">
        <f t="shared" si="57"/>
        <v>12</v>
      </c>
      <c r="Y494" s="52">
        <f t="shared" si="57"/>
        <v>3</v>
      </c>
      <c r="Z494">
        <f t="shared" si="58"/>
        <v>15</v>
      </c>
    </row>
    <row r="495" spans="1:26">
      <c r="A495" s="51" t="s">
        <v>17</v>
      </c>
      <c r="B495" s="16" t="s">
        <v>622</v>
      </c>
      <c r="C495" s="47" t="s">
        <v>423</v>
      </c>
      <c r="D495" s="47" t="s">
        <v>434</v>
      </c>
      <c r="E495" s="52" t="s">
        <v>435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>
        <v>1</v>
      </c>
      <c r="P495" s="47">
        <v>5</v>
      </c>
      <c r="Q495" s="47"/>
      <c r="R495" s="47"/>
      <c r="S495" s="47"/>
      <c r="T495" s="47"/>
      <c r="U495" s="47"/>
      <c r="V495" s="47">
        <v>1</v>
      </c>
      <c r="W495" s="48"/>
      <c r="X495" s="61">
        <f t="shared" si="57"/>
        <v>6</v>
      </c>
      <c r="Y495" s="52">
        <f t="shared" si="57"/>
        <v>1</v>
      </c>
      <c r="Z495">
        <f t="shared" si="58"/>
        <v>7</v>
      </c>
    </row>
    <row r="496" spans="1:26">
      <c r="A496" s="51" t="s">
        <v>17</v>
      </c>
      <c r="B496" s="16" t="s">
        <v>627</v>
      </c>
      <c r="C496" s="47" t="s">
        <v>377</v>
      </c>
      <c r="D496" s="47" t="s">
        <v>436</v>
      </c>
      <c r="E496" s="52" t="s">
        <v>437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>
        <v>1</v>
      </c>
      <c r="P496" s="47">
        <v>1</v>
      </c>
      <c r="Q496" s="47"/>
      <c r="R496" s="47"/>
      <c r="S496" s="47"/>
      <c r="T496" s="47"/>
      <c r="U496" s="47"/>
      <c r="V496" s="47"/>
      <c r="W496" s="48">
        <v>1</v>
      </c>
      <c r="X496" s="61">
        <f t="shared" si="57"/>
        <v>1</v>
      </c>
      <c r="Y496" s="52">
        <f t="shared" si="57"/>
        <v>2</v>
      </c>
      <c r="Z496">
        <f t="shared" si="58"/>
        <v>3</v>
      </c>
    </row>
    <row r="497" spans="1:26">
      <c r="A497" s="51" t="s">
        <v>17</v>
      </c>
      <c r="B497" s="16" t="s">
        <v>683</v>
      </c>
      <c r="C497" s="47" t="s">
        <v>598</v>
      </c>
      <c r="D497" s="47" t="s">
        <v>438</v>
      </c>
      <c r="E497" s="52" t="s">
        <v>439</v>
      </c>
      <c r="F497" s="56"/>
      <c r="G497" s="47">
        <v>1</v>
      </c>
      <c r="H497" s="47"/>
      <c r="I497" s="47"/>
      <c r="J497" s="47"/>
      <c r="K497" s="47">
        <v>1</v>
      </c>
      <c r="L497" s="47"/>
      <c r="M497" s="47"/>
      <c r="N497" s="47"/>
      <c r="O497" s="47">
        <v>1</v>
      </c>
      <c r="P497" s="47"/>
      <c r="Q497" s="47"/>
      <c r="R497" s="47"/>
      <c r="S497" s="47">
        <v>1</v>
      </c>
      <c r="T497" s="47"/>
      <c r="U497" s="47"/>
      <c r="V497" s="47"/>
      <c r="W497" s="48">
        <v>5</v>
      </c>
      <c r="X497" s="61">
        <f t="shared" si="57"/>
        <v>0</v>
      </c>
      <c r="Y497" s="52">
        <f t="shared" si="57"/>
        <v>9</v>
      </c>
      <c r="Z497">
        <f t="shared" si="58"/>
        <v>9</v>
      </c>
    </row>
    <row r="498" spans="1:26">
      <c r="A498" s="51" t="s">
        <v>17</v>
      </c>
      <c r="B498" s="16" t="s">
        <v>629</v>
      </c>
      <c r="C498" s="47" t="s">
        <v>598</v>
      </c>
      <c r="D498" s="47" t="s">
        <v>440</v>
      </c>
      <c r="E498" s="52" t="s">
        <v>441</v>
      </c>
      <c r="F498" s="56">
        <v>1</v>
      </c>
      <c r="G498" s="47">
        <v>1</v>
      </c>
      <c r="H498" s="47"/>
      <c r="I498" s="47"/>
      <c r="J498" s="47">
        <v>1</v>
      </c>
      <c r="K498" s="47"/>
      <c r="L498" s="47">
        <v>2</v>
      </c>
      <c r="M498" s="47">
        <v>2</v>
      </c>
      <c r="N498" s="47"/>
      <c r="O498" s="47"/>
      <c r="P498" s="47"/>
      <c r="Q498" s="47"/>
      <c r="R498" s="47">
        <v>3</v>
      </c>
      <c r="S498" s="47">
        <v>5</v>
      </c>
      <c r="T498" s="47"/>
      <c r="U498" s="47"/>
      <c r="V498" s="47">
        <v>8</v>
      </c>
      <c r="W498" s="48">
        <v>20</v>
      </c>
      <c r="X498" s="61">
        <f t="shared" si="57"/>
        <v>15</v>
      </c>
      <c r="Y498" s="52">
        <f t="shared" si="57"/>
        <v>28</v>
      </c>
      <c r="Z498">
        <f t="shared" si="58"/>
        <v>43</v>
      </c>
    </row>
    <row r="499" spans="1:26">
      <c r="A499" s="51" t="s">
        <v>17</v>
      </c>
      <c r="B499" s="16" t="s">
        <v>630</v>
      </c>
      <c r="C499" s="47" t="s">
        <v>501</v>
      </c>
      <c r="D499" s="47" t="s">
        <v>442</v>
      </c>
      <c r="E499" s="52" t="s">
        <v>443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>
        <v>2</v>
      </c>
      <c r="R499" s="47"/>
      <c r="S499" s="47">
        <v>1</v>
      </c>
      <c r="T499" s="47"/>
      <c r="U499" s="47"/>
      <c r="V499" s="47"/>
      <c r="W499" s="48">
        <v>5</v>
      </c>
      <c r="X499" s="61">
        <f t="shared" si="57"/>
        <v>0</v>
      </c>
      <c r="Y499" s="52">
        <f t="shared" si="57"/>
        <v>8</v>
      </c>
      <c r="Z499">
        <f t="shared" si="58"/>
        <v>8</v>
      </c>
    </row>
    <row r="500" spans="1:26">
      <c r="A500" s="51" t="s">
        <v>17</v>
      </c>
      <c r="B500" s="16" t="s">
        <v>631</v>
      </c>
      <c r="C500" s="47" t="s">
        <v>377</v>
      </c>
      <c r="D500" s="47" t="s">
        <v>444</v>
      </c>
      <c r="E500" s="52" t="s">
        <v>445</v>
      </c>
      <c r="F500" s="56"/>
      <c r="G500" s="47"/>
      <c r="H500" s="47"/>
      <c r="I500" s="47"/>
      <c r="J500" s="47"/>
      <c r="K500" s="47">
        <v>1</v>
      </c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>
        <v>2</v>
      </c>
      <c r="W500" s="48">
        <v>2</v>
      </c>
      <c r="X500" s="61">
        <f t="shared" si="57"/>
        <v>2</v>
      </c>
      <c r="Y500" s="52">
        <f t="shared" si="57"/>
        <v>3</v>
      </c>
      <c r="Z500">
        <f t="shared" si="58"/>
        <v>5</v>
      </c>
    </row>
    <row r="501" spans="1:26">
      <c r="A501" s="51" t="s">
        <v>17</v>
      </c>
      <c r="B501" s="16" t="s">
        <v>684</v>
      </c>
      <c r="C501" s="47" t="s">
        <v>377</v>
      </c>
      <c r="D501" s="47" t="s">
        <v>446</v>
      </c>
      <c r="E501" s="52" t="s">
        <v>447</v>
      </c>
      <c r="F501" s="56"/>
      <c r="G501" s="47"/>
      <c r="H501" s="47"/>
      <c r="I501" s="47"/>
      <c r="J501" s="47"/>
      <c r="K501" s="47">
        <v>1</v>
      </c>
      <c r="L501" s="47"/>
      <c r="M501" s="47"/>
      <c r="N501" s="47"/>
      <c r="O501" s="47"/>
      <c r="P501" s="47"/>
      <c r="Q501" s="47"/>
      <c r="R501" s="47">
        <v>1</v>
      </c>
      <c r="S501" s="47">
        <v>1</v>
      </c>
      <c r="T501" s="47"/>
      <c r="U501" s="47"/>
      <c r="V501" s="47">
        <v>7</v>
      </c>
      <c r="W501" s="48">
        <v>21</v>
      </c>
      <c r="X501" s="61">
        <f t="shared" si="57"/>
        <v>8</v>
      </c>
      <c r="Y501" s="52">
        <f t="shared" si="57"/>
        <v>23</v>
      </c>
      <c r="Z501">
        <f t="shared" si="58"/>
        <v>31</v>
      </c>
    </row>
    <row r="502" spans="1:26">
      <c r="A502" s="51" t="s">
        <v>17</v>
      </c>
      <c r="B502" s="16" t="s">
        <v>685</v>
      </c>
      <c r="C502" s="47" t="s">
        <v>372</v>
      </c>
      <c r="D502" s="47" t="s">
        <v>448</v>
      </c>
      <c r="E502" s="52" t="s">
        <v>449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>
        <v>4</v>
      </c>
      <c r="W502" s="48">
        <v>4</v>
      </c>
      <c r="X502" s="61">
        <f t="shared" si="57"/>
        <v>4</v>
      </c>
      <c r="Y502" s="52">
        <f t="shared" si="57"/>
        <v>4</v>
      </c>
      <c r="Z502">
        <f t="shared" si="58"/>
        <v>8</v>
      </c>
    </row>
    <row r="503" spans="1:26">
      <c r="A503" s="51" t="s">
        <v>17</v>
      </c>
      <c r="B503" s="16" t="s">
        <v>686</v>
      </c>
      <c r="C503" s="47" t="s">
        <v>372</v>
      </c>
      <c r="D503" s="47" t="s">
        <v>450</v>
      </c>
      <c r="E503" s="52" t="s">
        <v>451</v>
      </c>
      <c r="F503" s="5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8">
        <v>2</v>
      </c>
      <c r="X503" s="61">
        <f t="shared" si="57"/>
        <v>0</v>
      </c>
      <c r="Y503" s="52">
        <f t="shared" si="57"/>
        <v>2</v>
      </c>
      <c r="Z503">
        <f t="shared" si="58"/>
        <v>2</v>
      </c>
    </row>
    <row r="504" spans="1:26">
      <c r="A504" s="51" t="s">
        <v>17</v>
      </c>
      <c r="B504" s="16" t="s">
        <v>687</v>
      </c>
      <c r="C504" s="47" t="s">
        <v>377</v>
      </c>
      <c r="D504" s="47" t="s">
        <v>452</v>
      </c>
      <c r="E504" s="52" t="s">
        <v>453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>
        <v>1</v>
      </c>
      <c r="P504" s="47"/>
      <c r="Q504" s="47"/>
      <c r="R504" s="47">
        <v>1</v>
      </c>
      <c r="S504" s="47"/>
      <c r="T504" s="47"/>
      <c r="U504" s="47"/>
      <c r="V504" s="47">
        <v>1</v>
      </c>
      <c r="W504" s="48"/>
      <c r="X504" s="61">
        <f t="shared" si="57"/>
        <v>2</v>
      </c>
      <c r="Y504" s="52">
        <f t="shared" si="57"/>
        <v>1</v>
      </c>
      <c r="Z504">
        <f t="shared" si="58"/>
        <v>3</v>
      </c>
    </row>
    <row r="505" spans="1:26">
      <c r="A505" s="51" t="s">
        <v>17</v>
      </c>
      <c r="B505" s="16" t="s">
        <v>637</v>
      </c>
      <c r="C505" s="47" t="s">
        <v>377</v>
      </c>
      <c r="D505" s="47" t="s">
        <v>454</v>
      </c>
      <c r="E505" s="52" t="s">
        <v>455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>
        <v>4</v>
      </c>
      <c r="W505" s="48">
        <v>3</v>
      </c>
      <c r="X505" s="61">
        <f t="shared" si="57"/>
        <v>4</v>
      </c>
      <c r="Y505" s="52">
        <f t="shared" si="57"/>
        <v>3</v>
      </c>
      <c r="Z505">
        <f t="shared" si="58"/>
        <v>7</v>
      </c>
    </row>
    <row r="506" spans="1:26">
      <c r="A506" s="51" t="s">
        <v>17</v>
      </c>
      <c r="B506" s="16" t="s">
        <v>688</v>
      </c>
      <c r="C506" s="47" t="s">
        <v>377</v>
      </c>
      <c r="D506" s="47" t="s">
        <v>456</v>
      </c>
      <c r="E506" s="52" t="s">
        <v>457</v>
      </c>
      <c r="F506" s="56"/>
      <c r="G506" s="47"/>
      <c r="H506" s="47"/>
      <c r="I506" s="47"/>
      <c r="J506" s="47"/>
      <c r="K506" s="47"/>
      <c r="L506" s="47">
        <v>1</v>
      </c>
      <c r="M506" s="47"/>
      <c r="N506" s="47"/>
      <c r="O506" s="47"/>
      <c r="P506" s="47">
        <v>2</v>
      </c>
      <c r="Q506" s="47">
        <v>2</v>
      </c>
      <c r="R506" s="47"/>
      <c r="S506" s="47">
        <v>1</v>
      </c>
      <c r="T506" s="47"/>
      <c r="U506" s="47"/>
      <c r="V506" s="47">
        <v>2</v>
      </c>
      <c r="W506" s="48">
        <v>2</v>
      </c>
      <c r="X506" s="61">
        <f t="shared" si="57"/>
        <v>5</v>
      </c>
      <c r="Y506" s="52">
        <f t="shared" si="57"/>
        <v>5</v>
      </c>
      <c r="Z506">
        <f t="shared" si="58"/>
        <v>10</v>
      </c>
    </row>
    <row r="507" spans="1:26">
      <c r="A507" s="51" t="s">
        <v>17</v>
      </c>
      <c r="B507" s="16" t="s">
        <v>689</v>
      </c>
      <c r="C507" s="47" t="s">
        <v>372</v>
      </c>
      <c r="D507" s="47" t="s">
        <v>458</v>
      </c>
      <c r="E507" s="52" t="s">
        <v>459</v>
      </c>
      <c r="F507" s="56"/>
      <c r="G507" s="47"/>
      <c r="H507" s="47"/>
      <c r="I507" s="47"/>
      <c r="J507" s="47"/>
      <c r="K507" s="47">
        <v>2</v>
      </c>
      <c r="L507" s="47">
        <v>1</v>
      </c>
      <c r="M507" s="47"/>
      <c r="N507" s="47"/>
      <c r="O507" s="47"/>
      <c r="P507" s="47"/>
      <c r="Q507" s="47">
        <v>2</v>
      </c>
      <c r="R507" s="47"/>
      <c r="S507" s="47">
        <v>3</v>
      </c>
      <c r="T507" s="47"/>
      <c r="U507" s="47"/>
      <c r="V507" s="47">
        <v>10</v>
      </c>
      <c r="W507" s="48">
        <v>18</v>
      </c>
      <c r="X507" s="61">
        <f t="shared" si="57"/>
        <v>11</v>
      </c>
      <c r="Y507" s="52">
        <f t="shared" si="57"/>
        <v>25</v>
      </c>
      <c r="Z507">
        <f t="shared" si="58"/>
        <v>36</v>
      </c>
    </row>
    <row r="508" spans="1:26">
      <c r="A508" s="51" t="s">
        <v>17</v>
      </c>
      <c r="B508" s="16" t="s">
        <v>638</v>
      </c>
      <c r="C508" s="47" t="s">
        <v>598</v>
      </c>
      <c r="D508" s="47" t="s">
        <v>460</v>
      </c>
      <c r="E508" s="52" t="s">
        <v>461</v>
      </c>
      <c r="F508" s="56"/>
      <c r="G508" s="47"/>
      <c r="H508" s="47"/>
      <c r="I508" s="47"/>
      <c r="J508" s="47">
        <v>1</v>
      </c>
      <c r="K508" s="47"/>
      <c r="L508" s="47"/>
      <c r="M508" s="47">
        <v>1</v>
      </c>
      <c r="N508" s="47"/>
      <c r="O508" s="47"/>
      <c r="P508" s="47"/>
      <c r="Q508" s="47"/>
      <c r="R508" s="47"/>
      <c r="S508" s="47"/>
      <c r="T508" s="47"/>
      <c r="U508" s="47"/>
      <c r="V508" s="47">
        <v>3</v>
      </c>
      <c r="W508" s="48">
        <v>6</v>
      </c>
      <c r="X508" s="61">
        <f t="shared" si="57"/>
        <v>4</v>
      </c>
      <c r="Y508" s="52">
        <f t="shared" si="57"/>
        <v>7</v>
      </c>
      <c r="Z508">
        <f t="shared" si="58"/>
        <v>11</v>
      </c>
    </row>
    <row r="509" spans="1:26">
      <c r="A509" s="51" t="s">
        <v>17</v>
      </c>
      <c r="B509" s="16" t="s">
        <v>641</v>
      </c>
      <c r="C509" s="47" t="s">
        <v>377</v>
      </c>
      <c r="D509" s="47" t="s">
        <v>462</v>
      </c>
      <c r="E509" s="52" t="s">
        <v>463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>
        <v>1</v>
      </c>
      <c r="Q509" s="47"/>
      <c r="R509" s="47"/>
      <c r="S509" s="47"/>
      <c r="T509" s="47"/>
      <c r="U509" s="47"/>
      <c r="V509" s="47">
        <v>3</v>
      </c>
      <c r="W509" s="48">
        <v>2</v>
      </c>
      <c r="X509" s="61">
        <f t="shared" si="57"/>
        <v>4</v>
      </c>
      <c r="Y509" s="52">
        <f t="shared" si="57"/>
        <v>2</v>
      </c>
      <c r="Z509">
        <f t="shared" si="58"/>
        <v>6</v>
      </c>
    </row>
    <row r="510" spans="1:26">
      <c r="A510" s="51" t="s">
        <v>17</v>
      </c>
      <c r="B510" s="16" t="s">
        <v>690</v>
      </c>
      <c r="C510" s="47" t="s">
        <v>372</v>
      </c>
      <c r="D510" s="47" t="s">
        <v>464</v>
      </c>
      <c r="E510" s="52" t="s">
        <v>465</v>
      </c>
      <c r="F510" s="56"/>
      <c r="G510" s="47"/>
      <c r="H510" s="47"/>
      <c r="I510" s="47"/>
      <c r="J510" s="47"/>
      <c r="K510" s="47">
        <v>1</v>
      </c>
      <c r="L510" s="47"/>
      <c r="M510" s="47"/>
      <c r="N510" s="47"/>
      <c r="O510" s="47"/>
      <c r="P510" s="47"/>
      <c r="Q510" s="47">
        <v>1</v>
      </c>
      <c r="R510" s="47"/>
      <c r="S510" s="47"/>
      <c r="T510" s="47"/>
      <c r="U510" s="47"/>
      <c r="V510" s="47"/>
      <c r="W510" s="48">
        <v>1</v>
      </c>
      <c r="X510" s="61">
        <f t="shared" si="57"/>
        <v>0</v>
      </c>
      <c r="Y510" s="52">
        <f t="shared" si="57"/>
        <v>3</v>
      </c>
      <c r="Z510">
        <f t="shared" si="58"/>
        <v>3</v>
      </c>
    </row>
    <row r="511" spans="1:26">
      <c r="A511" s="51" t="s">
        <v>17</v>
      </c>
      <c r="B511" s="16" t="s">
        <v>691</v>
      </c>
      <c r="C511" s="47" t="s">
        <v>466</v>
      </c>
      <c r="D511" s="47" t="s">
        <v>467</v>
      </c>
      <c r="E511" s="52" t="s">
        <v>468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>
        <v>6</v>
      </c>
      <c r="W511" s="48">
        <v>3</v>
      </c>
      <c r="X511" s="61">
        <f t="shared" si="57"/>
        <v>6</v>
      </c>
      <c r="Y511" s="52">
        <f t="shared" si="57"/>
        <v>3</v>
      </c>
      <c r="Z511">
        <f t="shared" si="58"/>
        <v>9</v>
      </c>
    </row>
    <row r="512" spans="1:26">
      <c r="A512" s="51" t="s">
        <v>17</v>
      </c>
      <c r="B512" s="16" t="s">
        <v>691</v>
      </c>
      <c r="C512" s="47" t="s">
        <v>466</v>
      </c>
      <c r="D512" s="47" t="s">
        <v>469</v>
      </c>
      <c r="E512" s="52" t="s">
        <v>470</v>
      </c>
      <c r="F512" s="56"/>
      <c r="G512" s="47"/>
      <c r="H512" s="47"/>
      <c r="I512" s="47"/>
      <c r="J512" s="47"/>
      <c r="K512" s="47">
        <v>1</v>
      </c>
      <c r="L512" s="47"/>
      <c r="M512" s="47"/>
      <c r="N512" s="47"/>
      <c r="O512" s="47"/>
      <c r="P512" s="47"/>
      <c r="Q512" s="47">
        <v>1</v>
      </c>
      <c r="R512" s="47">
        <v>1</v>
      </c>
      <c r="S512" s="47"/>
      <c r="T512" s="47"/>
      <c r="U512" s="47"/>
      <c r="V512" s="47">
        <v>6</v>
      </c>
      <c r="W512" s="48">
        <v>2</v>
      </c>
      <c r="X512" s="61">
        <f t="shared" si="57"/>
        <v>7</v>
      </c>
      <c r="Y512" s="52">
        <f t="shared" si="57"/>
        <v>4</v>
      </c>
      <c r="Z512">
        <f t="shared" si="58"/>
        <v>11</v>
      </c>
    </row>
    <row r="513" spans="1:26">
      <c r="A513" s="51" t="s">
        <v>17</v>
      </c>
      <c r="B513" s="16" t="s">
        <v>644</v>
      </c>
      <c r="C513" s="47" t="s">
        <v>377</v>
      </c>
      <c r="D513" s="47" t="s">
        <v>471</v>
      </c>
      <c r="E513" s="52" t="s">
        <v>472</v>
      </c>
      <c r="F513" s="56"/>
      <c r="G513" s="47"/>
      <c r="H513" s="47"/>
      <c r="I513" s="47"/>
      <c r="J513" s="47"/>
      <c r="K513" s="47"/>
      <c r="L513" s="47">
        <v>1</v>
      </c>
      <c r="M513" s="47"/>
      <c r="N513" s="47"/>
      <c r="O513" s="47"/>
      <c r="P513" s="47"/>
      <c r="Q513" s="47">
        <v>1</v>
      </c>
      <c r="R513" s="47"/>
      <c r="S513" s="47"/>
      <c r="T513" s="47"/>
      <c r="U513" s="47"/>
      <c r="V513" s="47">
        <v>1</v>
      </c>
      <c r="W513" s="48"/>
      <c r="X513" s="61">
        <f t="shared" si="57"/>
        <v>2</v>
      </c>
      <c r="Y513" s="52">
        <f t="shared" si="57"/>
        <v>1</v>
      </c>
      <c r="Z513">
        <f t="shared" si="58"/>
        <v>3</v>
      </c>
    </row>
    <row r="514" spans="1:26">
      <c r="A514" s="51" t="s">
        <v>17</v>
      </c>
      <c r="B514" s="16" t="s">
        <v>646</v>
      </c>
      <c r="C514" s="47" t="s">
        <v>598</v>
      </c>
      <c r="D514" s="47" t="s">
        <v>473</v>
      </c>
      <c r="E514" s="52" t="s">
        <v>474</v>
      </c>
      <c r="F514" s="56"/>
      <c r="G514" s="47"/>
      <c r="H514" s="47"/>
      <c r="I514" s="47"/>
      <c r="J514" s="47"/>
      <c r="K514" s="47">
        <v>1</v>
      </c>
      <c r="L514" s="47"/>
      <c r="M514" s="47">
        <v>2</v>
      </c>
      <c r="N514" s="47"/>
      <c r="O514" s="47"/>
      <c r="P514" s="47"/>
      <c r="Q514" s="47">
        <v>1</v>
      </c>
      <c r="R514" s="47"/>
      <c r="S514" s="47">
        <v>1</v>
      </c>
      <c r="T514" s="47"/>
      <c r="U514" s="47"/>
      <c r="V514" s="47">
        <v>2</v>
      </c>
      <c r="W514" s="48">
        <v>13</v>
      </c>
      <c r="X514" s="61">
        <f t="shared" si="57"/>
        <v>2</v>
      </c>
      <c r="Y514" s="52">
        <f t="shared" si="57"/>
        <v>18</v>
      </c>
      <c r="Z514">
        <f t="shared" si="58"/>
        <v>20</v>
      </c>
    </row>
    <row r="515" spans="1:26">
      <c r="A515" s="51" t="s">
        <v>17</v>
      </c>
      <c r="B515" s="16" t="s">
        <v>692</v>
      </c>
      <c r="C515" s="47" t="s">
        <v>598</v>
      </c>
      <c r="D515" s="47" t="s">
        <v>475</v>
      </c>
      <c r="E515" s="52" t="s">
        <v>476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>
        <v>1</v>
      </c>
      <c r="P515" s="47"/>
      <c r="Q515" s="47"/>
      <c r="R515" s="47"/>
      <c r="S515" s="47"/>
      <c r="T515" s="47"/>
      <c r="U515" s="47"/>
      <c r="V515" s="47"/>
      <c r="W515" s="48">
        <v>5</v>
      </c>
      <c r="X515" s="61">
        <f t="shared" si="57"/>
        <v>0</v>
      </c>
      <c r="Y515" s="52">
        <f t="shared" si="57"/>
        <v>6</v>
      </c>
      <c r="Z515">
        <f t="shared" si="58"/>
        <v>6</v>
      </c>
    </row>
    <row r="516" spans="1:26">
      <c r="A516" s="51" t="s">
        <v>17</v>
      </c>
      <c r="B516" s="16" t="s">
        <v>693</v>
      </c>
      <c r="C516" s="47" t="s">
        <v>377</v>
      </c>
      <c r="D516" s="47" t="s">
        <v>477</v>
      </c>
      <c r="E516" s="52" t="s">
        <v>478</v>
      </c>
      <c r="F516" s="56"/>
      <c r="G516" s="47">
        <v>1</v>
      </c>
      <c r="H516" s="47">
        <v>1</v>
      </c>
      <c r="I516" s="47"/>
      <c r="J516" s="47"/>
      <c r="K516" s="47"/>
      <c r="L516" s="47"/>
      <c r="M516" s="47">
        <v>1</v>
      </c>
      <c r="N516" s="47">
        <v>1</v>
      </c>
      <c r="O516" s="47"/>
      <c r="P516" s="47"/>
      <c r="Q516" s="47"/>
      <c r="R516" s="47"/>
      <c r="S516" s="47"/>
      <c r="T516" s="47"/>
      <c r="U516" s="47"/>
      <c r="V516" s="47">
        <v>6</v>
      </c>
      <c r="W516" s="48">
        <v>2</v>
      </c>
      <c r="X516" s="61">
        <f t="shared" si="57"/>
        <v>8</v>
      </c>
      <c r="Y516" s="52">
        <f t="shared" si="57"/>
        <v>4</v>
      </c>
      <c r="Z516">
        <f t="shared" si="58"/>
        <v>12</v>
      </c>
    </row>
    <row r="517" spans="1:26">
      <c r="A517" s="51" t="s">
        <v>17</v>
      </c>
      <c r="B517" s="16" t="s">
        <v>693</v>
      </c>
      <c r="C517" s="47" t="s">
        <v>372</v>
      </c>
      <c r="D517" s="47" t="s">
        <v>479</v>
      </c>
      <c r="E517" s="52" t="s">
        <v>480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>
        <v>3</v>
      </c>
      <c r="Q517" s="47">
        <v>2</v>
      </c>
      <c r="R517" s="47">
        <v>1</v>
      </c>
      <c r="S517" s="47"/>
      <c r="T517" s="47"/>
      <c r="U517" s="47"/>
      <c r="V517" s="47">
        <v>2</v>
      </c>
      <c r="W517" s="48">
        <v>3</v>
      </c>
      <c r="X517" s="61">
        <f t="shared" si="57"/>
        <v>6</v>
      </c>
      <c r="Y517" s="52">
        <f t="shared" si="57"/>
        <v>5</v>
      </c>
      <c r="Z517">
        <f t="shared" si="58"/>
        <v>11</v>
      </c>
    </row>
    <row r="518" spans="1:26">
      <c r="A518" s="51" t="s">
        <v>17</v>
      </c>
      <c r="B518" s="16" t="s">
        <v>647</v>
      </c>
      <c r="C518" s="47" t="s">
        <v>372</v>
      </c>
      <c r="D518" s="47" t="s">
        <v>481</v>
      </c>
      <c r="E518" s="52" t="s">
        <v>482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>
        <v>3</v>
      </c>
      <c r="R518" s="47">
        <v>1</v>
      </c>
      <c r="S518" s="47">
        <v>1</v>
      </c>
      <c r="T518" s="47"/>
      <c r="U518" s="47"/>
      <c r="V518" s="47">
        <v>3</v>
      </c>
      <c r="W518" s="48">
        <v>5</v>
      </c>
      <c r="X518" s="61">
        <f t="shared" si="57"/>
        <v>4</v>
      </c>
      <c r="Y518" s="52">
        <f t="shared" si="57"/>
        <v>9</v>
      </c>
      <c r="Z518">
        <f t="shared" si="58"/>
        <v>13</v>
      </c>
    </row>
    <row r="519" spans="1:26">
      <c r="A519" s="51" t="s">
        <v>17</v>
      </c>
      <c r="B519" s="16" t="s">
        <v>694</v>
      </c>
      <c r="C519" s="47" t="s">
        <v>372</v>
      </c>
      <c r="D519" s="47" t="s">
        <v>483</v>
      </c>
      <c r="E519" s="52" t="s">
        <v>484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>
        <v>2</v>
      </c>
      <c r="Q519" s="47"/>
      <c r="R519" s="47"/>
      <c r="S519" s="47"/>
      <c r="T519" s="47"/>
      <c r="U519" s="47"/>
      <c r="V519" s="47">
        <v>3</v>
      </c>
      <c r="W519" s="48">
        <v>2</v>
      </c>
      <c r="X519" s="61">
        <f t="shared" si="57"/>
        <v>5</v>
      </c>
      <c r="Y519" s="52">
        <f t="shared" si="57"/>
        <v>2</v>
      </c>
      <c r="Z519">
        <f t="shared" si="58"/>
        <v>7</v>
      </c>
    </row>
    <row r="520" spans="1:26">
      <c r="A520" s="51" t="s">
        <v>17</v>
      </c>
      <c r="B520" s="16" t="s">
        <v>651</v>
      </c>
      <c r="C520" s="47" t="s">
        <v>377</v>
      </c>
      <c r="D520" s="47" t="s">
        <v>485</v>
      </c>
      <c r="E520" s="52" t="s">
        <v>486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>
        <v>3</v>
      </c>
      <c r="W520" s="48">
        <v>5</v>
      </c>
      <c r="X520" s="61">
        <f t="shared" si="57"/>
        <v>3</v>
      </c>
      <c r="Y520" s="52">
        <f t="shared" si="57"/>
        <v>5</v>
      </c>
      <c r="Z520">
        <f t="shared" si="58"/>
        <v>8</v>
      </c>
    </row>
    <row r="521" spans="1:26">
      <c r="A521" s="51" t="s">
        <v>17</v>
      </c>
      <c r="B521" s="16" t="s">
        <v>658</v>
      </c>
      <c r="C521" s="47" t="s">
        <v>377</v>
      </c>
      <c r="D521" s="47" t="s">
        <v>487</v>
      </c>
      <c r="E521" s="52" t="s">
        <v>488</v>
      </c>
      <c r="F521" s="56"/>
      <c r="G521" s="47"/>
      <c r="H521" s="47"/>
      <c r="I521" s="47"/>
      <c r="J521" s="47"/>
      <c r="K521" s="47"/>
      <c r="L521" s="47">
        <v>1</v>
      </c>
      <c r="M521" s="47">
        <v>1</v>
      </c>
      <c r="N521" s="47"/>
      <c r="O521" s="47"/>
      <c r="P521" s="47"/>
      <c r="Q521" s="47"/>
      <c r="R521" s="47">
        <v>1</v>
      </c>
      <c r="S521" s="47"/>
      <c r="T521" s="47"/>
      <c r="U521" s="47"/>
      <c r="V521" s="47">
        <v>1</v>
      </c>
      <c r="W521" s="48">
        <v>2</v>
      </c>
      <c r="X521" s="61">
        <f t="shared" si="57"/>
        <v>3</v>
      </c>
      <c r="Y521" s="52">
        <f t="shared" si="57"/>
        <v>3</v>
      </c>
      <c r="Z521">
        <f t="shared" si="58"/>
        <v>6</v>
      </c>
    </row>
    <row r="522" spans="1:26">
      <c r="A522" s="51" t="s">
        <v>17</v>
      </c>
      <c r="B522" s="16" t="s">
        <v>695</v>
      </c>
      <c r="C522" s="47" t="s">
        <v>598</v>
      </c>
      <c r="D522" s="47" t="s">
        <v>489</v>
      </c>
      <c r="E522" s="52" t="s">
        <v>490</v>
      </c>
      <c r="F522" s="56"/>
      <c r="G522" s="47">
        <v>1</v>
      </c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>
        <v>1</v>
      </c>
      <c r="S522" s="47">
        <v>4</v>
      </c>
      <c r="T522" s="47"/>
      <c r="U522" s="47"/>
      <c r="V522" s="47"/>
      <c r="W522" s="48">
        <v>33</v>
      </c>
      <c r="X522" s="61">
        <f t="shared" si="57"/>
        <v>1</v>
      </c>
      <c r="Y522" s="52">
        <f t="shared" si="57"/>
        <v>38</v>
      </c>
      <c r="Z522">
        <f t="shared" si="58"/>
        <v>39</v>
      </c>
    </row>
    <row r="523" spans="1:26">
      <c r="A523" s="51" t="s">
        <v>17</v>
      </c>
      <c r="B523" s="16" t="s">
        <v>661</v>
      </c>
      <c r="C523" s="47" t="s">
        <v>372</v>
      </c>
      <c r="D523" s="47" t="s">
        <v>491</v>
      </c>
      <c r="E523" s="52" t="s">
        <v>492</v>
      </c>
      <c r="F523" s="56"/>
      <c r="G523" s="47"/>
      <c r="H523" s="47"/>
      <c r="I523" s="47"/>
      <c r="J523" s="47">
        <v>1</v>
      </c>
      <c r="K523" s="47">
        <v>2</v>
      </c>
      <c r="L523" s="47">
        <v>1</v>
      </c>
      <c r="M523" s="47">
        <v>1</v>
      </c>
      <c r="N523" s="47"/>
      <c r="O523" s="47"/>
      <c r="P523" s="47">
        <v>2</v>
      </c>
      <c r="Q523" s="47">
        <v>8</v>
      </c>
      <c r="R523" s="47"/>
      <c r="S523" s="47"/>
      <c r="T523" s="47"/>
      <c r="U523" s="47"/>
      <c r="V523" s="47">
        <v>1</v>
      </c>
      <c r="W523" s="48">
        <v>2</v>
      </c>
      <c r="X523" s="61">
        <f t="shared" si="57"/>
        <v>5</v>
      </c>
      <c r="Y523" s="52">
        <f t="shared" si="57"/>
        <v>13</v>
      </c>
      <c r="Z523">
        <f t="shared" si="58"/>
        <v>18</v>
      </c>
    </row>
    <row r="524" spans="1:26">
      <c r="A524" s="51" t="s">
        <v>17</v>
      </c>
      <c r="B524" s="16" t="s">
        <v>662</v>
      </c>
      <c r="C524" s="47" t="s">
        <v>493</v>
      </c>
      <c r="D524" s="47" t="s">
        <v>494</v>
      </c>
      <c r="E524" s="52" t="s">
        <v>495</v>
      </c>
      <c r="F524" s="56"/>
      <c r="G524" s="47"/>
      <c r="H524" s="47"/>
      <c r="I524" s="47"/>
      <c r="J524" s="47"/>
      <c r="K524" s="47">
        <v>1</v>
      </c>
      <c r="L524" s="47"/>
      <c r="M524" s="47"/>
      <c r="N524" s="47"/>
      <c r="O524" s="47"/>
      <c r="P524" s="47"/>
      <c r="Q524" s="47">
        <v>2</v>
      </c>
      <c r="R524" s="47"/>
      <c r="S524" s="47"/>
      <c r="T524" s="47"/>
      <c r="U524" s="47"/>
      <c r="V524" s="47">
        <v>1</v>
      </c>
      <c r="W524" s="48">
        <v>2</v>
      </c>
      <c r="X524" s="61">
        <f t="shared" ref="X524" si="59">F524+H524+J524+L524+N524+P524+R524+T524+V524</f>
        <v>1</v>
      </c>
      <c r="Y524" s="52">
        <f t="shared" ref="Y524" si="60">G524+I524+K524+M524+O524+Q524+S524+U524+W524</f>
        <v>5</v>
      </c>
      <c r="Z524">
        <f t="shared" ref="Z524" si="61">SUM(X524:Y524)</f>
        <v>6</v>
      </c>
    </row>
    <row r="525" spans="1:26">
      <c r="A525" s="51" t="s">
        <v>17</v>
      </c>
      <c r="B525" s="16" t="s">
        <v>663</v>
      </c>
      <c r="C525" s="47" t="s">
        <v>496</v>
      </c>
      <c r="D525" s="47" t="s">
        <v>497</v>
      </c>
      <c r="E525" s="52" t="s">
        <v>498</v>
      </c>
      <c r="F525" s="56"/>
      <c r="G525" s="47"/>
      <c r="H525" s="47"/>
      <c r="I525" s="47"/>
      <c r="J525" s="47"/>
      <c r="K525" s="47">
        <v>1</v>
      </c>
      <c r="L525" s="47"/>
      <c r="M525" s="47">
        <v>1</v>
      </c>
      <c r="N525" s="47"/>
      <c r="O525" s="47">
        <v>1</v>
      </c>
      <c r="P525" s="47"/>
      <c r="Q525" s="47"/>
      <c r="R525" s="47"/>
      <c r="S525" s="47">
        <v>3</v>
      </c>
      <c r="T525" s="47"/>
      <c r="U525" s="47"/>
      <c r="V525" s="47">
        <v>2</v>
      </c>
      <c r="W525" s="48">
        <v>26</v>
      </c>
      <c r="X525" s="61">
        <f t="shared" si="57"/>
        <v>2</v>
      </c>
      <c r="Y525" s="52">
        <f t="shared" si="57"/>
        <v>32</v>
      </c>
      <c r="Z525">
        <f t="shared" si="58"/>
        <v>34</v>
      </c>
    </row>
    <row r="526" spans="1:26">
      <c r="A526" s="51" t="s">
        <v>17</v>
      </c>
      <c r="B526" s="16" t="s">
        <v>696</v>
      </c>
      <c r="C526" s="47" t="s">
        <v>394</v>
      </c>
      <c r="D526" s="47" t="s">
        <v>499</v>
      </c>
      <c r="E526" s="52" t="s">
        <v>500</v>
      </c>
      <c r="F526" s="56"/>
      <c r="G526" s="47">
        <v>1</v>
      </c>
      <c r="H526" s="47"/>
      <c r="I526" s="47"/>
      <c r="J526" s="47"/>
      <c r="K526" s="47"/>
      <c r="L526" s="47">
        <v>2</v>
      </c>
      <c r="M526" s="47">
        <v>3</v>
      </c>
      <c r="N526" s="47"/>
      <c r="O526" s="47"/>
      <c r="P526" s="47"/>
      <c r="Q526" s="47"/>
      <c r="R526" s="47"/>
      <c r="S526" s="47">
        <v>4</v>
      </c>
      <c r="T526" s="47"/>
      <c r="U526" s="47"/>
      <c r="V526" s="47"/>
      <c r="W526" s="48">
        <v>18</v>
      </c>
      <c r="X526" s="61">
        <f t="shared" si="57"/>
        <v>2</v>
      </c>
      <c r="Y526" s="52">
        <f t="shared" si="57"/>
        <v>26</v>
      </c>
      <c r="Z526">
        <f t="shared" si="58"/>
        <v>28</v>
      </c>
    </row>
    <row r="527" spans="1:26">
      <c r="A527" s="51" t="s">
        <v>17</v>
      </c>
      <c r="B527" s="16" t="s">
        <v>666</v>
      </c>
      <c r="C527" s="47" t="s">
        <v>501</v>
      </c>
      <c r="D527" s="47" t="s">
        <v>502</v>
      </c>
      <c r="E527" s="52" t="s">
        <v>503</v>
      </c>
      <c r="F527" s="56"/>
      <c r="G527" s="47"/>
      <c r="H527" s="47"/>
      <c r="I527" s="47"/>
      <c r="J527" s="47">
        <v>1</v>
      </c>
      <c r="K527" s="47"/>
      <c r="L527" s="47">
        <v>1</v>
      </c>
      <c r="M527" s="47"/>
      <c r="N527" s="47"/>
      <c r="O527" s="47"/>
      <c r="P527" s="47">
        <v>2</v>
      </c>
      <c r="Q527" s="47">
        <v>1</v>
      </c>
      <c r="R527" s="47"/>
      <c r="S527" s="47"/>
      <c r="T527" s="47"/>
      <c r="U527" s="47"/>
      <c r="V527" s="47">
        <v>8</v>
      </c>
      <c r="W527" s="48">
        <v>4</v>
      </c>
      <c r="X527" s="61">
        <f t="shared" si="57"/>
        <v>12</v>
      </c>
      <c r="Y527" s="52">
        <f t="shared" si="57"/>
        <v>5</v>
      </c>
      <c r="Z527">
        <f t="shared" si="58"/>
        <v>17</v>
      </c>
    </row>
    <row r="528" spans="1:26">
      <c r="A528" s="51" t="s">
        <v>17</v>
      </c>
      <c r="B528" s="16" t="s">
        <v>666</v>
      </c>
      <c r="C528" s="47" t="s">
        <v>501</v>
      </c>
      <c r="D528" s="47" t="s">
        <v>504</v>
      </c>
      <c r="E528" s="52" t="s">
        <v>505</v>
      </c>
      <c r="F528" s="56"/>
      <c r="G528" s="47"/>
      <c r="H528" s="47"/>
      <c r="I528" s="47"/>
      <c r="J528" s="47">
        <v>1</v>
      </c>
      <c r="K528" s="47">
        <v>2</v>
      </c>
      <c r="L528" s="47">
        <v>1</v>
      </c>
      <c r="M528" s="47"/>
      <c r="N528" s="47"/>
      <c r="O528" s="47">
        <v>1</v>
      </c>
      <c r="P528" s="47">
        <v>1</v>
      </c>
      <c r="Q528" s="47"/>
      <c r="R528" s="47"/>
      <c r="S528" s="47"/>
      <c r="T528" s="47"/>
      <c r="U528" s="47"/>
      <c r="V528" s="47">
        <v>12</v>
      </c>
      <c r="W528" s="48">
        <v>10</v>
      </c>
      <c r="X528" s="61">
        <f t="shared" si="57"/>
        <v>15</v>
      </c>
      <c r="Y528" s="52">
        <f t="shared" si="57"/>
        <v>13</v>
      </c>
      <c r="Z528">
        <f t="shared" si="58"/>
        <v>28</v>
      </c>
    </row>
    <row r="529" spans="1:26">
      <c r="A529" s="51" t="s">
        <v>17</v>
      </c>
      <c r="B529" s="16" t="s">
        <v>668</v>
      </c>
      <c r="C529" s="47" t="s">
        <v>501</v>
      </c>
      <c r="D529" s="47" t="s">
        <v>508</v>
      </c>
      <c r="E529" s="52" t="s">
        <v>509</v>
      </c>
      <c r="F529" s="56"/>
      <c r="G529" s="47">
        <v>2</v>
      </c>
      <c r="H529" s="47"/>
      <c r="I529" s="47"/>
      <c r="J529" s="47">
        <v>1</v>
      </c>
      <c r="K529" s="47"/>
      <c r="L529" s="47"/>
      <c r="M529" s="47"/>
      <c r="N529" s="47"/>
      <c r="O529" s="47"/>
      <c r="P529" s="47"/>
      <c r="Q529" s="47">
        <v>1</v>
      </c>
      <c r="R529" s="47">
        <v>3</v>
      </c>
      <c r="S529" s="47">
        <v>1</v>
      </c>
      <c r="T529" s="47"/>
      <c r="U529" s="47"/>
      <c r="V529" s="47">
        <v>10</v>
      </c>
      <c r="W529" s="48">
        <v>10</v>
      </c>
      <c r="X529" s="61">
        <f t="shared" si="57"/>
        <v>14</v>
      </c>
      <c r="Y529" s="52">
        <f t="shared" si="57"/>
        <v>14</v>
      </c>
      <c r="Z529">
        <f t="shared" si="58"/>
        <v>28</v>
      </c>
    </row>
    <row r="530" spans="1:26">
      <c r="A530" s="51" t="s">
        <v>17</v>
      </c>
      <c r="B530" s="16" t="s">
        <v>697</v>
      </c>
      <c r="C530" s="47" t="s">
        <v>397</v>
      </c>
      <c r="D530" s="47" t="s">
        <v>512</v>
      </c>
      <c r="E530" s="52" t="s">
        <v>513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>
        <v>1</v>
      </c>
      <c r="W530" s="48">
        <v>2</v>
      </c>
      <c r="X530" s="61">
        <f t="shared" si="57"/>
        <v>1</v>
      </c>
      <c r="Y530" s="52">
        <f t="shared" si="57"/>
        <v>2</v>
      </c>
      <c r="Z530">
        <f t="shared" si="58"/>
        <v>3</v>
      </c>
    </row>
    <row r="531" spans="1:26">
      <c r="A531" s="53" t="s">
        <v>17</v>
      </c>
      <c r="B531" s="17" t="s">
        <v>673</v>
      </c>
      <c r="C531" s="54" t="s">
        <v>377</v>
      </c>
      <c r="D531" s="54" t="s">
        <v>514</v>
      </c>
      <c r="E531" s="55" t="s">
        <v>515</v>
      </c>
      <c r="F531" s="57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>
        <v>6</v>
      </c>
      <c r="W531" s="60">
        <v>5</v>
      </c>
      <c r="X531" s="62">
        <f t="shared" si="57"/>
        <v>6</v>
      </c>
      <c r="Y531" s="55">
        <f t="shared" si="57"/>
        <v>5</v>
      </c>
      <c r="Z531">
        <f t="shared" si="58"/>
        <v>11</v>
      </c>
    </row>
    <row r="532" spans="1:26">
      <c r="A532" s="46"/>
      <c r="B532" s="3"/>
      <c r="E532" s="67" t="s">
        <v>48</v>
      </c>
      <c r="F532">
        <f t="shared" ref="F532:Z532" si="62">SUM(F480:F531)</f>
        <v>3</v>
      </c>
      <c r="G532">
        <f t="shared" si="62"/>
        <v>7</v>
      </c>
      <c r="H532">
        <f t="shared" si="62"/>
        <v>1</v>
      </c>
      <c r="I532">
        <f t="shared" si="62"/>
        <v>1</v>
      </c>
      <c r="J532">
        <f t="shared" si="62"/>
        <v>8</v>
      </c>
      <c r="K532">
        <f t="shared" si="62"/>
        <v>16</v>
      </c>
      <c r="L532">
        <f t="shared" si="62"/>
        <v>13</v>
      </c>
      <c r="M532">
        <f t="shared" si="62"/>
        <v>12</v>
      </c>
      <c r="N532">
        <f t="shared" si="62"/>
        <v>2</v>
      </c>
      <c r="O532">
        <f t="shared" si="62"/>
        <v>10</v>
      </c>
      <c r="P532">
        <f t="shared" si="62"/>
        <v>40</v>
      </c>
      <c r="Q532">
        <f t="shared" si="62"/>
        <v>43</v>
      </c>
      <c r="R532">
        <f t="shared" si="62"/>
        <v>16</v>
      </c>
      <c r="S532">
        <f t="shared" si="62"/>
        <v>33</v>
      </c>
      <c r="T532">
        <f t="shared" si="62"/>
        <v>0</v>
      </c>
      <c r="U532">
        <f t="shared" si="62"/>
        <v>1</v>
      </c>
      <c r="V532">
        <f t="shared" si="62"/>
        <v>165</v>
      </c>
      <c r="W532">
        <f t="shared" si="62"/>
        <v>290</v>
      </c>
      <c r="X532">
        <f t="shared" si="62"/>
        <v>248</v>
      </c>
      <c r="Y532">
        <f t="shared" si="62"/>
        <v>413</v>
      </c>
      <c r="Z532">
        <f t="shared" si="62"/>
        <v>661</v>
      </c>
    </row>
    <row r="533" spans="1:26">
      <c r="A533" s="3"/>
      <c r="B533" s="3"/>
      <c r="F533"/>
    </row>
    <row r="534" spans="1:26">
      <c r="A534" s="49" t="s">
        <v>18</v>
      </c>
      <c r="B534" s="59" t="s">
        <v>612</v>
      </c>
      <c r="C534" s="13" t="s">
        <v>377</v>
      </c>
      <c r="D534" s="13" t="s">
        <v>518</v>
      </c>
      <c r="E534" s="50" t="s">
        <v>519</v>
      </c>
      <c r="F534" s="21"/>
      <c r="G534" s="13"/>
      <c r="H534" s="13"/>
      <c r="I534" s="13"/>
      <c r="J534" s="13"/>
      <c r="K534" s="13"/>
      <c r="L534" s="13">
        <v>1</v>
      </c>
      <c r="M534" s="13"/>
      <c r="N534" s="13"/>
      <c r="O534" s="13"/>
      <c r="P534" s="13">
        <v>1</v>
      </c>
      <c r="Q534" s="13"/>
      <c r="R534" s="13">
        <v>1</v>
      </c>
      <c r="S534" s="13"/>
      <c r="T534" s="13"/>
      <c r="U534" s="13"/>
      <c r="V534" s="13"/>
      <c r="W534" s="15"/>
      <c r="X534" s="19">
        <f t="shared" ref="X534:Y559" si="63">F534+H534+J534+L534+N534+P534+R534+T534+V534</f>
        <v>3</v>
      </c>
      <c r="Y534" s="50">
        <f t="shared" si="63"/>
        <v>0</v>
      </c>
      <c r="Z534">
        <f t="shared" ref="Z534:Z559" si="64">SUM(X534:Y534)</f>
        <v>3</v>
      </c>
    </row>
    <row r="535" spans="1:26">
      <c r="A535" s="51" t="s">
        <v>18</v>
      </c>
      <c r="B535" s="58" t="s">
        <v>681</v>
      </c>
      <c r="C535" s="47" t="s">
        <v>420</v>
      </c>
      <c r="D535" s="47" t="s">
        <v>520</v>
      </c>
      <c r="E535" s="52" t="s">
        <v>521</v>
      </c>
      <c r="F535" s="56"/>
      <c r="G535" s="47"/>
      <c r="H535" s="47"/>
      <c r="I535" s="47"/>
      <c r="J535" s="47">
        <v>1</v>
      </c>
      <c r="K535" s="47"/>
      <c r="L535" s="47"/>
      <c r="M535" s="47"/>
      <c r="N535" s="47"/>
      <c r="O535" s="47"/>
      <c r="P535" s="47">
        <v>1</v>
      </c>
      <c r="Q535" s="47">
        <v>2</v>
      </c>
      <c r="R535" s="47"/>
      <c r="S535" s="47"/>
      <c r="T535" s="47"/>
      <c r="U535" s="47"/>
      <c r="V535" s="47">
        <v>1</v>
      </c>
      <c r="W535" s="48">
        <v>1</v>
      </c>
      <c r="X535" s="61">
        <f t="shared" si="63"/>
        <v>3</v>
      </c>
      <c r="Y535" s="52">
        <f t="shared" si="63"/>
        <v>3</v>
      </c>
      <c r="Z535">
        <f t="shared" si="64"/>
        <v>6</v>
      </c>
    </row>
    <row r="536" spans="1:26">
      <c r="A536" s="51" t="s">
        <v>18</v>
      </c>
      <c r="B536" s="16" t="s">
        <v>616</v>
      </c>
      <c r="C536" s="47" t="s">
        <v>423</v>
      </c>
      <c r="D536" s="47" t="s">
        <v>522</v>
      </c>
      <c r="E536" s="52" t="s">
        <v>523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>
        <v>4</v>
      </c>
      <c r="Q536" s="47">
        <v>7</v>
      </c>
      <c r="R536" s="47"/>
      <c r="S536" s="47"/>
      <c r="T536" s="47"/>
      <c r="U536" s="47"/>
      <c r="V536" s="47">
        <v>3</v>
      </c>
      <c r="W536" s="48">
        <v>1</v>
      </c>
      <c r="X536" s="61">
        <f t="shared" si="63"/>
        <v>7</v>
      </c>
      <c r="Y536" s="52">
        <f t="shared" si="63"/>
        <v>8</v>
      </c>
      <c r="Z536">
        <f t="shared" si="64"/>
        <v>15</v>
      </c>
    </row>
    <row r="537" spans="1:26">
      <c r="A537" s="51" t="s">
        <v>18</v>
      </c>
      <c r="B537" s="16" t="s">
        <v>617</v>
      </c>
      <c r="C537" s="47" t="s">
        <v>423</v>
      </c>
      <c r="D537" s="47" t="s">
        <v>524</v>
      </c>
      <c r="E537" s="52" t="s">
        <v>525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>
        <v>3</v>
      </c>
      <c r="Q537" s="47">
        <v>2</v>
      </c>
      <c r="R537" s="47"/>
      <c r="S537" s="47"/>
      <c r="T537" s="47"/>
      <c r="U537" s="47"/>
      <c r="V537" s="47">
        <v>3</v>
      </c>
      <c r="W537" s="48">
        <v>1</v>
      </c>
      <c r="X537" s="61">
        <f t="shared" si="63"/>
        <v>6</v>
      </c>
      <c r="Y537" s="52">
        <f t="shared" si="63"/>
        <v>3</v>
      </c>
      <c r="Z537">
        <f t="shared" si="64"/>
        <v>9</v>
      </c>
    </row>
    <row r="538" spans="1:26">
      <c r="A538" s="51" t="s">
        <v>18</v>
      </c>
      <c r="B538" s="16" t="s">
        <v>619</v>
      </c>
      <c r="C538" s="47" t="s">
        <v>423</v>
      </c>
      <c r="D538" s="47" t="s">
        <v>526</v>
      </c>
      <c r="E538" s="52" t="s">
        <v>527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/>
      <c r="P538" s="47">
        <v>14</v>
      </c>
      <c r="Q538" s="47">
        <v>3</v>
      </c>
      <c r="R538" s="47"/>
      <c r="S538" s="47"/>
      <c r="T538" s="47"/>
      <c r="U538" s="47"/>
      <c r="V538" s="47">
        <v>1</v>
      </c>
      <c r="W538" s="48"/>
      <c r="X538" s="61">
        <f t="shared" si="63"/>
        <v>15</v>
      </c>
      <c r="Y538" s="52">
        <f t="shared" si="63"/>
        <v>3</v>
      </c>
      <c r="Z538">
        <f t="shared" si="64"/>
        <v>18</v>
      </c>
    </row>
    <row r="539" spans="1:26">
      <c r="A539" s="79" t="s">
        <v>18</v>
      </c>
      <c r="B539" s="80" t="s">
        <v>620</v>
      </c>
      <c r="C539" s="81" t="s">
        <v>423</v>
      </c>
      <c r="D539" s="81" t="s">
        <v>528</v>
      </c>
      <c r="E539" s="82" t="s">
        <v>529</v>
      </c>
      <c r="F539" s="83"/>
      <c r="G539" s="81"/>
      <c r="H539" s="81"/>
      <c r="I539" s="81"/>
      <c r="J539" s="81"/>
      <c r="K539" s="81"/>
      <c r="L539" s="81"/>
      <c r="M539" s="81"/>
      <c r="N539" s="81">
        <v>1</v>
      </c>
      <c r="O539" s="81"/>
      <c r="P539" s="81">
        <v>7</v>
      </c>
      <c r="Q539" s="81"/>
      <c r="R539" s="81"/>
      <c r="S539" s="81"/>
      <c r="T539" s="81"/>
      <c r="U539" s="81"/>
      <c r="V539" s="81">
        <v>1</v>
      </c>
      <c r="W539" s="84"/>
      <c r="X539" s="85">
        <f t="shared" si="63"/>
        <v>9</v>
      </c>
      <c r="Y539" s="82">
        <f t="shared" si="63"/>
        <v>0</v>
      </c>
      <c r="Z539" s="86">
        <f t="shared" si="64"/>
        <v>9</v>
      </c>
    </row>
    <row r="540" spans="1:26">
      <c r="A540" s="51" t="s">
        <v>18</v>
      </c>
      <c r="B540" s="16" t="s">
        <v>621</v>
      </c>
      <c r="C540" s="47" t="s">
        <v>423</v>
      </c>
      <c r="D540" s="47" t="s">
        <v>530</v>
      </c>
      <c r="E540" s="52" t="s">
        <v>531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>
        <v>5</v>
      </c>
      <c r="Q540" s="47">
        <v>1</v>
      </c>
      <c r="R540" s="47"/>
      <c r="S540" s="47">
        <v>1</v>
      </c>
      <c r="T540" s="47"/>
      <c r="U540" s="47"/>
      <c r="V540" s="47">
        <v>2</v>
      </c>
      <c r="W540" s="48">
        <v>2</v>
      </c>
      <c r="X540" s="61">
        <f t="shared" si="63"/>
        <v>7</v>
      </c>
      <c r="Y540" s="52">
        <f t="shared" si="63"/>
        <v>4</v>
      </c>
      <c r="Z540">
        <f t="shared" si="64"/>
        <v>11</v>
      </c>
    </row>
    <row r="541" spans="1:26">
      <c r="A541" s="51" t="s">
        <v>18</v>
      </c>
      <c r="B541" s="16" t="s">
        <v>622</v>
      </c>
      <c r="C541" s="47" t="s">
        <v>423</v>
      </c>
      <c r="D541" s="47" t="s">
        <v>532</v>
      </c>
      <c r="E541" s="52" t="s">
        <v>533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>
        <v>3</v>
      </c>
      <c r="Q541" s="47">
        <v>2</v>
      </c>
      <c r="R541" s="47"/>
      <c r="S541" s="47"/>
      <c r="T541" s="47"/>
      <c r="U541" s="47"/>
      <c r="V541" s="47"/>
      <c r="W541" s="48"/>
      <c r="X541" s="61">
        <f t="shared" si="63"/>
        <v>3</v>
      </c>
      <c r="Y541" s="52">
        <f t="shared" si="63"/>
        <v>2</v>
      </c>
      <c r="Z541">
        <f t="shared" si="64"/>
        <v>5</v>
      </c>
    </row>
    <row r="542" spans="1:26">
      <c r="A542" s="51" t="s">
        <v>18</v>
      </c>
      <c r="B542" s="16" t="s">
        <v>631</v>
      </c>
      <c r="C542" s="47" t="s">
        <v>377</v>
      </c>
      <c r="D542" s="47" t="s">
        <v>534</v>
      </c>
      <c r="E542" s="52" t="s">
        <v>535</v>
      </c>
      <c r="F542" s="56"/>
      <c r="G542" s="47"/>
      <c r="H542" s="47"/>
      <c r="I542" s="47"/>
      <c r="J542" s="47"/>
      <c r="K542" s="47"/>
      <c r="L542" s="47"/>
      <c r="M542" s="47">
        <v>2</v>
      </c>
      <c r="N542" s="47"/>
      <c r="O542" s="47"/>
      <c r="P542" s="47">
        <v>1</v>
      </c>
      <c r="Q542" s="47">
        <v>3</v>
      </c>
      <c r="R542" s="47">
        <v>2</v>
      </c>
      <c r="S542" s="47">
        <v>4</v>
      </c>
      <c r="T542" s="47"/>
      <c r="U542" s="47"/>
      <c r="V542" s="47">
        <v>4</v>
      </c>
      <c r="W542" s="48">
        <v>19</v>
      </c>
      <c r="X542" s="61">
        <f t="shared" si="63"/>
        <v>7</v>
      </c>
      <c r="Y542" s="52">
        <f t="shared" si="63"/>
        <v>28</v>
      </c>
      <c r="Z542">
        <f t="shared" si="64"/>
        <v>35</v>
      </c>
    </row>
    <row r="543" spans="1:26">
      <c r="A543" s="51" t="s">
        <v>18</v>
      </c>
      <c r="B543" s="16" t="s">
        <v>687</v>
      </c>
      <c r="C543" s="47" t="s">
        <v>377</v>
      </c>
      <c r="D543" s="47" t="s">
        <v>536</v>
      </c>
      <c r="E543" s="52" t="s">
        <v>537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>
        <v>1</v>
      </c>
      <c r="Q543" s="47">
        <v>1</v>
      </c>
      <c r="R543" s="47"/>
      <c r="S543" s="47"/>
      <c r="T543" s="47"/>
      <c r="U543" s="47"/>
      <c r="V543" s="47">
        <v>4</v>
      </c>
      <c r="W543" s="48">
        <v>4</v>
      </c>
      <c r="X543" s="61">
        <f t="shared" si="63"/>
        <v>5</v>
      </c>
      <c r="Y543" s="52">
        <f t="shared" si="63"/>
        <v>5</v>
      </c>
      <c r="Z543">
        <f t="shared" si="64"/>
        <v>10</v>
      </c>
    </row>
    <row r="544" spans="1:26">
      <c r="A544" s="51" t="s">
        <v>18</v>
      </c>
      <c r="B544" s="16" t="s">
        <v>637</v>
      </c>
      <c r="C544" s="47" t="s">
        <v>377</v>
      </c>
      <c r="D544" s="47" t="s">
        <v>538</v>
      </c>
      <c r="E544" s="52" t="s">
        <v>539</v>
      </c>
      <c r="F544" s="56"/>
      <c r="G544" s="47"/>
      <c r="H544" s="47"/>
      <c r="I544" s="47"/>
      <c r="J544" s="47"/>
      <c r="K544" s="47"/>
      <c r="L544" s="47">
        <v>1</v>
      </c>
      <c r="M544" s="47"/>
      <c r="N544" s="47"/>
      <c r="O544" s="47"/>
      <c r="P544" s="47"/>
      <c r="Q544" s="47"/>
      <c r="R544" s="47"/>
      <c r="S544" s="47"/>
      <c r="T544" s="47"/>
      <c r="U544" s="47"/>
      <c r="V544" s="47">
        <v>7</v>
      </c>
      <c r="W544" s="48">
        <v>1</v>
      </c>
      <c r="X544" s="61">
        <f t="shared" si="63"/>
        <v>8</v>
      </c>
      <c r="Y544" s="52">
        <f t="shared" si="63"/>
        <v>1</v>
      </c>
      <c r="Z544">
        <f t="shared" si="64"/>
        <v>9</v>
      </c>
    </row>
    <row r="545" spans="1:26">
      <c r="A545" s="51" t="s">
        <v>18</v>
      </c>
      <c r="B545" s="16" t="s">
        <v>689</v>
      </c>
      <c r="C545" s="47" t="s">
        <v>372</v>
      </c>
      <c r="D545" s="47" t="s">
        <v>540</v>
      </c>
      <c r="E545" s="52" t="s">
        <v>541</v>
      </c>
      <c r="F545" s="56"/>
      <c r="G545" s="47"/>
      <c r="H545" s="47"/>
      <c r="I545" s="47"/>
      <c r="J545" s="47">
        <v>2</v>
      </c>
      <c r="K545" s="47"/>
      <c r="L545" s="47"/>
      <c r="M545" s="47">
        <v>2</v>
      </c>
      <c r="N545" s="47">
        <v>1</v>
      </c>
      <c r="O545" s="47">
        <v>1</v>
      </c>
      <c r="P545" s="47">
        <v>4</v>
      </c>
      <c r="Q545" s="47">
        <v>7</v>
      </c>
      <c r="R545" s="47">
        <v>4</v>
      </c>
      <c r="S545" s="47">
        <v>2</v>
      </c>
      <c r="T545" s="47"/>
      <c r="U545" s="47"/>
      <c r="V545" s="47">
        <v>11</v>
      </c>
      <c r="W545" s="48">
        <v>24</v>
      </c>
      <c r="X545" s="61">
        <f t="shared" si="63"/>
        <v>22</v>
      </c>
      <c r="Y545" s="52">
        <f t="shared" si="63"/>
        <v>36</v>
      </c>
      <c r="Z545">
        <f t="shared" si="64"/>
        <v>58</v>
      </c>
    </row>
    <row r="546" spans="1:26">
      <c r="A546" s="51" t="s">
        <v>18</v>
      </c>
      <c r="B546" s="16" t="s">
        <v>641</v>
      </c>
      <c r="C546" s="47" t="s">
        <v>377</v>
      </c>
      <c r="D546" s="47" t="s">
        <v>542</v>
      </c>
      <c r="E546" s="52" t="s">
        <v>543</v>
      </c>
      <c r="F546" s="56"/>
      <c r="G546" s="47"/>
      <c r="H546" s="47"/>
      <c r="I546" s="47"/>
      <c r="J546" s="47">
        <v>3</v>
      </c>
      <c r="K546" s="47"/>
      <c r="L546" s="47"/>
      <c r="M546" s="47">
        <v>1</v>
      </c>
      <c r="N546" s="47"/>
      <c r="O546" s="47">
        <v>1</v>
      </c>
      <c r="P546" s="47">
        <v>9</v>
      </c>
      <c r="Q546" s="47">
        <v>8</v>
      </c>
      <c r="R546" s="47">
        <v>1</v>
      </c>
      <c r="S546" s="47">
        <v>3</v>
      </c>
      <c r="T546" s="47">
        <v>1</v>
      </c>
      <c r="U546" s="47"/>
      <c r="V546" s="47">
        <v>12</v>
      </c>
      <c r="W546" s="48">
        <v>7</v>
      </c>
      <c r="X546" s="61">
        <f t="shared" si="63"/>
        <v>26</v>
      </c>
      <c r="Y546" s="52">
        <f t="shared" si="63"/>
        <v>20</v>
      </c>
      <c r="Z546">
        <f t="shared" si="64"/>
        <v>46</v>
      </c>
    </row>
    <row r="547" spans="1:26">
      <c r="A547" s="51" t="s">
        <v>18</v>
      </c>
      <c r="B547" s="16" t="s">
        <v>691</v>
      </c>
      <c r="C547" s="47" t="s">
        <v>466</v>
      </c>
      <c r="D547" s="47" t="s">
        <v>544</v>
      </c>
      <c r="E547" s="52" t="s">
        <v>545</v>
      </c>
      <c r="F547" s="56"/>
      <c r="G547" s="47"/>
      <c r="H547" s="47"/>
      <c r="I547" s="47"/>
      <c r="J547" s="47"/>
      <c r="K547" s="47">
        <v>1</v>
      </c>
      <c r="L547" s="47"/>
      <c r="M547" s="47"/>
      <c r="N547" s="47"/>
      <c r="O547" s="47"/>
      <c r="P547" s="47">
        <v>3</v>
      </c>
      <c r="Q547" s="47">
        <v>4</v>
      </c>
      <c r="R547" s="47"/>
      <c r="S547" s="47">
        <v>1</v>
      </c>
      <c r="T547" s="47"/>
      <c r="U547" s="47"/>
      <c r="V547" s="47">
        <v>7</v>
      </c>
      <c r="W547" s="48">
        <v>13</v>
      </c>
      <c r="X547" s="61">
        <f t="shared" si="63"/>
        <v>10</v>
      </c>
      <c r="Y547" s="52">
        <f t="shared" si="63"/>
        <v>19</v>
      </c>
      <c r="Z547">
        <f t="shared" si="64"/>
        <v>29</v>
      </c>
    </row>
    <row r="548" spans="1:26">
      <c r="A548" s="51" t="s">
        <v>18</v>
      </c>
      <c r="B548" s="16" t="s">
        <v>644</v>
      </c>
      <c r="C548" s="47" t="s">
        <v>377</v>
      </c>
      <c r="D548" s="47" t="s">
        <v>546</v>
      </c>
      <c r="E548" s="52" t="s">
        <v>547</v>
      </c>
      <c r="F548" s="56"/>
      <c r="G548" s="47"/>
      <c r="H548" s="47"/>
      <c r="I548" s="47"/>
      <c r="J548" s="47">
        <v>1</v>
      </c>
      <c r="K548" s="47"/>
      <c r="L548" s="47"/>
      <c r="M548" s="47"/>
      <c r="N548" s="47"/>
      <c r="O548" s="47"/>
      <c r="P548" s="47">
        <v>5</v>
      </c>
      <c r="Q548" s="47">
        <v>1</v>
      </c>
      <c r="R548" s="47">
        <v>1</v>
      </c>
      <c r="S548" s="47"/>
      <c r="T548" s="47"/>
      <c r="U548" s="47"/>
      <c r="V548" s="47">
        <v>5</v>
      </c>
      <c r="W548" s="48">
        <v>1</v>
      </c>
      <c r="X548" s="61">
        <f t="shared" si="63"/>
        <v>12</v>
      </c>
      <c r="Y548" s="52">
        <f t="shared" si="63"/>
        <v>2</v>
      </c>
      <c r="Z548">
        <f t="shared" si="64"/>
        <v>14</v>
      </c>
    </row>
    <row r="549" spans="1:26">
      <c r="A549" s="51" t="s">
        <v>18</v>
      </c>
      <c r="B549" s="16" t="s">
        <v>698</v>
      </c>
      <c r="C549" s="47" t="s">
        <v>598</v>
      </c>
      <c r="D549" s="47" t="s">
        <v>548</v>
      </c>
      <c r="E549" s="52" t="s">
        <v>549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>
        <v>1</v>
      </c>
      <c r="W549" s="48"/>
      <c r="X549" s="61">
        <f t="shared" si="63"/>
        <v>1</v>
      </c>
      <c r="Y549" s="52">
        <f t="shared" si="63"/>
        <v>0</v>
      </c>
      <c r="Z549">
        <f t="shared" si="64"/>
        <v>1</v>
      </c>
    </row>
    <row r="550" spans="1:26">
      <c r="A550" s="51" t="s">
        <v>18</v>
      </c>
      <c r="B550" s="16" t="s">
        <v>699</v>
      </c>
      <c r="C550" s="47" t="s">
        <v>598</v>
      </c>
      <c r="D550" s="47" t="s">
        <v>550</v>
      </c>
      <c r="E550" s="52" t="s">
        <v>551</v>
      </c>
      <c r="F550" s="56"/>
      <c r="G550" s="47"/>
      <c r="H550" s="47"/>
      <c r="I550" s="47">
        <v>1</v>
      </c>
      <c r="J550" s="47"/>
      <c r="K550" s="47">
        <v>2</v>
      </c>
      <c r="L550" s="47">
        <v>2</v>
      </c>
      <c r="M550" s="47">
        <v>2</v>
      </c>
      <c r="N550" s="47">
        <v>1</v>
      </c>
      <c r="O550" s="47"/>
      <c r="P550" s="47">
        <v>1</v>
      </c>
      <c r="Q550" s="47">
        <v>3</v>
      </c>
      <c r="R550" s="47">
        <v>1</v>
      </c>
      <c r="S550" s="47">
        <v>6</v>
      </c>
      <c r="T550" s="47"/>
      <c r="U550" s="47"/>
      <c r="V550" s="47">
        <v>9</v>
      </c>
      <c r="W550" s="48">
        <v>24</v>
      </c>
      <c r="X550" s="61">
        <f t="shared" si="63"/>
        <v>14</v>
      </c>
      <c r="Y550" s="52">
        <f t="shared" si="63"/>
        <v>38</v>
      </c>
      <c r="Z550">
        <f t="shared" si="64"/>
        <v>52</v>
      </c>
    </row>
    <row r="551" spans="1:26">
      <c r="A551" s="51" t="s">
        <v>18</v>
      </c>
      <c r="B551" s="16" t="s">
        <v>692</v>
      </c>
      <c r="C551" s="47" t="s">
        <v>598</v>
      </c>
      <c r="D551" s="47" t="s">
        <v>552</v>
      </c>
      <c r="E551" s="52" t="s">
        <v>553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>
        <v>1</v>
      </c>
      <c r="W551" s="48"/>
      <c r="X551" s="61">
        <f t="shared" si="63"/>
        <v>1</v>
      </c>
      <c r="Y551" s="52">
        <f t="shared" si="63"/>
        <v>0</v>
      </c>
      <c r="Z551">
        <f t="shared" si="64"/>
        <v>1</v>
      </c>
    </row>
    <row r="552" spans="1:26">
      <c r="A552" s="51" t="s">
        <v>18</v>
      </c>
      <c r="B552" s="16" t="s">
        <v>700</v>
      </c>
      <c r="C552" s="47" t="s">
        <v>598</v>
      </c>
      <c r="D552" s="47" t="s">
        <v>554</v>
      </c>
      <c r="E552" s="52" t="s">
        <v>555</v>
      </c>
      <c r="F552" s="56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>
        <v>1</v>
      </c>
      <c r="W552" s="48"/>
      <c r="X552" s="61">
        <f t="shared" si="63"/>
        <v>1</v>
      </c>
      <c r="Y552" s="52">
        <f t="shared" si="63"/>
        <v>0</v>
      </c>
      <c r="Z552">
        <f t="shared" si="64"/>
        <v>1</v>
      </c>
    </row>
    <row r="553" spans="1:26">
      <c r="A553" s="51" t="s">
        <v>18</v>
      </c>
      <c r="B553" s="16" t="s">
        <v>647</v>
      </c>
      <c r="C553" s="47" t="s">
        <v>372</v>
      </c>
      <c r="D553" s="47" t="s">
        <v>556</v>
      </c>
      <c r="E553" s="52" t="s">
        <v>557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>
        <v>1</v>
      </c>
      <c r="Q553" s="47"/>
      <c r="R553" s="47">
        <v>2</v>
      </c>
      <c r="S553" s="47"/>
      <c r="T553" s="47"/>
      <c r="U553" s="47">
        <v>1</v>
      </c>
      <c r="V553" s="47"/>
      <c r="W553" s="48">
        <v>5</v>
      </c>
      <c r="X553" s="61">
        <f t="shared" si="63"/>
        <v>3</v>
      </c>
      <c r="Y553" s="52">
        <f t="shared" si="63"/>
        <v>6</v>
      </c>
      <c r="Z553">
        <f t="shared" si="64"/>
        <v>9</v>
      </c>
    </row>
    <row r="554" spans="1:26">
      <c r="A554" s="51" t="s">
        <v>18</v>
      </c>
      <c r="B554" s="16" t="s">
        <v>694</v>
      </c>
      <c r="C554" s="47" t="s">
        <v>372</v>
      </c>
      <c r="D554" s="47" t="s">
        <v>558</v>
      </c>
      <c r="E554" s="52" t="s">
        <v>559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>
        <v>2</v>
      </c>
      <c r="Q554" s="47">
        <v>4</v>
      </c>
      <c r="R554" s="47"/>
      <c r="S554" s="47"/>
      <c r="T554" s="47"/>
      <c r="U554" s="47"/>
      <c r="V554" s="47">
        <v>5</v>
      </c>
      <c r="W554" s="48">
        <v>1</v>
      </c>
      <c r="X554" s="61">
        <f t="shared" si="63"/>
        <v>7</v>
      </c>
      <c r="Y554" s="52">
        <f t="shared" si="63"/>
        <v>5</v>
      </c>
      <c r="Z554">
        <f t="shared" si="64"/>
        <v>12</v>
      </c>
    </row>
    <row r="555" spans="1:26">
      <c r="A555" s="51" t="s">
        <v>18</v>
      </c>
      <c r="B555" s="16" t="s">
        <v>662</v>
      </c>
      <c r="C555" s="47" t="s">
        <v>493</v>
      </c>
      <c r="D555" s="47" t="s">
        <v>560</v>
      </c>
      <c r="E555" s="52" t="s">
        <v>561</v>
      </c>
      <c r="F555" s="56"/>
      <c r="G555" s="47"/>
      <c r="H555" s="47"/>
      <c r="I555" s="47"/>
      <c r="J555" s="47">
        <v>1</v>
      </c>
      <c r="K555" s="47"/>
      <c r="L555" s="47">
        <v>1</v>
      </c>
      <c r="M555" s="47"/>
      <c r="N555" s="47"/>
      <c r="O555" s="47"/>
      <c r="P555" s="47">
        <v>12</v>
      </c>
      <c r="Q555" s="47">
        <v>3</v>
      </c>
      <c r="R555" s="47"/>
      <c r="S555" s="47">
        <v>2</v>
      </c>
      <c r="T555" s="47"/>
      <c r="U555" s="47"/>
      <c r="V555" s="47">
        <v>8</v>
      </c>
      <c r="W555" s="48">
        <v>3</v>
      </c>
      <c r="X555" s="61">
        <f t="shared" si="63"/>
        <v>22</v>
      </c>
      <c r="Y555" s="52">
        <f t="shared" si="63"/>
        <v>8</v>
      </c>
      <c r="Z555">
        <f t="shared" si="64"/>
        <v>30</v>
      </c>
    </row>
    <row r="556" spans="1:26">
      <c r="A556" s="51" t="s">
        <v>18</v>
      </c>
      <c r="B556" s="16" t="s">
        <v>701</v>
      </c>
      <c r="C556" s="47" t="s">
        <v>598</v>
      </c>
      <c r="D556" s="47" t="s">
        <v>562</v>
      </c>
      <c r="E556" s="52" t="s">
        <v>563</v>
      </c>
      <c r="F556" s="56"/>
      <c r="G556" s="47"/>
      <c r="H556" s="47"/>
      <c r="I556" s="47"/>
      <c r="J556" s="47">
        <v>2</v>
      </c>
      <c r="K556" s="47">
        <v>2</v>
      </c>
      <c r="L556" s="47"/>
      <c r="M556" s="47"/>
      <c r="N556" s="47"/>
      <c r="O556" s="47">
        <v>1</v>
      </c>
      <c r="P556" s="47"/>
      <c r="Q556" s="47">
        <v>1</v>
      </c>
      <c r="R556" s="47">
        <v>3</v>
      </c>
      <c r="S556" s="47">
        <v>3</v>
      </c>
      <c r="T556" s="47"/>
      <c r="U556" s="47"/>
      <c r="V556" s="47">
        <v>17</v>
      </c>
      <c r="W556" s="48">
        <v>29</v>
      </c>
      <c r="X556" s="61">
        <f t="shared" si="63"/>
        <v>22</v>
      </c>
      <c r="Y556" s="52">
        <f t="shared" si="63"/>
        <v>36</v>
      </c>
      <c r="Z556">
        <f t="shared" si="64"/>
        <v>58</v>
      </c>
    </row>
    <row r="557" spans="1:26">
      <c r="A557" s="51" t="s">
        <v>18</v>
      </c>
      <c r="B557" s="16" t="s">
        <v>696</v>
      </c>
      <c r="C557" s="47" t="s">
        <v>394</v>
      </c>
      <c r="D557" s="47" t="s">
        <v>564</v>
      </c>
      <c r="E557" s="52" t="s">
        <v>565</v>
      </c>
      <c r="F557" s="56"/>
      <c r="G557" s="47"/>
      <c r="H557" s="47"/>
      <c r="I557" s="47"/>
      <c r="J557" s="47"/>
      <c r="K557" s="47">
        <v>1</v>
      </c>
      <c r="L557" s="47"/>
      <c r="M557" s="47"/>
      <c r="N557" s="47"/>
      <c r="O557" s="47"/>
      <c r="P557" s="47">
        <v>1</v>
      </c>
      <c r="Q557" s="47">
        <v>1</v>
      </c>
      <c r="R557" s="47"/>
      <c r="S557" s="47"/>
      <c r="T557" s="47"/>
      <c r="U557" s="47"/>
      <c r="V557" s="47"/>
      <c r="W557" s="48">
        <v>1</v>
      </c>
      <c r="X557" s="61">
        <f t="shared" si="63"/>
        <v>1</v>
      </c>
      <c r="Y557" s="52">
        <f t="shared" si="63"/>
        <v>3</v>
      </c>
      <c r="Z557">
        <f t="shared" si="64"/>
        <v>4</v>
      </c>
    </row>
    <row r="558" spans="1:26">
      <c r="A558" s="51" t="s">
        <v>18</v>
      </c>
      <c r="B558" s="16" t="s">
        <v>702</v>
      </c>
      <c r="C558" s="47" t="s">
        <v>394</v>
      </c>
      <c r="D558" s="47" t="s">
        <v>566</v>
      </c>
      <c r="E558" s="52" t="s">
        <v>567</v>
      </c>
      <c r="F558" s="56"/>
      <c r="G558" s="47"/>
      <c r="H558" s="47"/>
      <c r="I558" s="47"/>
      <c r="J558" s="47"/>
      <c r="K558" s="47"/>
      <c r="L558" s="47"/>
      <c r="M558" s="47">
        <v>2</v>
      </c>
      <c r="N558" s="47"/>
      <c r="O558" s="47"/>
      <c r="P558" s="47"/>
      <c r="Q558" s="47"/>
      <c r="R558" s="47"/>
      <c r="S558" s="47">
        <v>1</v>
      </c>
      <c r="T558" s="47"/>
      <c r="U558" s="47"/>
      <c r="V558" s="47">
        <v>1</v>
      </c>
      <c r="W558" s="48">
        <v>9</v>
      </c>
      <c r="X558" s="61">
        <f t="shared" si="63"/>
        <v>1</v>
      </c>
      <c r="Y558" s="52">
        <f t="shared" si="63"/>
        <v>12</v>
      </c>
      <c r="Z558">
        <f t="shared" si="64"/>
        <v>13</v>
      </c>
    </row>
    <row r="559" spans="1:26">
      <c r="A559" s="53" t="s">
        <v>18</v>
      </c>
      <c r="B559" s="17" t="s">
        <v>666</v>
      </c>
      <c r="C559" s="54" t="s">
        <v>501</v>
      </c>
      <c r="D559" s="54" t="s">
        <v>568</v>
      </c>
      <c r="E559" s="55" t="s">
        <v>569</v>
      </c>
      <c r="F559" s="57"/>
      <c r="G559" s="54"/>
      <c r="H559" s="54"/>
      <c r="I559" s="54"/>
      <c r="J559" s="54"/>
      <c r="K559" s="54"/>
      <c r="L559" s="54"/>
      <c r="M559" s="54"/>
      <c r="N559" s="54"/>
      <c r="O559" s="54"/>
      <c r="P559" s="54">
        <v>5</v>
      </c>
      <c r="Q559" s="54">
        <v>4</v>
      </c>
      <c r="R559" s="54">
        <v>1</v>
      </c>
      <c r="S559" s="54"/>
      <c r="T559" s="54"/>
      <c r="U559" s="54"/>
      <c r="V559" s="54">
        <v>2</v>
      </c>
      <c r="W559" s="60"/>
      <c r="X559" s="62">
        <f t="shared" si="63"/>
        <v>8</v>
      </c>
      <c r="Y559" s="55">
        <f t="shared" si="63"/>
        <v>4</v>
      </c>
      <c r="Z559">
        <f t="shared" si="64"/>
        <v>12</v>
      </c>
    </row>
    <row r="560" spans="1:26">
      <c r="A560" s="46"/>
      <c r="B560" s="3"/>
      <c r="E560" s="67" t="s">
        <v>47</v>
      </c>
      <c r="F560">
        <f t="shared" ref="F560:Z560" si="65">SUM(F534:F559)</f>
        <v>0</v>
      </c>
      <c r="G560">
        <f t="shared" si="65"/>
        <v>0</v>
      </c>
      <c r="H560">
        <f t="shared" si="65"/>
        <v>0</v>
      </c>
      <c r="I560">
        <f t="shared" si="65"/>
        <v>1</v>
      </c>
      <c r="J560">
        <f t="shared" si="65"/>
        <v>10</v>
      </c>
      <c r="K560">
        <f t="shared" si="65"/>
        <v>6</v>
      </c>
      <c r="L560">
        <f t="shared" si="65"/>
        <v>5</v>
      </c>
      <c r="M560">
        <f t="shared" si="65"/>
        <v>9</v>
      </c>
      <c r="N560">
        <f t="shared" si="65"/>
        <v>3</v>
      </c>
      <c r="O560">
        <f t="shared" si="65"/>
        <v>3</v>
      </c>
      <c r="P560">
        <f t="shared" si="65"/>
        <v>83</v>
      </c>
      <c r="Q560">
        <f t="shared" si="65"/>
        <v>57</v>
      </c>
      <c r="R560">
        <f t="shared" si="65"/>
        <v>16</v>
      </c>
      <c r="S560">
        <f t="shared" si="65"/>
        <v>23</v>
      </c>
      <c r="T560">
        <f t="shared" si="65"/>
        <v>1</v>
      </c>
      <c r="U560">
        <f t="shared" si="65"/>
        <v>1</v>
      </c>
      <c r="V560">
        <f t="shared" si="65"/>
        <v>106</v>
      </c>
      <c r="W560">
        <f t="shared" si="65"/>
        <v>146</v>
      </c>
      <c r="X560">
        <f t="shared" si="65"/>
        <v>224</v>
      </c>
      <c r="Y560">
        <f t="shared" si="65"/>
        <v>246</v>
      </c>
      <c r="Z560">
        <f t="shared" si="65"/>
        <v>470</v>
      </c>
    </row>
    <row r="561" spans="1:26">
      <c r="A561" s="3"/>
      <c r="B561" s="3"/>
      <c r="F561"/>
    </row>
    <row r="562" spans="1:26">
      <c r="A562" s="63" t="s">
        <v>19</v>
      </c>
      <c r="B562" s="64">
        <v>512001</v>
      </c>
      <c r="C562" s="18" t="s">
        <v>10</v>
      </c>
      <c r="D562" s="18" t="s">
        <v>11</v>
      </c>
      <c r="E562" s="65" t="s">
        <v>94</v>
      </c>
      <c r="F562" s="22">
        <v>6</v>
      </c>
      <c r="G562" s="18">
        <v>11</v>
      </c>
      <c r="H562" s="18"/>
      <c r="I562" s="18"/>
      <c r="J562" s="18">
        <v>25</v>
      </c>
      <c r="K562" s="18">
        <v>37</v>
      </c>
      <c r="L562" s="18">
        <v>1</v>
      </c>
      <c r="M562" s="18">
        <v>9</v>
      </c>
      <c r="N562" s="18">
        <v>14</v>
      </c>
      <c r="O562" s="18">
        <v>17</v>
      </c>
      <c r="P562" s="18">
        <v>10</v>
      </c>
      <c r="Q562" s="18">
        <v>26</v>
      </c>
      <c r="R562" s="18">
        <v>17</v>
      </c>
      <c r="S562" s="18">
        <v>32</v>
      </c>
      <c r="T562" s="18"/>
      <c r="U562" s="18"/>
      <c r="V562" s="18">
        <v>170</v>
      </c>
      <c r="W562" s="20">
        <v>353</v>
      </c>
      <c r="X562" s="66">
        <f>F562+H562+J562+L562+N562+P562+R562+T562+V562</f>
        <v>243</v>
      </c>
      <c r="Y562" s="65">
        <f>G562+I562+K562+M562+O562+Q562+S562+U562+W562</f>
        <v>485</v>
      </c>
      <c r="Z562">
        <f>SUM(X562:Y562)</f>
        <v>728</v>
      </c>
    </row>
    <row r="563" spans="1:26">
      <c r="A563" s="3"/>
      <c r="B563" s="3"/>
      <c r="E563" s="67" t="s">
        <v>113</v>
      </c>
      <c r="F563">
        <f>SUM(F562)</f>
        <v>6</v>
      </c>
      <c r="G563">
        <f t="shared" ref="G563:Z563" si="66">SUM(G562)</f>
        <v>11</v>
      </c>
      <c r="H563">
        <f t="shared" si="66"/>
        <v>0</v>
      </c>
      <c r="I563">
        <f t="shared" si="66"/>
        <v>0</v>
      </c>
      <c r="J563">
        <f t="shared" si="66"/>
        <v>25</v>
      </c>
      <c r="K563">
        <f t="shared" si="66"/>
        <v>37</v>
      </c>
      <c r="L563">
        <f t="shared" si="66"/>
        <v>1</v>
      </c>
      <c r="M563">
        <f t="shared" si="66"/>
        <v>9</v>
      </c>
      <c r="N563">
        <f t="shared" si="66"/>
        <v>14</v>
      </c>
      <c r="O563">
        <f t="shared" si="66"/>
        <v>17</v>
      </c>
      <c r="P563">
        <f t="shared" si="66"/>
        <v>10</v>
      </c>
      <c r="Q563">
        <f t="shared" si="66"/>
        <v>26</v>
      </c>
      <c r="R563">
        <f t="shared" si="66"/>
        <v>17</v>
      </c>
      <c r="S563">
        <f t="shared" si="66"/>
        <v>32</v>
      </c>
      <c r="T563">
        <f t="shared" si="66"/>
        <v>0</v>
      </c>
      <c r="U563">
        <f t="shared" si="66"/>
        <v>0</v>
      </c>
      <c r="V563">
        <f t="shared" si="66"/>
        <v>170</v>
      </c>
      <c r="W563">
        <f t="shared" si="66"/>
        <v>353</v>
      </c>
      <c r="X563">
        <f t="shared" si="66"/>
        <v>243</v>
      </c>
      <c r="Y563">
        <f t="shared" si="66"/>
        <v>485</v>
      </c>
      <c r="Z563">
        <f t="shared" si="66"/>
        <v>728</v>
      </c>
    </row>
    <row r="564" spans="1:26">
      <c r="A564" s="3"/>
      <c r="B564" s="3"/>
      <c r="F564"/>
    </row>
    <row r="565" spans="1:26">
      <c r="B565" t="s">
        <v>54</v>
      </c>
      <c r="E565" s="3" t="s">
        <v>9</v>
      </c>
      <c r="F565" s="1">
        <f t="shared" ref="F565:Z565" si="67">F358+F465+F478+F532+F560+F563</f>
        <v>159</v>
      </c>
      <c r="G565" s="1">
        <f t="shared" si="67"/>
        <v>227</v>
      </c>
      <c r="H565" s="1">
        <f t="shared" si="67"/>
        <v>9</v>
      </c>
      <c r="I565" s="1">
        <f t="shared" si="67"/>
        <v>19</v>
      </c>
      <c r="J565" s="1">
        <f t="shared" si="67"/>
        <v>266</v>
      </c>
      <c r="K565" s="1">
        <f t="shared" si="67"/>
        <v>307</v>
      </c>
      <c r="L565" s="1">
        <f t="shared" si="67"/>
        <v>367</v>
      </c>
      <c r="M565" s="1">
        <f t="shared" si="67"/>
        <v>375</v>
      </c>
      <c r="N565" s="1">
        <f t="shared" si="67"/>
        <v>576</v>
      </c>
      <c r="O565" s="1">
        <f t="shared" si="67"/>
        <v>872</v>
      </c>
      <c r="P565" s="1">
        <f t="shared" si="67"/>
        <v>254</v>
      </c>
      <c r="Q565" s="1">
        <f t="shared" si="67"/>
        <v>244</v>
      </c>
      <c r="R565" s="1">
        <f t="shared" si="67"/>
        <v>370</v>
      </c>
      <c r="S565" s="1">
        <f t="shared" si="67"/>
        <v>490</v>
      </c>
      <c r="T565" s="1">
        <f t="shared" si="67"/>
        <v>4</v>
      </c>
      <c r="U565" s="1">
        <f t="shared" si="67"/>
        <v>3</v>
      </c>
      <c r="V565" s="1">
        <f t="shared" si="67"/>
        <v>4894</v>
      </c>
      <c r="W565" s="1">
        <f t="shared" si="67"/>
        <v>6461</v>
      </c>
      <c r="X565" s="1">
        <f t="shared" si="67"/>
        <v>6899</v>
      </c>
      <c r="Y565" s="1">
        <f t="shared" si="67"/>
        <v>8998</v>
      </c>
      <c r="Z565" s="1">
        <f t="shared" si="67"/>
        <v>15897</v>
      </c>
    </row>
    <row r="566" spans="1:26">
      <c r="B566"/>
      <c r="F566"/>
    </row>
    <row r="567" spans="1:26">
      <c r="B567"/>
      <c r="F567"/>
      <c r="Z567" s="25"/>
    </row>
  </sheetData>
  <mergeCells count="30">
    <mergeCell ref="F5:G5"/>
    <mergeCell ref="T5:U5"/>
    <mergeCell ref="H5:I5"/>
    <mergeCell ref="J5:K5"/>
    <mergeCell ref="L5:M5"/>
    <mergeCell ref="N5:O5"/>
    <mergeCell ref="P5:Q5"/>
    <mergeCell ref="R5:S5"/>
    <mergeCell ref="F217:G217"/>
    <mergeCell ref="H217:I217"/>
    <mergeCell ref="J217:K217"/>
    <mergeCell ref="L217:M217"/>
    <mergeCell ref="N217:O217"/>
    <mergeCell ref="P217:Q217"/>
    <mergeCell ref="R351:S351"/>
    <mergeCell ref="T351:U351"/>
    <mergeCell ref="V217:W217"/>
    <mergeCell ref="X217:Y217"/>
    <mergeCell ref="P351:Q351"/>
    <mergeCell ref="V5:W5"/>
    <mergeCell ref="X5:Y5"/>
    <mergeCell ref="R217:S217"/>
    <mergeCell ref="T217:U217"/>
    <mergeCell ref="V351:W351"/>
    <mergeCell ref="X351:Y351"/>
    <mergeCell ref="F351:G351"/>
    <mergeCell ref="H351:I351"/>
    <mergeCell ref="J351:K351"/>
    <mergeCell ref="L351:M351"/>
    <mergeCell ref="N351:O351"/>
  </mergeCells>
  <phoneticPr fontId="0" type="noConversion"/>
  <pageMargins left="0.75" right="0.75" top="1" bottom="1" header="0.5" footer="0.5"/>
  <pageSetup scale="53" orientation="landscape" r:id="rId1"/>
  <headerFooter alignWithMargins="0"/>
  <rowBreaks count="5" manualBreakCount="5">
    <brk id="195" max="25" man="1"/>
    <brk id="212" max="25" man="1"/>
    <brk id="277" max="25" man="1"/>
    <brk id="346" max="25" man="1"/>
    <brk id="520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07"/>
  <sheetViews>
    <sheetView zoomScale="75" zoomScaleNormal="75" workbookViewId="0"/>
  </sheetViews>
  <sheetFormatPr defaultRowHeight="13.2"/>
  <cols>
    <col min="2" max="2" width="8.6640625" style="3" customWidth="1"/>
    <col min="4" max="4" width="14.33203125" customWidth="1"/>
    <col min="5" max="5" width="30.5546875" bestFit="1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105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A5" s="71" t="s">
        <v>59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 t="s">
        <v>96</v>
      </c>
      <c r="D7" s="18" t="s">
        <v>96</v>
      </c>
      <c r="E7" s="65" t="s">
        <v>97</v>
      </c>
      <c r="F7" s="22"/>
      <c r="G7" s="18"/>
      <c r="H7" s="18">
        <v>1</v>
      </c>
      <c r="I7" s="18">
        <v>2</v>
      </c>
      <c r="J7" s="18">
        <v>8</v>
      </c>
      <c r="K7" s="18">
        <v>7</v>
      </c>
      <c r="L7" s="18">
        <v>7</v>
      </c>
      <c r="M7" s="18">
        <v>11</v>
      </c>
      <c r="N7" s="18">
        <v>7</v>
      </c>
      <c r="O7" s="18">
        <v>11</v>
      </c>
      <c r="P7" s="18">
        <v>2</v>
      </c>
      <c r="Q7" s="18">
        <v>1</v>
      </c>
      <c r="R7" s="18">
        <v>43</v>
      </c>
      <c r="S7" s="18">
        <v>34</v>
      </c>
      <c r="T7" s="18"/>
      <c r="U7" s="18"/>
      <c r="V7" s="18">
        <v>83</v>
      </c>
      <c r="W7" s="20">
        <v>86</v>
      </c>
      <c r="X7" s="66">
        <f>F7+H7+J7+L7+N7+P7+R7+T7+V7</f>
        <v>151</v>
      </c>
      <c r="Y7" s="65">
        <f>G7+I7+K7+M7+O7+Q7+S7+U7+W7</f>
        <v>152</v>
      </c>
      <c r="Z7">
        <f>SUM(X7:Y7)</f>
        <v>303</v>
      </c>
    </row>
    <row r="8" spans="1:26">
      <c r="B8"/>
      <c r="D8" s="25"/>
      <c r="E8" s="67" t="s">
        <v>51</v>
      </c>
      <c r="F8">
        <f t="shared" ref="F8:Z8" si="0">SUM(F7:F7)</f>
        <v>0</v>
      </c>
      <c r="G8">
        <f t="shared" si="0"/>
        <v>0</v>
      </c>
      <c r="H8">
        <f t="shared" si="0"/>
        <v>1</v>
      </c>
      <c r="I8">
        <f t="shared" si="0"/>
        <v>2</v>
      </c>
      <c r="J8">
        <f t="shared" si="0"/>
        <v>8</v>
      </c>
      <c r="K8">
        <f t="shared" si="0"/>
        <v>7</v>
      </c>
      <c r="L8">
        <f t="shared" si="0"/>
        <v>7</v>
      </c>
      <c r="M8">
        <f t="shared" si="0"/>
        <v>11</v>
      </c>
      <c r="N8">
        <f t="shared" si="0"/>
        <v>7</v>
      </c>
      <c r="O8">
        <f t="shared" si="0"/>
        <v>11</v>
      </c>
      <c r="P8">
        <f t="shared" si="0"/>
        <v>2</v>
      </c>
      <c r="Q8">
        <f t="shared" si="0"/>
        <v>1</v>
      </c>
      <c r="R8">
        <f t="shared" si="0"/>
        <v>43</v>
      </c>
      <c r="S8">
        <f t="shared" si="0"/>
        <v>34</v>
      </c>
      <c r="T8">
        <f t="shared" si="0"/>
        <v>0</v>
      </c>
      <c r="U8">
        <f t="shared" si="0"/>
        <v>0</v>
      </c>
      <c r="V8">
        <f t="shared" si="0"/>
        <v>83</v>
      </c>
      <c r="W8">
        <f t="shared" si="0"/>
        <v>86</v>
      </c>
      <c r="X8">
        <f t="shared" si="0"/>
        <v>151</v>
      </c>
      <c r="Y8">
        <f t="shared" si="0"/>
        <v>152</v>
      </c>
      <c r="Z8">
        <f t="shared" si="0"/>
        <v>303</v>
      </c>
    </row>
    <row r="9" spans="1:26">
      <c r="B9"/>
    </row>
    <row r="10" spans="1:26">
      <c r="A10" s="106" t="s">
        <v>16</v>
      </c>
      <c r="B10" s="107"/>
      <c r="C10" s="18"/>
      <c r="D10" s="18"/>
      <c r="E10" s="65"/>
      <c r="F10" s="22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20"/>
      <c r="X10" s="66">
        <f>F10+H10+J10+L10+N10+P10+R10+T10+V10</f>
        <v>0</v>
      </c>
      <c r="Y10" s="65">
        <f>G10+I10+K10+M10+O10+Q10+S10+U10+W10</f>
        <v>0</v>
      </c>
      <c r="Z10">
        <f>SUM(X10:Y10)</f>
        <v>0</v>
      </c>
    </row>
    <row r="11" spans="1:26">
      <c r="B11"/>
      <c r="E11" s="3" t="s">
        <v>50</v>
      </c>
      <c r="F11">
        <f t="shared" ref="F11:Z11" si="1">SUM(F10:F10)</f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</row>
    <row r="12" spans="1:26">
      <c r="B12"/>
    </row>
    <row r="13" spans="1:26">
      <c r="A13" s="49" t="s">
        <v>56</v>
      </c>
      <c r="B13" s="112" t="s">
        <v>593</v>
      </c>
      <c r="C13" s="13" t="s">
        <v>372</v>
      </c>
      <c r="D13" s="13" t="s">
        <v>373</v>
      </c>
      <c r="E13" s="50" t="s">
        <v>374</v>
      </c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5"/>
      <c r="X13" s="19">
        <f t="shared" ref="X13:Y24" si="2">F13+H13+J13+L13+N13+P13+R13+T13+V13</f>
        <v>1</v>
      </c>
      <c r="Y13" s="50">
        <f t="shared" si="2"/>
        <v>0</v>
      </c>
      <c r="Z13">
        <f t="shared" ref="Z13:Z24" si="3">SUM(X13:Y13)</f>
        <v>1</v>
      </c>
    </row>
    <row r="14" spans="1:26">
      <c r="A14" s="51" t="s">
        <v>56</v>
      </c>
      <c r="B14" s="115" t="s">
        <v>594</v>
      </c>
      <c r="C14" s="100" t="s">
        <v>420</v>
      </c>
      <c r="D14" s="100" t="s">
        <v>375</v>
      </c>
      <c r="E14" s="101" t="s">
        <v>376</v>
      </c>
      <c r="F14" s="10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>
        <v>1</v>
      </c>
      <c r="R14" s="100"/>
      <c r="S14" s="100"/>
      <c r="T14" s="100"/>
      <c r="U14" s="100"/>
      <c r="V14" s="100"/>
      <c r="W14" s="103">
        <v>1</v>
      </c>
      <c r="X14" s="61">
        <f t="shared" si="2"/>
        <v>0</v>
      </c>
      <c r="Y14" s="52">
        <f t="shared" si="2"/>
        <v>2</v>
      </c>
      <c r="Z14">
        <f t="shared" si="3"/>
        <v>2</v>
      </c>
    </row>
    <row r="15" spans="1:26">
      <c r="A15" s="51" t="s">
        <v>56</v>
      </c>
      <c r="B15" s="99">
        <v>111003</v>
      </c>
      <c r="C15" s="100" t="s">
        <v>377</v>
      </c>
      <c r="D15" s="100" t="s">
        <v>378</v>
      </c>
      <c r="E15" s="101" t="s">
        <v>379</v>
      </c>
      <c r="F15" s="102"/>
      <c r="G15" s="100"/>
      <c r="H15" s="100"/>
      <c r="I15" s="100"/>
      <c r="J15" s="100">
        <v>1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>
        <v>4</v>
      </c>
      <c r="W15" s="103">
        <v>1</v>
      </c>
      <c r="X15" s="61">
        <f t="shared" si="2"/>
        <v>5</v>
      </c>
      <c r="Y15" s="52">
        <f t="shared" si="2"/>
        <v>1</v>
      </c>
      <c r="Z15">
        <f t="shared" si="3"/>
        <v>6</v>
      </c>
    </row>
    <row r="16" spans="1:26">
      <c r="A16" s="51" t="s">
        <v>56</v>
      </c>
      <c r="B16" s="99">
        <v>131210</v>
      </c>
      <c r="C16" s="100" t="s">
        <v>420</v>
      </c>
      <c r="D16" s="100" t="s">
        <v>382</v>
      </c>
      <c r="E16" s="101" t="s">
        <v>383</v>
      </c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3">
        <v>2</v>
      </c>
      <c r="X16" s="61">
        <f t="shared" ref="X16:X18" si="4">F16+H16+J16+L16+N16+P16+R16+T16+V16</f>
        <v>0</v>
      </c>
      <c r="Y16" s="52">
        <f t="shared" ref="Y16:Y18" si="5">G16+I16+K16+M16+O16+Q16+S16+U16+W16</f>
        <v>2</v>
      </c>
      <c r="Z16">
        <f t="shared" ref="Z16:Z18" si="6">SUM(X16:Y16)</f>
        <v>2</v>
      </c>
    </row>
    <row r="17" spans="1:26">
      <c r="A17" s="51" t="s">
        <v>56</v>
      </c>
      <c r="B17" s="99">
        <v>131314</v>
      </c>
      <c r="C17" s="100" t="s">
        <v>598</v>
      </c>
      <c r="D17" s="100" t="s">
        <v>384</v>
      </c>
      <c r="E17" s="101" t="s">
        <v>385</v>
      </c>
      <c r="F17" s="102"/>
      <c r="G17" s="100"/>
      <c r="H17" s="100"/>
      <c r="I17" s="100"/>
      <c r="J17" s="100"/>
      <c r="K17" s="100"/>
      <c r="L17" s="100"/>
      <c r="M17" s="100"/>
      <c r="N17" s="100">
        <v>1</v>
      </c>
      <c r="O17" s="100"/>
      <c r="P17" s="100"/>
      <c r="Q17" s="100"/>
      <c r="R17" s="100"/>
      <c r="S17" s="100"/>
      <c r="T17" s="100"/>
      <c r="U17" s="100"/>
      <c r="V17" s="100">
        <v>1</v>
      </c>
      <c r="W17" s="103">
        <v>5</v>
      </c>
      <c r="X17" s="61">
        <f t="shared" si="4"/>
        <v>2</v>
      </c>
      <c r="Y17" s="52">
        <f t="shared" si="5"/>
        <v>5</v>
      </c>
      <c r="Z17">
        <f t="shared" si="6"/>
        <v>7</v>
      </c>
    </row>
    <row r="18" spans="1:26">
      <c r="A18" s="51" t="s">
        <v>56</v>
      </c>
      <c r="B18" s="99">
        <v>190701</v>
      </c>
      <c r="C18" s="100" t="s">
        <v>598</v>
      </c>
      <c r="D18" s="100" t="s">
        <v>386</v>
      </c>
      <c r="E18" s="101" t="s">
        <v>387</v>
      </c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3">
        <v>2</v>
      </c>
      <c r="X18" s="61">
        <f t="shared" si="4"/>
        <v>0</v>
      </c>
      <c r="Y18" s="52">
        <f t="shared" si="5"/>
        <v>2</v>
      </c>
      <c r="Z18">
        <f t="shared" si="6"/>
        <v>2</v>
      </c>
    </row>
    <row r="19" spans="1:26">
      <c r="A19" s="51" t="s">
        <v>56</v>
      </c>
      <c r="B19" s="99">
        <v>302401</v>
      </c>
      <c r="C19" s="100" t="s">
        <v>377</v>
      </c>
      <c r="D19" s="100" t="s">
        <v>388</v>
      </c>
      <c r="E19" s="101" t="s">
        <v>389</v>
      </c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3">
        <v>1</v>
      </c>
      <c r="X19" s="61">
        <f t="shared" si="2"/>
        <v>0</v>
      </c>
      <c r="Y19" s="52">
        <f t="shared" si="2"/>
        <v>1</v>
      </c>
      <c r="Z19">
        <f t="shared" si="3"/>
        <v>1</v>
      </c>
    </row>
    <row r="20" spans="1:26">
      <c r="A20" s="51" t="s">
        <v>56</v>
      </c>
      <c r="B20" s="99">
        <v>430303</v>
      </c>
      <c r="C20" s="100" t="s">
        <v>377</v>
      </c>
      <c r="D20" s="100" t="s">
        <v>390</v>
      </c>
      <c r="E20" s="101" t="s">
        <v>391</v>
      </c>
      <c r="F20" s="102"/>
      <c r="G20" s="100"/>
      <c r="H20" s="100"/>
      <c r="I20" s="100"/>
      <c r="J20" s="100">
        <v>1</v>
      </c>
      <c r="K20" s="100">
        <v>1</v>
      </c>
      <c r="L20" s="100">
        <v>2</v>
      </c>
      <c r="M20" s="100"/>
      <c r="N20" s="100"/>
      <c r="O20" s="100"/>
      <c r="P20" s="100">
        <v>1</v>
      </c>
      <c r="Q20" s="100"/>
      <c r="R20" s="100">
        <v>3</v>
      </c>
      <c r="S20" s="100"/>
      <c r="T20" s="100"/>
      <c r="U20" s="100"/>
      <c r="V20" s="100">
        <v>9</v>
      </c>
      <c r="W20" s="103">
        <v>6</v>
      </c>
      <c r="X20" s="61">
        <f t="shared" si="2"/>
        <v>16</v>
      </c>
      <c r="Y20" s="52">
        <f t="shared" si="2"/>
        <v>7</v>
      </c>
      <c r="Z20">
        <f t="shared" si="3"/>
        <v>23</v>
      </c>
    </row>
    <row r="21" spans="1:26">
      <c r="A21" s="51" t="s">
        <v>56</v>
      </c>
      <c r="B21" s="99">
        <v>450702</v>
      </c>
      <c r="C21" s="100" t="s">
        <v>372</v>
      </c>
      <c r="D21" s="100" t="s">
        <v>392</v>
      </c>
      <c r="E21" s="101" t="s">
        <v>393</v>
      </c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>
        <v>1</v>
      </c>
      <c r="T21" s="100"/>
      <c r="U21" s="100"/>
      <c r="V21" s="100">
        <v>2</v>
      </c>
      <c r="W21" s="103"/>
      <c r="X21" s="61">
        <f t="shared" si="2"/>
        <v>2</v>
      </c>
      <c r="Y21" s="52">
        <f t="shared" si="2"/>
        <v>1</v>
      </c>
      <c r="Z21">
        <f t="shared" si="3"/>
        <v>3</v>
      </c>
    </row>
    <row r="22" spans="1:26">
      <c r="A22" s="51" t="s">
        <v>56</v>
      </c>
      <c r="B22" s="16">
        <v>513801</v>
      </c>
      <c r="C22" s="47" t="s">
        <v>394</v>
      </c>
      <c r="D22" s="47" t="s">
        <v>395</v>
      </c>
      <c r="E22" s="52" t="s">
        <v>396</v>
      </c>
      <c r="F22" s="56"/>
      <c r="G22" s="47"/>
      <c r="H22" s="47"/>
      <c r="I22" s="47"/>
      <c r="J22" s="47"/>
      <c r="K22" s="47">
        <v>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4</v>
      </c>
      <c r="X22" s="61">
        <f t="shared" si="2"/>
        <v>0</v>
      </c>
      <c r="Y22" s="52">
        <f t="shared" si="2"/>
        <v>5</v>
      </c>
      <c r="Z22">
        <f t="shared" si="3"/>
        <v>5</v>
      </c>
    </row>
    <row r="23" spans="1:26">
      <c r="A23" s="51" t="s">
        <v>56</v>
      </c>
      <c r="B23" s="16">
        <v>521001</v>
      </c>
      <c r="C23" s="47" t="s">
        <v>397</v>
      </c>
      <c r="D23" s="47" t="s">
        <v>398</v>
      </c>
      <c r="E23" s="52" t="s">
        <v>399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>
        <v>1</v>
      </c>
      <c r="T23" s="47"/>
      <c r="U23" s="47"/>
      <c r="V23" s="47"/>
      <c r="W23" s="48">
        <v>5</v>
      </c>
      <c r="X23" s="61">
        <f t="shared" si="2"/>
        <v>1</v>
      </c>
      <c r="Y23" s="52">
        <f t="shared" si="2"/>
        <v>6</v>
      </c>
      <c r="Z23">
        <f t="shared" si="3"/>
        <v>7</v>
      </c>
    </row>
    <row r="24" spans="1:26">
      <c r="A24" s="53" t="s">
        <v>56</v>
      </c>
      <c r="B24" s="17">
        <v>521004</v>
      </c>
      <c r="C24" s="54" t="s">
        <v>397</v>
      </c>
      <c r="D24" s="54" t="s">
        <v>400</v>
      </c>
      <c r="E24" s="55" t="s">
        <v>401</v>
      </c>
      <c r="F24" s="57"/>
      <c r="G24" s="54"/>
      <c r="H24" s="54"/>
      <c r="I24" s="54"/>
      <c r="J24" s="54"/>
      <c r="K24" s="54"/>
      <c r="L24" s="54"/>
      <c r="M24" s="54">
        <v>1</v>
      </c>
      <c r="N24" s="54"/>
      <c r="O24" s="54"/>
      <c r="P24" s="54"/>
      <c r="Q24" s="54"/>
      <c r="R24" s="54">
        <v>1</v>
      </c>
      <c r="S24" s="54"/>
      <c r="T24" s="54"/>
      <c r="U24" s="54"/>
      <c r="V24" s="54"/>
      <c r="W24" s="60"/>
      <c r="X24" s="62">
        <f t="shared" si="2"/>
        <v>1</v>
      </c>
      <c r="Y24" s="55">
        <f t="shared" si="2"/>
        <v>1</v>
      </c>
      <c r="Z24">
        <f t="shared" si="3"/>
        <v>2</v>
      </c>
    </row>
    <row r="25" spans="1:26">
      <c r="A25" s="3"/>
      <c r="E25" s="67" t="s">
        <v>49</v>
      </c>
      <c r="F25">
        <f>SUM(F13:F24)</f>
        <v>0</v>
      </c>
      <c r="G25">
        <f t="shared" ref="G25:Z25" si="7">SUM(G13:G24)</f>
        <v>0</v>
      </c>
      <c r="H25">
        <f t="shared" si="7"/>
        <v>0</v>
      </c>
      <c r="I25">
        <f t="shared" si="7"/>
        <v>0</v>
      </c>
      <c r="J25">
        <f t="shared" si="7"/>
        <v>2</v>
      </c>
      <c r="K25">
        <f t="shared" si="7"/>
        <v>2</v>
      </c>
      <c r="L25">
        <f t="shared" si="7"/>
        <v>2</v>
      </c>
      <c r="M25">
        <f t="shared" si="7"/>
        <v>1</v>
      </c>
      <c r="N25">
        <f t="shared" si="7"/>
        <v>1</v>
      </c>
      <c r="O25">
        <f t="shared" si="7"/>
        <v>0</v>
      </c>
      <c r="P25">
        <f t="shared" si="7"/>
        <v>1</v>
      </c>
      <c r="Q25">
        <f t="shared" si="7"/>
        <v>1</v>
      </c>
      <c r="R25">
        <f t="shared" si="7"/>
        <v>5</v>
      </c>
      <c r="S25">
        <f t="shared" si="7"/>
        <v>2</v>
      </c>
      <c r="T25">
        <f t="shared" si="7"/>
        <v>0</v>
      </c>
      <c r="U25">
        <f t="shared" si="7"/>
        <v>0</v>
      </c>
      <c r="V25">
        <f t="shared" si="7"/>
        <v>17</v>
      </c>
      <c r="W25">
        <f t="shared" si="7"/>
        <v>27</v>
      </c>
      <c r="X25">
        <f t="shared" si="7"/>
        <v>28</v>
      </c>
      <c r="Y25">
        <f t="shared" si="7"/>
        <v>33</v>
      </c>
      <c r="Z25">
        <f t="shared" si="7"/>
        <v>61</v>
      </c>
    </row>
    <row r="26" spans="1:26">
      <c r="A26" s="3"/>
    </row>
    <row r="27" spans="1:26">
      <c r="A27" s="49" t="s">
        <v>17</v>
      </c>
      <c r="B27" s="112" t="s">
        <v>595</v>
      </c>
      <c r="C27" s="13" t="s">
        <v>372</v>
      </c>
      <c r="D27" s="13" t="s">
        <v>402</v>
      </c>
      <c r="E27" s="50" t="s">
        <v>403</v>
      </c>
      <c r="F27" s="2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</v>
      </c>
      <c r="W27" s="15"/>
      <c r="X27" s="19">
        <f t="shared" ref="X27:Y81" si="8">F27+H27+J27+L27+N27+P27+R27+T27+V27</f>
        <v>1</v>
      </c>
      <c r="Y27" s="50">
        <f t="shared" si="8"/>
        <v>0</v>
      </c>
      <c r="Z27">
        <f t="shared" ref="Z27:Z81" si="9">SUM(X27:Y27)</f>
        <v>1</v>
      </c>
    </row>
    <row r="28" spans="1:26">
      <c r="A28" s="51" t="s">
        <v>17</v>
      </c>
      <c r="B28" s="113" t="s">
        <v>583</v>
      </c>
      <c r="C28" s="47" t="s">
        <v>372</v>
      </c>
      <c r="D28" s="47" t="s">
        <v>404</v>
      </c>
      <c r="E28" s="52" t="s">
        <v>405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>
        <v>1</v>
      </c>
      <c r="Q28" s="47"/>
      <c r="R28" s="47"/>
      <c r="S28" s="47"/>
      <c r="T28" s="47"/>
      <c r="U28" s="47"/>
      <c r="V28" s="47">
        <v>1</v>
      </c>
      <c r="W28" s="48">
        <v>1</v>
      </c>
      <c r="X28" s="61">
        <f t="shared" si="8"/>
        <v>2</v>
      </c>
      <c r="Y28" s="52">
        <f t="shared" si="8"/>
        <v>1</v>
      </c>
      <c r="Z28">
        <f t="shared" si="9"/>
        <v>3</v>
      </c>
    </row>
    <row r="29" spans="1:26">
      <c r="A29" s="51" t="s">
        <v>17</v>
      </c>
      <c r="B29" s="113" t="s">
        <v>596</v>
      </c>
      <c r="C29" s="47" t="s">
        <v>372</v>
      </c>
      <c r="D29" s="47" t="s">
        <v>406</v>
      </c>
      <c r="E29" s="52" t="s">
        <v>407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>
        <v>1</v>
      </c>
      <c r="Q29" s="47"/>
      <c r="R29" s="47"/>
      <c r="S29" s="47"/>
      <c r="T29" s="47"/>
      <c r="U29" s="47"/>
      <c r="V29" s="47">
        <v>2</v>
      </c>
      <c r="W29" s="48">
        <v>4</v>
      </c>
      <c r="X29" s="61">
        <f t="shared" si="8"/>
        <v>3</v>
      </c>
      <c r="Y29" s="52">
        <f t="shared" si="8"/>
        <v>4</v>
      </c>
      <c r="Z29">
        <f t="shared" si="9"/>
        <v>7</v>
      </c>
    </row>
    <row r="30" spans="1:26">
      <c r="A30" s="51" t="s">
        <v>17</v>
      </c>
      <c r="B30" s="113" t="s">
        <v>596</v>
      </c>
      <c r="C30" s="47" t="s">
        <v>372</v>
      </c>
      <c r="D30" s="47" t="s">
        <v>408</v>
      </c>
      <c r="E30" s="52" t="s">
        <v>409</v>
      </c>
      <c r="F30" s="56"/>
      <c r="G30" s="47"/>
      <c r="H30" s="47"/>
      <c r="I30" s="47"/>
      <c r="J30" s="47"/>
      <c r="K30" s="47">
        <v>1</v>
      </c>
      <c r="L30" s="47"/>
      <c r="M30" s="47"/>
      <c r="N30" s="47"/>
      <c r="O30" s="47"/>
      <c r="P30" s="47">
        <v>6</v>
      </c>
      <c r="Q30" s="47"/>
      <c r="R30" s="47"/>
      <c r="S30" s="47"/>
      <c r="T30" s="47"/>
      <c r="U30" s="47"/>
      <c r="V30" s="47">
        <v>2</v>
      </c>
      <c r="W30" s="48">
        <v>4</v>
      </c>
      <c r="X30" s="61">
        <f t="shared" si="8"/>
        <v>8</v>
      </c>
      <c r="Y30" s="52">
        <f t="shared" si="8"/>
        <v>5</v>
      </c>
      <c r="Z30">
        <f t="shared" si="9"/>
        <v>13</v>
      </c>
    </row>
    <row r="31" spans="1:26">
      <c r="A31" s="51" t="s">
        <v>17</v>
      </c>
      <c r="B31" s="113" t="s">
        <v>590</v>
      </c>
      <c r="C31" s="47" t="s">
        <v>377</v>
      </c>
      <c r="D31" s="47" t="s">
        <v>410</v>
      </c>
      <c r="E31" s="52" t="s">
        <v>411</v>
      </c>
      <c r="F31" s="56"/>
      <c r="G31" s="47"/>
      <c r="H31" s="47"/>
      <c r="I31" s="47">
        <v>1</v>
      </c>
      <c r="J31" s="47"/>
      <c r="K31" s="47"/>
      <c r="L31" s="47">
        <v>2</v>
      </c>
      <c r="M31" s="47">
        <v>1</v>
      </c>
      <c r="N31" s="47"/>
      <c r="O31" s="47">
        <v>2</v>
      </c>
      <c r="P31" s="47"/>
      <c r="Q31" s="47">
        <v>2</v>
      </c>
      <c r="R31" s="47">
        <v>1</v>
      </c>
      <c r="S31" s="47"/>
      <c r="T31" s="47"/>
      <c r="U31" s="47">
        <v>1</v>
      </c>
      <c r="V31" s="47">
        <v>3</v>
      </c>
      <c r="W31" s="48">
        <v>6</v>
      </c>
      <c r="X31" s="61">
        <f t="shared" si="8"/>
        <v>6</v>
      </c>
      <c r="Y31" s="52">
        <f t="shared" si="8"/>
        <v>13</v>
      </c>
      <c r="Z31">
        <f t="shared" si="9"/>
        <v>19</v>
      </c>
    </row>
    <row r="32" spans="1:26">
      <c r="A32" s="51" t="s">
        <v>17</v>
      </c>
      <c r="B32" s="58">
        <v>110101</v>
      </c>
      <c r="C32" s="47" t="s">
        <v>377</v>
      </c>
      <c r="D32" s="47" t="s">
        <v>412</v>
      </c>
      <c r="E32" s="52" t="s">
        <v>413</v>
      </c>
      <c r="F32" s="56"/>
      <c r="G32" s="47"/>
      <c r="H32" s="47"/>
      <c r="I32" s="47"/>
      <c r="J32" s="47">
        <v>2</v>
      </c>
      <c r="K32" s="47"/>
      <c r="L32" s="47"/>
      <c r="M32" s="47">
        <v>1</v>
      </c>
      <c r="N32" s="47">
        <v>1</v>
      </c>
      <c r="O32" s="47"/>
      <c r="P32" s="47">
        <v>2</v>
      </c>
      <c r="Q32" s="47">
        <v>6</v>
      </c>
      <c r="R32" s="47"/>
      <c r="S32" s="47"/>
      <c r="T32" s="47"/>
      <c r="U32" s="47"/>
      <c r="V32" s="47">
        <v>7</v>
      </c>
      <c r="W32" s="48">
        <v>2</v>
      </c>
      <c r="X32" s="61">
        <f t="shared" si="8"/>
        <v>12</v>
      </c>
      <c r="Y32" s="52">
        <f t="shared" si="8"/>
        <v>9</v>
      </c>
      <c r="Z32">
        <f t="shared" si="9"/>
        <v>21</v>
      </c>
    </row>
    <row r="33" spans="1:26">
      <c r="A33" s="51" t="s">
        <v>17</v>
      </c>
      <c r="B33" s="58">
        <v>111003</v>
      </c>
      <c r="C33" s="47" t="s">
        <v>377</v>
      </c>
      <c r="D33" s="47" t="s">
        <v>414</v>
      </c>
      <c r="E33" s="52" t="s">
        <v>415</v>
      </c>
      <c r="F33" s="56">
        <v>1</v>
      </c>
      <c r="G33" s="47"/>
      <c r="H33" s="47"/>
      <c r="I33" s="47"/>
      <c r="J33" s="47">
        <v>1</v>
      </c>
      <c r="K33" s="47"/>
      <c r="L33" s="47">
        <v>5</v>
      </c>
      <c r="M33" s="47"/>
      <c r="N33" s="47"/>
      <c r="O33" s="47">
        <v>1</v>
      </c>
      <c r="P33" s="47">
        <v>1</v>
      </c>
      <c r="Q33" s="47"/>
      <c r="R33" s="47">
        <v>2</v>
      </c>
      <c r="S33" s="47">
        <v>2</v>
      </c>
      <c r="T33" s="47"/>
      <c r="U33" s="47"/>
      <c r="V33" s="47">
        <v>26</v>
      </c>
      <c r="W33" s="48">
        <v>2</v>
      </c>
      <c r="X33" s="61">
        <f t="shared" si="8"/>
        <v>36</v>
      </c>
      <c r="Y33" s="52">
        <f t="shared" si="8"/>
        <v>5</v>
      </c>
      <c r="Z33">
        <f t="shared" si="9"/>
        <v>41</v>
      </c>
    </row>
    <row r="34" spans="1:26">
      <c r="A34" s="51" t="s">
        <v>17</v>
      </c>
      <c r="B34" s="58">
        <v>130101</v>
      </c>
      <c r="C34" s="47" t="s">
        <v>420</v>
      </c>
      <c r="D34" s="47" t="s">
        <v>416</v>
      </c>
      <c r="E34" s="52" t="s">
        <v>417</v>
      </c>
      <c r="F34" s="56"/>
      <c r="G34" s="47"/>
      <c r="H34" s="47"/>
      <c r="I34" s="47">
        <v>1</v>
      </c>
      <c r="J34" s="47"/>
      <c r="K34" s="47">
        <v>1</v>
      </c>
      <c r="L34" s="47"/>
      <c r="M34" s="47">
        <v>2</v>
      </c>
      <c r="N34" s="47"/>
      <c r="O34" s="47">
        <v>1</v>
      </c>
      <c r="P34" s="47"/>
      <c r="Q34" s="47"/>
      <c r="R34" s="47"/>
      <c r="S34" s="47">
        <v>1</v>
      </c>
      <c r="T34" s="47"/>
      <c r="U34" s="47"/>
      <c r="V34" s="47">
        <v>10</v>
      </c>
      <c r="W34" s="48">
        <v>39</v>
      </c>
      <c r="X34" s="61">
        <f t="shared" si="8"/>
        <v>10</v>
      </c>
      <c r="Y34" s="52">
        <f t="shared" si="8"/>
        <v>45</v>
      </c>
      <c r="Z34">
        <f t="shared" si="9"/>
        <v>55</v>
      </c>
    </row>
    <row r="35" spans="1:26">
      <c r="A35" s="51" t="s">
        <v>17</v>
      </c>
      <c r="B35" s="58">
        <v>130101</v>
      </c>
      <c r="C35" s="47" t="s">
        <v>420</v>
      </c>
      <c r="D35" s="47" t="s">
        <v>380</v>
      </c>
      <c r="E35" s="52" t="s">
        <v>381</v>
      </c>
      <c r="F35" s="56"/>
      <c r="G35" s="47"/>
      <c r="H35" s="47"/>
      <c r="I35" s="47">
        <v>1</v>
      </c>
      <c r="J35" s="47"/>
      <c r="K35" s="47">
        <v>3</v>
      </c>
      <c r="L35" s="47">
        <v>1</v>
      </c>
      <c r="M35" s="47"/>
      <c r="N35" s="47">
        <v>2</v>
      </c>
      <c r="O35" s="47"/>
      <c r="P35" s="47"/>
      <c r="Q35" s="47">
        <v>4</v>
      </c>
      <c r="R35" s="47">
        <v>1</v>
      </c>
      <c r="S35" s="47">
        <v>7</v>
      </c>
      <c r="T35" s="47"/>
      <c r="U35" s="47"/>
      <c r="V35" s="47">
        <v>9</v>
      </c>
      <c r="W35" s="48">
        <v>24</v>
      </c>
      <c r="X35" s="61">
        <f t="shared" si="8"/>
        <v>13</v>
      </c>
      <c r="Y35" s="52">
        <f t="shared" si="8"/>
        <v>39</v>
      </c>
      <c r="Z35">
        <f t="shared" si="9"/>
        <v>52</v>
      </c>
    </row>
    <row r="36" spans="1:26">
      <c r="A36" s="51" t="s">
        <v>17</v>
      </c>
      <c r="B36" s="58">
        <v>131001</v>
      </c>
      <c r="C36" s="47" t="s">
        <v>420</v>
      </c>
      <c r="D36" s="47" t="s">
        <v>418</v>
      </c>
      <c r="E36" s="52" t="s">
        <v>419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>
        <v>1</v>
      </c>
      <c r="T36" s="47"/>
      <c r="U36" s="47"/>
      <c r="V36" s="47">
        <v>1</v>
      </c>
      <c r="W36" s="48">
        <v>5</v>
      </c>
      <c r="X36" s="61">
        <f t="shared" si="8"/>
        <v>1</v>
      </c>
      <c r="Y36" s="52">
        <f t="shared" si="8"/>
        <v>6</v>
      </c>
      <c r="Z36">
        <f t="shared" si="9"/>
        <v>7</v>
      </c>
    </row>
    <row r="37" spans="1:26">
      <c r="A37" s="51" t="s">
        <v>17</v>
      </c>
      <c r="B37" s="58">
        <v>131401</v>
      </c>
      <c r="C37" s="47" t="s">
        <v>420</v>
      </c>
      <c r="D37" s="47" t="s">
        <v>421</v>
      </c>
      <c r="E37" s="52" t="s">
        <v>422</v>
      </c>
      <c r="F37" s="56"/>
      <c r="G37" s="47"/>
      <c r="H37" s="47">
        <v>1</v>
      </c>
      <c r="I37" s="47">
        <v>1</v>
      </c>
      <c r="J37" s="47"/>
      <c r="K37" s="47"/>
      <c r="L37" s="47"/>
      <c r="M37" s="47">
        <v>1</v>
      </c>
      <c r="N37" s="47"/>
      <c r="O37" s="47">
        <v>1</v>
      </c>
      <c r="P37" s="47"/>
      <c r="Q37" s="47"/>
      <c r="R37" s="47"/>
      <c r="S37" s="47">
        <v>1</v>
      </c>
      <c r="T37" s="47"/>
      <c r="U37" s="47"/>
      <c r="V37" s="47">
        <v>4</v>
      </c>
      <c r="W37" s="48">
        <v>15</v>
      </c>
      <c r="X37" s="61">
        <f t="shared" si="8"/>
        <v>5</v>
      </c>
      <c r="Y37" s="52">
        <f t="shared" si="8"/>
        <v>19</v>
      </c>
      <c r="Z37">
        <f t="shared" si="9"/>
        <v>24</v>
      </c>
    </row>
    <row r="38" spans="1:26">
      <c r="A38" s="51" t="s">
        <v>17</v>
      </c>
      <c r="B38" s="16">
        <v>140701</v>
      </c>
      <c r="C38" s="47" t="s">
        <v>423</v>
      </c>
      <c r="D38" s="47" t="s">
        <v>424</v>
      </c>
      <c r="E38" s="52" t="s">
        <v>425</v>
      </c>
      <c r="F38" s="56"/>
      <c r="G38" s="47"/>
      <c r="H38" s="47"/>
      <c r="I38" s="47"/>
      <c r="J38" s="47"/>
      <c r="K38" s="47"/>
      <c r="L38" s="47">
        <v>1</v>
      </c>
      <c r="M38" s="47"/>
      <c r="N38" s="47">
        <v>1</v>
      </c>
      <c r="O38" s="47">
        <v>1</v>
      </c>
      <c r="P38" s="47">
        <v>2</v>
      </c>
      <c r="Q38" s="47"/>
      <c r="R38" s="47">
        <v>1</v>
      </c>
      <c r="S38" s="47"/>
      <c r="T38" s="47"/>
      <c r="U38" s="47"/>
      <c r="V38" s="47">
        <v>6</v>
      </c>
      <c r="W38" s="48">
        <v>1</v>
      </c>
      <c r="X38" s="61">
        <f t="shared" si="8"/>
        <v>11</v>
      </c>
      <c r="Y38" s="52">
        <f t="shared" si="8"/>
        <v>2</v>
      </c>
      <c r="Z38">
        <f t="shared" si="9"/>
        <v>13</v>
      </c>
    </row>
    <row r="39" spans="1:26">
      <c r="A39" s="51" t="s">
        <v>17</v>
      </c>
      <c r="B39" s="16">
        <v>140801</v>
      </c>
      <c r="C39" s="47" t="s">
        <v>423</v>
      </c>
      <c r="D39" s="47" t="s">
        <v>426</v>
      </c>
      <c r="E39" s="52" t="s">
        <v>427</v>
      </c>
      <c r="F39" s="56">
        <v>1</v>
      </c>
      <c r="G39" s="47"/>
      <c r="H39" s="47"/>
      <c r="I39" s="47"/>
      <c r="J39" s="47"/>
      <c r="K39" s="47"/>
      <c r="L39" s="47"/>
      <c r="M39" s="47"/>
      <c r="N39" s="47"/>
      <c r="O39" s="47"/>
      <c r="P39" s="47">
        <v>6</v>
      </c>
      <c r="Q39" s="47">
        <v>2</v>
      </c>
      <c r="R39" s="47">
        <v>1</v>
      </c>
      <c r="S39" s="47"/>
      <c r="T39" s="47"/>
      <c r="U39" s="47"/>
      <c r="V39" s="47">
        <v>7</v>
      </c>
      <c r="W39" s="48">
        <v>3</v>
      </c>
      <c r="X39" s="61">
        <f t="shared" si="8"/>
        <v>15</v>
      </c>
      <c r="Y39" s="52">
        <f t="shared" si="8"/>
        <v>5</v>
      </c>
      <c r="Z39">
        <f t="shared" si="9"/>
        <v>20</v>
      </c>
    </row>
    <row r="40" spans="1:26">
      <c r="A40" s="51" t="s">
        <v>17</v>
      </c>
      <c r="B40" s="16">
        <v>141001</v>
      </c>
      <c r="C40" s="47" t="s">
        <v>423</v>
      </c>
      <c r="D40" s="47" t="s">
        <v>428</v>
      </c>
      <c r="E40" s="52" t="s">
        <v>429</v>
      </c>
      <c r="F40" s="56">
        <v>1</v>
      </c>
      <c r="G40" s="47"/>
      <c r="H40" s="47">
        <v>1</v>
      </c>
      <c r="I40" s="47"/>
      <c r="J40" s="47"/>
      <c r="K40" s="47">
        <v>3</v>
      </c>
      <c r="L40" s="47"/>
      <c r="M40" s="47"/>
      <c r="N40" s="47">
        <v>1</v>
      </c>
      <c r="O40" s="47"/>
      <c r="P40" s="47">
        <v>2</v>
      </c>
      <c r="Q40" s="47">
        <v>2</v>
      </c>
      <c r="R40" s="47">
        <v>1</v>
      </c>
      <c r="S40" s="47"/>
      <c r="T40" s="47"/>
      <c r="U40" s="47"/>
      <c r="V40" s="47">
        <v>14</v>
      </c>
      <c r="W40" s="48"/>
      <c r="X40" s="61">
        <f t="shared" si="8"/>
        <v>20</v>
      </c>
      <c r="Y40" s="52">
        <f t="shared" si="8"/>
        <v>5</v>
      </c>
      <c r="Z40">
        <f t="shared" si="9"/>
        <v>25</v>
      </c>
    </row>
    <row r="41" spans="1:26">
      <c r="A41" s="51" t="s">
        <v>17</v>
      </c>
      <c r="B41" s="16">
        <v>141901</v>
      </c>
      <c r="C41" s="47" t="s">
        <v>423</v>
      </c>
      <c r="D41" s="47" t="s">
        <v>430</v>
      </c>
      <c r="E41" s="52" t="s">
        <v>431</v>
      </c>
      <c r="F41" s="56"/>
      <c r="G41" s="47"/>
      <c r="H41" s="47"/>
      <c r="I41" s="47"/>
      <c r="J41" s="47"/>
      <c r="K41" s="47"/>
      <c r="L41" s="47">
        <v>1</v>
      </c>
      <c r="M41" s="47"/>
      <c r="N41" s="47">
        <v>3</v>
      </c>
      <c r="O41" s="47"/>
      <c r="P41" s="47">
        <v>2</v>
      </c>
      <c r="Q41" s="47"/>
      <c r="R41" s="47">
        <v>5</v>
      </c>
      <c r="S41" s="47"/>
      <c r="T41" s="47"/>
      <c r="U41" s="47"/>
      <c r="V41" s="47">
        <v>14</v>
      </c>
      <c r="W41" s="48">
        <v>2</v>
      </c>
      <c r="X41" s="61">
        <f t="shared" si="8"/>
        <v>25</v>
      </c>
      <c r="Y41" s="52">
        <f t="shared" si="8"/>
        <v>2</v>
      </c>
      <c r="Z41">
        <f t="shared" si="9"/>
        <v>27</v>
      </c>
    </row>
    <row r="42" spans="1:26">
      <c r="A42" s="51" t="s">
        <v>17</v>
      </c>
      <c r="B42" s="16">
        <v>142401</v>
      </c>
      <c r="C42" s="47" t="s">
        <v>423</v>
      </c>
      <c r="D42" s="47" t="s">
        <v>432</v>
      </c>
      <c r="E42" s="52" t="s">
        <v>433</v>
      </c>
      <c r="F42" s="56"/>
      <c r="G42" s="47"/>
      <c r="H42" s="47"/>
      <c r="I42" s="47"/>
      <c r="J42" s="47">
        <v>2</v>
      </c>
      <c r="K42" s="47"/>
      <c r="L42" s="47"/>
      <c r="M42" s="47"/>
      <c r="N42" s="47"/>
      <c r="O42" s="47">
        <v>1</v>
      </c>
      <c r="P42" s="47">
        <v>3</v>
      </c>
      <c r="Q42" s="47"/>
      <c r="R42" s="47">
        <v>1</v>
      </c>
      <c r="S42" s="47"/>
      <c r="T42" s="47"/>
      <c r="U42" s="47"/>
      <c r="V42" s="47">
        <v>16</v>
      </c>
      <c r="W42" s="48">
        <v>1</v>
      </c>
      <c r="X42" s="61">
        <f t="shared" si="8"/>
        <v>22</v>
      </c>
      <c r="Y42" s="52">
        <f t="shared" si="8"/>
        <v>2</v>
      </c>
      <c r="Z42">
        <f t="shared" si="9"/>
        <v>24</v>
      </c>
    </row>
    <row r="43" spans="1:26">
      <c r="A43" s="51" t="s">
        <v>17</v>
      </c>
      <c r="B43" s="16">
        <v>143501</v>
      </c>
      <c r="C43" s="47" t="s">
        <v>423</v>
      </c>
      <c r="D43" s="47" t="s">
        <v>434</v>
      </c>
      <c r="E43" s="52" t="s">
        <v>435</v>
      </c>
      <c r="F43" s="56"/>
      <c r="G43" s="47"/>
      <c r="H43" s="47"/>
      <c r="I43" s="47"/>
      <c r="J43" s="47">
        <v>1</v>
      </c>
      <c r="K43" s="47">
        <v>1</v>
      </c>
      <c r="L43" s="47"/>
      <c r="M43" s="47"/>
      <c r="N43" s="47"/>
      <c r="O43" s="47">
        <v>1</v>
      </c>
      <c r="P43" s="47">
        <v>5</v>
      </c>
      <c r="Q43" s="47"/>
      <c r="R43" s="47"/>
      <c r="S43" s="47"/>
      <c r="T43" s="47"/>
      <c r="U43" s="47"/>
      <c r="V43" s="47">
        <v>1</v>
      </c>
      <c r="W43" s="48"/>
      <c r="X43" s="61">
        <f t="shared" si="8"/>
        <v>7</v>
      </c>
      <c r="Y43" s="52">
        <f t="shared" si="8"/>
        <v>2</v>
      </c>
      <c r="Z43">
        <f t="shared" si="9"/>
        <v>9</v>
      </c>
    </row>
    <row r="44" spans="1:26">
      <c r="A44" s="51" t="s">
        <v>17</v>
      </c>
      <c r="B44" s="16">
        <v>160905</v>
      </c>
      <c r="C44" s="47" t="s">
        <v>377</v>
      </c>
      <c r="D44" s="47" t="s">
        <v>436</v>
      </c>
      <c r="E44" s="52" t="s">
        <v>437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>
        <v>3</v>
      </c>
      <c r="P44" s="47">
        <v>1</v>
      </c>
      <c r="Q44" s="47"/>
      <c r="R44" s="47">
        <v>1</v>
      </c>
      <c r="S44" s="47"/>
      <c r="T44" s="47"/>
      <c r="U44" s="47"/>
      <c r="V44" s="47">
        <v>1</v>
      </c>
      <c r="W44" s="48">
        <v>3</v>
      </c>
      <c r="X44" s="61">
        <f t="shared" si="8"/>
        <v>4</v>
      </c>
      <c r="Y44" s="52">
        <f t="shared" si="8"/>
        <v>6</v>
      </c>
      <c r="Z44">
        <f t="shared" si="9"/>
        <v>10</v>
      </c>
    </row>
    <row r="45" spans="1:26">
      <c r="A45" s="51" t="s">
        <v>17</v>
      </c>
      <c r="B45" s="16">
        <v>190501</v>
      </c>
      <c r="C45" s="47" t="s">
        <v>598</v>
      </c>
      <c r="D45" s="47" t="s">
        <v>438</v>
      </c>
      <c r="E45" s="52" t="s">
        <v>439</v>
      </c>
      <c r="F45" s="56"/>
      <c r="G45" s="47">
        <v>1</v>
      </c>
      <c r="H45" s="47"/>
      <c r="I45" s="47"/>
      <c r="J45" s="47"/>
      <c r="K45" s="47">
        <v>2</v>
      </c>
      <c r="L45" s="47"/>
      <c r="M45" s="47"/>
      <c r="N45" s="47"/>
      <c r="O45" s="47">
        <v>1</v>
      </c>
      <c r="P45" s="47"/>
      <c r="Q45" s="47"/>
      <c r="R45" s="47"/>
      <c r="S45" s="47">
        <v>3</v>
      </c>
      <c r="T45" s="47"/>
      <c r="U45" s="47"/>
      <c r="V45" s="47"/>
      <c r="W45" s="48">
        <v>8</v>
      </c>
      <c r="X45" s="61">
        <f t="shared" si="8"/>
        <v>0</v>
      </c>
      <c r="Y45" s="52">
        <f t="shared" si="8"/>
        <v>15</v>
      </c>
      <c r="Z45">
        <f t="shared" si="9"/>
        <v>15</v>
      </c>
    </row>
    <row r="46" spans="1:26">
      <c r="A46" s="51" t="s">
        <v>17</v>
      </c>
      <c r="B46" s="16">
        <v>190701</v>
      </c>
      <c r="C46" s="47" t="s">
        <v>598</v>
      </c>
      <c r="D46" s="47" t="s">
        <v>440</v>
      </c>
      <c r="E46" s="52" t="s">
        <v>441</v>
      </c>
      <c r="F46" s="56">
        <v>1</v>
      </c>
      <c r="G46" s="47">
        <v>1</v>
      </c>
      <c r="H46" s="47"/>
      <c r="I46" s="47"/>
      <c r="J46" s="47">
        <v>1</v>
      </c>
      <c r="K46" s="47"/>
      <c r="L46" s="47">
        <v>3</v>
      </c>
      <c r="M46" s="47">
        <v>3</v>
      </c>
      <c r="N46" s="47"/>
      <c r="O46" s="47">
        <v>1</v>
      </c>
      <c r="P46" s="47"/>
      <c r="Q46" s="47"/>
      <c r="R46" s="47">
        <v>3</v>
      </c>
      <c r="S46" s="47">
        <v>5</v>
      </c>
      <c r="T46" s="47"/>
      <c r="U46" s="47"/>
      <c r="V46" s="47">
        <v>10</v>
      </c>
      <c r="W46" s="48">
        <v>25</v>
      </c>
      <c r="X46" s="61">
        <f t="shared" si="8"/>
        <v>18</v>
      </c>
      <c r="Y46" s="52">
        <f t="shared" si="8"/>
        <v>35</v>
      </c>
      <c r="Z46">
        <f t="shared" si="9"/>
        <v>53</v>
      </c>
    </row>
    <row r="47" spans="1:26">
      <c r="A47" s="51" t="s">
        <v>17</v>
      </c>
      <c r="B47" s="16">
        <v>190901</v>
      </c>
      <c r="C47" s="47" t="s">
        <v>501</v>
      </c>
      <c r="D47" s="47" t="s">
        <v>442</v>
      </c>
      <c r="E47" s="52" t="s">
        <v>443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>
        <v>2</v>
      </c>
      <c r="R47" s="47">
        <v>1</v>
      </c>
      <c r="S47" s="47">
        <v>1</v>
      </c>
      <c r="T47" s="47"/>
      <c r="U47" s="47"/>
      <c r="V47" s="47"/>
      <c r="W47" s="48">
        <v>8</v>
      </c>
      <c r="X47" s="61">
        <f t="shared" si="8"/>
        <v>1</v>
      </c>
      <c r="Y47" s="52">
        <f t="shared" si="8"/>
        <v>11</v>
      </c>
      <c r="Z47">
        <f t="shared" si="9"/>
        <v>12</v>
      </c>
    </row>
    <row r="48" spans="1:26">
      <c r="A48" s="51" t="s">
        <v>17</v>
      </c>
      <c r="B48" s="16">
        <v>230101</v>
      </c>
      <c r="C48" s="47" t="s">
        <v>377</v>
      </c>
      <c r="D48" s="47" t="s">
        <v>444</v>
      </c>
      <c r="E48" s="52" t="s">
        <v>445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2</v>
      </c>
      <c r="W48" s="48">
        <v>3</v>
      </c>
      <c r="X48" s="61">
        <f t="shared" si="8"/>
        <v>2</v>
      </c>
      <c r="Y48" s="52">
        <f t="shared" si="8"/>
        <v>3</v>
      </c>
      <c r="Z48">
        <f t="shared" si="9"/>
        <v>5</v>
      </c>
    </row>
    <row r="49" spans="1:26">
      <c r="A49" s="51" t="s">
        <v>17</v>
      </c>
      <c r="B49" s="16">
        <v>250101</v>
      </c>
      <c r="C49" s="47" t="s">
        <v>377</v>
      </c>
      <c r="D49" s="47" t="s">
        <v>446</v>
      </c>
      <c r="E49" s="52" t="s">
        <v>447</v>
      </c>
      <c r="F49" s="56"/>
      <c r="G49" s="47"/>
      <c r="H49" s="47"/>
      <c r="I49" s="47"/>
      <c r="J49" s="47"/>
      <c r="K49" s="47">
        <v>2</v>
      </c>
      <c r="L49" s="47"/>
      <c r="M49" s="47">
        <v>1</v>
      </c>
      <c r="N49" s="47"/>
      <c r="O49" s="47"/>
      <c r="P49" s="47"/>
      <c r="Q49" s="47"/>
      <c r="R49" s="47">
        <v>2</v>
      </c>
      <c r="S49" s="47">
        <v>8</v>
      </c>
      <c r="T49" s="47"/>
      <c r="U49" s="47"/>
      <c r="V49" s="47">
        <v>15</v>
      </c>
      <c r="W49" s="48">
        <v>69</v>
      </c>
      <c r="X49" s="61">
        <f t="shared" si="8"/>
        <v>17</v>
      </c>
      <c r="Y49" s="52">
        <f t="shared" si="8"/>
        <v>80</v>
      </c>
      <c r="Z49">
        <f t="shared" si="9"/>
        <v>97</v>
      </c>
    </row>
    <row r="50" spans="1:26">
      <c r="A50" s="51" t="s">
        <v>17</v>
      </c>
      <c r="B50" s="16">
        <v>261304</v>
      </c>
      <c r="C50" s="47" t="s">
        <v>372</v>
      </c>
      <c r="D50" s="47" t="s">
        <v>448</v>
      </c>
      <c r="E50" s="52" t="s">
        <v>449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4</v>
      </c>
      <c r="W50" s="48">
        <v>4</v>
      </c>
      <c r="X50" s="61">
        <f t="shared" si="8"/>
        <v>4</v>
      </c>
      <c r="Y50" s="52">
        <f t="shared" si="8"/>
        <v>4</v>
      </c>
      <c r="Z50">
        <f t="shared" si="9"/>
        <v>8</v>
      </c>
    </row>
    <row r="51" spans="1:26">
      <c r="A51" s="51" t="s">
        <v>17</v>
      </c>
      <c r="B51" s="16">
        <v>261307</v>
      </c>
      <c r="C51" s="47" t="s">
        <v>372</v>
      </c>
      <c r="D51" s="47" t="s">
        <v>450</v>
      </c>
      <c r="E51" s="52" t="s">
        <v>451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>
        <v>2</v>
      </c>
      <c r="X51" s="61">
        <f t="shared" si="8"/>
        <v>1</v>
      </c>
      <c r="Y51" s="52">
        <f t="shared" si="8"/>
        <v>2</v>
      </c>
      <c r="Z51">
        <f t="shared" si="9"/>
        <v>3</v>
      </c>
    </row>
    <row r="52" spans="1:26">
      <c r="A52" s="51" t="s">
        <v>17</v>
      </c>
      <c r="B52" s="16">
        <v>261501</v>
      </c>
      <c r="C52" s="47" t="s">
        <v>377</v>
      </c>
      <c r="D52" s="47" t="s">
        <v>452</v>
      </c>
      <c r="E52" s="52" t="s">
        <v>453</v>
      </c>
      <c r="F52" s="56"/>
      <c r="G52" s="47"/>
      <c r="H52" s="47"/>
      <c r="I52" s="47"/>
      <c r="J52" s="47"/>
      <c r="K52" s="47"/>
      <c r="L52" s="47"/>
      <c r="M52" s="47"/>
      <c r="N52" s="47"/>
      <c r="O52" s="47">
        <v>2</v>
      </c>
      <c r="P52" s="47"/>
      <c r="Q52" s="47"/>
      <c r="R52" s="47">
        <v>2</v>
      </c>
      <c r="S52" s="47"/>
      <c r="T52" s="47"/>
      <c r="U52" s="47"/>
      <c r="V52" s="47">
        <v>2</v>
      </c>
      <c r="W52" s="48">
        <v>2</v>
      </c>
      <c r="X52" s="61">
        <f t="shared" si="8"/>
        <v>4</v>
      </c>
      <c r="Y52" s="52">
        <f t="shared" si="8"/>
        <v>4</v>
      </c>
      <c r="Z52">
        <f t="shared" si="9"/>
        <v>8</v>
      </c>
    </row>
    <row r="53" spans="1:26">
      <c r="A53" s="51" t="s">
        <v>17</v>
      </c>
      <c r="B53" s="16">
        <v>270101</v>
      </c>
      <c r="C53" s="47" t="s">
        <v>377</v>
      </c>
      <c r="D53" s="47" t="s">
        <v>454</v>
      </c>
      <c r="E53" s="52" t="s">
        <v>455</v>
      </c>
      <c r="F53" s="56"/>
      <c r="G53" s="47"/>
      <c r="H53" s="47"/>
      <c r="I53" s="47"/>
      <c r="J53" s="47"/>
      <c r="K53" s="47"/>
      <c r="L53" s="47">
        <v>1</v>
      </c>
      <c r="M53" s="47"/>
      <c r="N53" s="47"/>
      <c r="O53" s="47"/>
      <c r="P53" s="47"/>
      <c r="Q53" s="47"/>
      <c r="R53" s="47"/>
      <c r="S53" s="47"/>
      <c r="T53" s="47"/>
      <c r="U53" s="47"/>
      <c r="V53" s="47">
        <v>6</v>
      </c>
      <c r="W53" s="48">
        <v>3</v>
      </c>
      <c r="X53" s="61">
        <f t="shared" si="8"/>
        <v>7</v>
      </c>
      <c r="Y53" s="52">
        <f t="shared" si="8"/>
        <v>3</v>
      </c>
      <c r="Z53">
        <f t="shared" si="9"/>
        <v>10</v>
      </c>
    </row>
    <row r="54" spans="1:26">
      <c r="A54" s="51" t="s">
        <v>17</v>
      </c>
      <c r="B54" s="16">
        <v>270501</v>
      </c>
      <c r="C54" s="47" t="s">
        <v>377</v>
      </c>
      <c r="D54" s="47" t="s">
        <v>456</v>
      </c>
      <c r="E54" s="52" t="s">
        <v>457</v>
      </c>
      <c r="F54" s="56"/>
      <c r="G54" s="47"/>
      <c r="H54" s="47"/>
      <c r="I54" s="47"/>
      <c r="J54" s="47">
        <v>1</v>
      </c>
      <c r="K54" s="47"/>
      <c r="L54" s="47"/>
      <c r="M54" s="47"/>
      <c r="N54" s="47"/>
      <c r="O54" s="47"/>
      <c r="P54" s="47">
        <v>1</v>
      </c>
      <c r="Q54" s="47">
        <v>3</v>
      </c>
      <c r="R54" s="47"/>
      <c r="S54" s="47">
        <v>1</v>
      </c>
      <c r="T54" s="47"/>
      <c r="U54" s="47"/>
      <c r="V54" s="47">
        <v>1</v>
      </c>
      <c r="W54" s="48">
        <v>4</v>
      </c>
      <c r="X54" s="61">
        <f t="shared" si="8"/>
        <v>3</v>
      </c>
      <c r="Y54" s="52">
        <f t="shared" si="8"/>
        <v>8</v>
      </c>
      <c r="Z54">
        <f t="shared" si="9"/>
        <v>11</v>
      </c>
    </row>
    <row r="55" spans="1:26">
      <c r="A55" s="51" t="s">
        <v>17</v>
      </c>
      <c r="B55" s="16">
        <v>300101</v>
      </c>
      <c r="C55" s="47" t="s">
        <v>372</v>
      </c>
      <c r="D55" s="47" t="s">
        <v>458</v>
      </c>
      <c r="E55" s="52" t="s">
        <v>459</v>
      </c>
      <c r="F55" s="56"/>
      <c r="G55" s="47"/>
      <c r="H55" s="47"/>
      <c r="I55" s="47"/>
      <c r="J55" s="47"/>
      <c r="K55" s="47">
        <v>2</v>
      </c>
      <c r="L55" s="47">
        <v>1</v>
      </c>
      <c r="M55" s="47"/>
      <c r="N55" s="47"/>
      <c r="O55" s="47"/>
      <c r="P55" s="47"/>
      <c r="Q55" s="47">
        <v>2</v>
      </c>
      <c r="R55" s="47">
        <v>1</v>
      </c>
      <c r="S55" s="47">
        <v>4</v>
      </c>
      <c r="T55" s="47"/>
      <c r="U55" s="47"/>
      <c r="V55" s="47">
        <v>11</v>
      </c>
      <c r="W55" s="48">
        <v>24</v>
      </c>
      <c r="X55" s="61">
        <f t="shared" si="8"/>
        <v>13</v>
      </c>
      <c r="Y55" s="52">
        <f t="shared" si="8"/>
        <v>32</v>
      </c>
      <c r="Z55">
        <f t="shared" si="9"/>
        <v>45</v>
      </c>
    </row>
    <row r="56" spans="1:26">
      <c r="A56" s="51" t="s">
        <v>17</v>
      </c>
      <c r="B56" s="16">
        <v>310505</v>
      </c>
      <c r="C56" s="47" t="s">
        <v>598</v>
      </c>
      <c r="D56" s="47" t="s">
        <v>460</v>
      </c>
      <c r="E56" s="52" t="s">
        <v>461</v>
      </c>
      <c r="F56" s="56"/>
      <c r="G56" s="47"/>
      <c r="H56" s="47"/>
      <c r="I56" s="47"/>
      <c r="J56" s="47">
        <v>1</v>
      </c>
      <c r="K56" s="47"/>
      <c r="L56" s="47"/>
      <c r="M56" s="47">
        <v>1</v>
      </c>
      <c r="N56" s="47"/>
      <c r="O56" s="47"/>
      <c r="P56" s="47"/>
      <c r="Q56" s="47"/>
      <c r="R56" s="47"/>
      <c r="S56" s="47"/>
      <c r="T56" s="47"/>
      <c r="U56" s="47"/>
      <c r="V56" s="47">
        <v>4</v>
      </c>
      <c r="W56" s="48">
        <v>7</v>
      </c>
      <c r="X56" s="61">
        <f t="shared" si="8"/>
        <v>5</v>
      </c>
      <c r="Y56" s="52">
        <f t="shared" si="8"/>
        <v>8</v>
      </c>
      <c r="Z56">
        <f t="shared" si="9"/>
        <v>13</v>
      </c>
    </row>
    <row r="57" spans="1:26">
      <c r="A57" s="51" t="s">
        <v>17</v>
      </c>
      <c r="B57" s="16">
        <v>400501</v>
      </c>
      <c r="C57" s="47" t="s">
        <v>377</v>
      </c>
      <c r="D57" s="47" t="s">
        <v>462</v>
      </c>
      <c r="E57" s="52" t="s">
        <v>463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>
        <v>1</v>
      </c>
      <c r="Q57" s="47"/>
      <c r="R57" s="47"/>
      <c r="S57" s="47"/>
      <c r="T57" s="47"/>
      <c r="U57" s="47"/>
      <c r="V57" s="47">
        <v>5</v>
      </c>
      <c r="W57" s="48">
        <v>2</v>
      </c>
      <c r="X57" s="61">
        <f t="shared" si="8"/>
        <v>6</v>
      </c>
      <c r="Y57" s="52">
        <f t="shared" si="8"/>
        <v>2</v>
      </c>
      <c r="Z57">
        <f t="shared" si="9"/>
        <v>8</v>
      </c>
    </row>
    <row r="58" spans="1:26">
      <c r="A58" s="51" t="s">
        <v>17</v>
      </c>
      <c r="B58" s="16">
        <v>400605</v>
      </c>
      <c r="C58" s="47" t="s">
        <v>372</v>
      </c>
      <c r="D58" s="47" t="s">
        <v>464</v>
      </c>
      <c r="E58" s="52" t="s">
        <v>465</v>
      </c>
      <c r="F58" s="56"/>
      <c r="G58" s="47"/>
      <c r="H58" s="47"/>
      <c r="I58" s="47"/>
      <c r="J58" s="47"/>
      <c r="K58" s="47">
        <v>1</v>
      </c>
      <c r="L58" s="47"/>
      <c r="M58" s="47"/>
      <c r="N58" s="47"/>
      <c r="O58" s="47"/>
      <c r="P58" s="47"/>
      <c r="Q58" s="47">
        <v>1</v>
      </c>
      <c r="R58" s="47"/>
      <c r="S58" s="47"/>
      <c r="T58" s="47"/>
      <c r="U58" s="47"/>
      <c r="V58" s="47"/>
      <c r="W58" s="48">
        <v>1</v>
      </c>
      <c r="X58" s="61">
        <f t="shared" si="8"/>
        <v>0</v>
      </c>
      <c r="Y58" s="52">
        <f t="shared" si="8"/>
        <v>3</v>
      </c>
      <c r="Z58">
        <f t="shared" si="9"/>
        <v>3</v>
      </c>
    </row>
    <row r="59" spans="1:26">
      <c r="A59" s="51" t="s">
        <v>17</v>
      </c>
      <c r="B59" s="16">
        <v>400607</v>
      </c>
      <c r="C59" s="47" t="s">
        <v>466</v>
      </c>
      <c r="D59" s="47" t="s">
        <v>467</v>
      </c>
      <c r="E59" s="52" t="s">
        <v>468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6</v>
      </c>
      <c r="W59" s="48">
        <v>4</v>
      </c>
      <c r="X59" s="61">
        <f t="shared" si="8"/>
        <v>6</v>
      </c>
      <c r="Y59" s="52">
        <f t="shared" si="8"/>
        <v>4</v>
      </c>
      <c r="Z59">
        <f t="shared" si="9"/>
        <v>10</v>
      </c>
    </row>
    <row r="60" spans="1:26">
      <c r="A60" s="51" t="s">
        <v>17</v>
      </c>
      <c r="B60" s="16">
        <v>400607</v>
      </c>
      <c r="C60" s="47" t="s">
        <v>466</v>
      </c>
      <c r="D60" s="47" t="s">
        <v>469</v>
      </c>
      <c r="E60" s="52" t="s">
        <v>470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/>
      <c r="P60" s="47"/>
      <c r="Q60" s="47"/>
      <c r="R60" s="47">
        <v>2</v>
      </c>
      <c r="S60" s="47"/>
      <c r="T60" s="47"/>
      <c r="U60" s="47"/>
      <c r="V60" s="47">
        <v>9</v>
      </c>
      <c r="W60" s="48">
        <v>3</v>
      </c>
      <c r="X60" s="61">
        <f t="shared" si="8"/>
        <v>11</v>
      </c>
      <c r="Y60" s="52">
        <f t="shared" si="8"/>
        <v>4</v>
      </c>
      <c r="Z60">
        <f t="shared" si="9"/>
        <v>15</v>
      </c>
    </row>
    <row r="61" spans="1:26">
      <c r="A61" s="51" t="s">
        <v>17</v>
      </c>
      <c r="B61" s="16">
        <v>400801</v>
      </c>
      <c r="C61" s="47" t="s">
        <v>377</v>
      </c>
      <c r="D61" s="47" t="s">
        <v>471</v>
      </c>
      <c r="E61" s="52" t="s">
        <v>472</v>
      </c>
      <c r="F61" s="56"/>
      <c r="G61" s="47"/>
      <c r="H61" s="47"/>
      <c r="I61" s="47"/>
      <c r="J61" s="47"/>
      <c r="K61" s="47"/>
      <c r="L61" s="47">
        <v>1</v>
      </c>
      <c r="M61" s="47"/>
      <c r="N61" s="47"/>
      <c r="O61" s="47"/>
      <c r="P61" s="47"/>
      <c r="Q61" s="47">
        <v>1</v>
      </c>
      <c r="R61" s="47"/>
      <c r="S61" s="47"/>
      <c r="T61" s="47"/>
      <c r="U61" s="47"/>
      <c r="V61" s="47"/>
      <c r="W61" s="48"/>
      <c r="X61" s="61">
        <f t="shared" si="8"/>
        <v>1</v>
      </c>
      <c r="Y61" s="52">
        <f t="shared" si="8"/>
        <v>1</v>
      </c>
      <c r="Z61">
        <f t="shared" si="9"/>
        <v>2</v>
      </c>
    </row>
    <row r="62" spans="1:26">
      <c r="A62" s="51" t="s">
        <v>17</v>
      </c>
      <c r="B62" s="16">
        <v>420101</v>
      </c>
      <c r="C62" s="47" t="s">
        <v>598</v>
      </c>
      <c r="D62" s="47" t="s">
        <v>473</v>
      </c>
      <c r="E62" s="52" t="s">
        <v>474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/>
      <c r="W62" s="48"/>
      <c r="X62" s="61">
        <f t="shared" si="8"/>
        <v>1</v>
      </c>
      <c r="Y62" s="52">
        <f t="shared" si="8"/>
        <v>0</v>
      </c>
      <c r="Z62">
        <f t="shared" si="9"/>
        <v>1</v>
      </c>
    </row>
    <row r="63" spans="1:26">
      <c r="A63" s="51" t="s">
        <v>17</v>
      </c>
      <c r="B63" s="16">
        <v>422805</v>
      </c>
      <c r="C63" s="47" t="s">
        <v>598</v>
      </c>
      <c r="D63" s="47" t="s">
        <v>475</v>
      </c>
      <c r="E63" s="52" t="s">
        <v>476</v>
      </c>
      <c r="F63" s="56"/>
      <c r="G63" s="47"/>
      <c r="H63" s="47">
        <v>1</v>
      </c>
      <c r="I63" s="47"/>
      <c r="J63" s="47"/>
      <c r="K63" s="47"/>
      <c r="L63" s="47"/>
      <c r="M63" s="47"/>
      <c r="N63" s="47"/>
      <c r="O63" s="47">
        <v>1</v>
      </c>
      <c r="P63" s="47"/>
      <c r="Q63" s="47"/>
      <c r="R63" s="47"/>
      <c r="S63" s="47"/>
      <c r="T63" s="47"/>
      <c r="U63" s="47"/>
      <c r="V63" s="47"/>
      <c r="W63" s="48">
        <v>8</v>
      </c>
      <c r="X63" s="61">
        <f t="shared" si="8"/>
        <v>1</v>
      </c>
      <c r="Y63" s="52">
        <f t="shared" si="8"/>
        <v>9</v>
      </c>
      <c r="Z63">
        <f t="shared" si="9"/>
        <v>10</v>
      </c>
    </row>
    <row r="64" spans="1:26">
      <c r="A64" s="51" t="s">
        <v>17</v>
      </c>
      <c r="B64" s="16">
        <v>440401</v>
      </c>
      <c r="C64" s="47" t="s">
        <v>377</v>
      </c>
      <c r="D64" s="47" t="s">
        <v>477</v>
      </c>
      <c r="E64" s="52" t="s">
        <v>478</v>
      </c>
      <c r="F64" s="56"/>
      <c r="G64" s="47">
        <v>1</v>
      </c>
      <c r="H64" s="47">
        <v>1</v>
      </c>
      <c r="I64" s="47">
        <v>1</v>
      </c>
      <c r="J64" s="47"/>
      <c r="K64" s="47"/>
      <c r="L64" s="47"/>
      <c r="M64" s="47">
        <v>4</v>
      </c>
      <c r="N64" s="47">
        <v>3</v>
      </c>
      <c r="O64" s="47"/>
      <c r="P64" s="47"/>
      <c r="Q64" s="47"/>
      <c r="R64" s="47"/>
      <c r="S64" s="47">
        <v>2</v>
      </c>
      <c r="T64" s="47"/>
      <c r="U64" s="47"/>
      <c r="V64" s="47">
        <v>16</v>
      </c>
      <c r="W64" s="48">
        <v>15</v>
      </c>
      <c r="X64" s="61">
        <f t="shared" si="8"/>
        <v>20</v>
      </c>
      <c r="Y64" s="52">
        <f t="shared" si="8"/>
        <v>23</v>
      </c>
      <c r="Z64">
        <f t="shared" si="9"/>
        <v>43</v>
      </c>
    </row>
    <row r="65" spans="1:26">
      <c r="A65" s="51" t="s">
        <v>17</v>
      </c>
      <c r="B65" s="16">
        <v>440401</v>
      </c>
      <c r="C65" s="47" t="s">
        <v>372</v>
      </c>
      <c r="D65" s="47" t="s">
        <v>479</v>
      </c>
      <c r="E65" s="52" t="s">
        <v>480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>
        <v>3</v>
      </c>
      <c r="Q65" s="47">
        <v>2</v>
      </c>
      <c r="R65" s="47">
        <v>1</v>
      </c>
      <c r="S65" s="47"/>
      <c r="T65" s="47"/>
      <c r="U65" s="47"/>
      <c r="V65" s="47">
        <v>4</v>
      </c>
      <c r="W65" s="48">
        <v>6</v>
      </c>
      <c r="X65" s="61">
        <f t="shared" si="8"/>
        <v>8</v>
      </c>
      <c r="Y65" s="52">
        <f t="shared" si="8"/>
        <v>8</v>
      </c>
      <c r="Z65">
        <f t="shared" si="9"/>
        <v>16</v>
      </c>
    </row>
    <row r="66" spans="1:26">
      <c r="A66" s="51" t="s">
        <v>17</v>
      </c>
      <c r="B66" s="16">
        <v>440501</v>
      </c>
      <c r="C66" s="47" t="s">
        <v>372</v>
      </c>
      <c r="D66" s="47" t="s">
        <v>481</v>
      </c>
      <c r="E66" s="52" t="s">
        <v>482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>
        <v>3</v>
      </c>
      <c r="R66" s="47">
        <v>1</v>
      </c>
      <c r="S66" s="47">
        <v>1</v>
      </c>
      <c r="T66" s="47"/>
      <c r="U66" s="47"/>
      <c r="V66" s="47">
        <v>4</v>
      </c>
      <c r="W66" s="48">
        <v>5</v>
      </c>
      <c r="X66" s="61">
        <f t="shared" si="8"/>
        <v>5</v>
      </c>
      <c r="Y66" s="52">
        <f t="shared" si="8"/>
        <v>9</v>
      </c>
      <c r="Z66">
        <f t="shared" si="9"/>
        <v>14</v>
      </c>
    </row>
    <row r="67" spans="1:26">
      <c r="A67" s="51" t="s">
        <v>17</v>
      </c>
      <c r="B67" s="16">
        <v>450602</v>
      </c>
      <c r="C67" s="47" t="s">
        <v>372</v>
      </c>
      <c r="D67" s="47" t="s">
        <v>483</v>
      </c>
      <c r="E67" s="52" t="s">
        <v>484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>
        <v>3</v>
      </c>
      <c r="Q67" s="47">
        <v>1</v>
      </c>
      <c r="R67" s="47"/>
      <c r="S67" s="47"/>
      <c r="T67" s="47"/>
      <c r="U67" s="47"/>
      <c r="V67" s="47">
        <v>3</v>
      </c>
      <c r="W67" s="48">
        <v>2</v>
      </c>
      <c r="X67" s="61">
        <f t="shared" si="8"/>
        <v>6</v>
      </c>
      <c r="Y67" s="52">
        <f t="shared" si="8"/>
        <v>3</v>
      </c>
      <c r="Z67">
        <f t="shared" si="9"/>
        <v>9</v>
      </c>
    </row>
    <row r="68" spans="1:26">
      <c r="A68" s="51" t="s">
        <v>17</v>
      </c>
      <c r="B68" s="16">
        <v>451001</v>
      </c>
      <c r="C68" s="47" t="s">
        <v>377</v>
      </c>
      <c r="D68" s="47" t="s">
        <v>485</v>
      </c>
      <c r="E68" s="52" t="s">
        <v>486</v>
      </c>
      <c r="F68" s="56"/>
      <c r="G68" s="47"/>
      <c r="H68" s="47"/>
      <c r="I68" s="47"/>
      <c r="J68" s="47"/>
      <c r="K68" s="47">
        <v>1</v>
      </c>
      <c r="L68" s="47"/>
      <c r="M68" s="47"/>
      <c r="N68" s="47"/>
      <c r="O68" s="47"/>
      <c r="P68" s="47">
        <v>1</v>
      </c>
      <c r="Q68" s="47"/>
      <c r="R68" s="47"/>
      <c r="S68" s="47"/>
      <c r="T68" s="47"/>
      <c r="U68" s="47"/>
      <c r="V68" s="47">
        <v>7</v>
      </c>
      <c r="W68" s="48">
        <v>5</v>
      </c>
      <c r="X68" s="61">
        <f t="shared" si="8"/>
        <v>8</v>
      </c>
      <c r="Y68" s="52">
        <f t="shared" si="8"/>
        <v>6</v>
      </c>
      <c r="Z68">
        <f t="shared" si="9"/>
        <v>14</v>
      </c>
    </row>
    <row r="69" spans="1:26">
      <c r="A69" s="51" t="s">
        <v>17</v>
      </c>
      <c r="B69" s="16">
        <v>500901</v>
      </c>
      <c r="C69" s="47" t="s">
        <v>377</v>
      </c>
      <c r="D69" s="47" t="s">
        <v>487</v>
      </c>
      <c r="E69" s="52" t="s">
        <v>488</v>
      </c>
      <c r="F69" s="56"/>
      <c r="G69" s="47"/>
      <c r="H69" s="47"/>
      <c r="I69" s="47"/>
      <c r="J69" s="47"/>
      <c r="K69" s="47"/>
      <c r="L69" s="47">
        <v>1</v>
      </c>
      <c r="M69" s="47">
        <v>1</v>
      </c>
      <c r="N69" s="47"/>
      <c r="O69" s="47"/>
      <c r="P69" s="47"/>
      <c r="Q69" s="47"/>
      <c r="R69" s="47">
        <v>1</v>
      </c>
      <c r="S69" s="47"/>
      <c r="T69" s="47"/>
      <c r="U69" s="47"/>
      <c r="V69" s="47">
        <v>1</v>
      </c>
      <c r="W69" s="48">
        <v>4</v>
      </c>
      <c r="X69" s="61">
        <f t="shared" si="8"/>
        <v>3</v>
      </c>
      <c r="Y69" s="52">
        <f t="shared" si="8"/>
        <v>5</v>
      </c>
      <c r="Z69">
        <f t="shared" si="9"/>
        <v>8</v>
      </c>
    </row>
    <row r="70" spans="1:26">
      <c r="A70" s="51" t="s">
        <v>17</v>
      </c>
      <c r="B70" s="16">
        <v>510203</v>
      </c>
      <c r="C70" s="47" t="s">
        <v>598</v>
      </c>
      <c r="D70" s="47" t="s">
        <v>489</v>
      </c>
      <c r="E70" s="52" t="s">
        <v>490</v>
      </c>
      <c r="F70" s="56"/>
      <c r="G70" s="47">
        <v>1</v>
      </c>
      <c r="H70" s="47"/>
      <c r="I70" s="47"/>
      <c r="J70" s="47"/>
      <c r="K70" s="47"/>
      <c r="L70" s="47"/>
      <c r="M70" s="47"/>
      <c r="N70" s="47"/>
      <c r="O70" s="47">
        <v>2</v>
      </c>
      <c r="P70" s="47"/>
      <c r="Q70" s="47"/>
      <c r="R70" s="47">
        <v>1</v>
      </c>
      <c r="S70" s="47">
        <v>4</v>
      </c>
      <c r="T70" s="47"/>
      <c r="U70" s="47"/>
      <c r="V70" s="47"/>
      <c r="W70" s="48">
        <v>36</v>
      </c>
      <c r="X70" s="61">
        <f t="shared" si="8"/>
        <v>1</v>
      </c>
      <c r="Y70" s="52">
        <f t="shared" si="8"/>
        <v>43</v>
      </c>
      <c r="Z70">
        <f t="shared" si="9"/>
        <v>44</v>
      </c>
    </row>
    <row r="71" spans="1:26">
      <c r="A71" s="51" t="s">
        <v>17</v>
      </c>
      <c r="B71" s="16">
        <v>511005</v>
      </c>
      <c r="C71" s="47" t="s">
        <v>372</v>
      </c>
      <c r="D71" s="47" t="s">
        <v>491</v>
      </c>
      <c r="E71" s="52" t="s">
        <v>492</v>
      </c>
      <c r="F71" s="56"/>
      <c r="G71" s="47">
        <v>1</v>
      </c>
      <c r="H71" s="47"/>
      <c r="I71" s="47"/>
      <c r="J71" s="47">
        <v>1</v>
      </c>
      <c r="K71" s="47">
        <v>4</v>
      </c>
      <c r="L71" s="47">
        <v>1</v>
      </c>
      <c r="M71" s="47">
        <v>1</v>
      </c>
      <c r="N71" s="47"/>
      <c r="O71" s="47">
        <v>1</v>
      </c>
      <c r="P71" s="47">
        <v>2</v>
      </c>
      <c r="Q71" s="47">
        <v>8</v>
      </c>
      <c r="R71" s="47"/>
      <c r="S71" s="47">
        <v>2</v>
      </c>
      <c r="T71" s="47"/>
      <c r="U71" s="47"/>
      <c r="V71" s="47">
        <v>7</v>
      </c>
      <c r="W71" s="48">
        <v>16</v>
      </c>
      <c r="X71" s="61">
        <f t="shared" si="8"/>
        <v>11</v>
      </c>
      <c r="Y71" s="52">
        <f t="shared" si="8"/>
        <v>33</v>
      </c>
      <c r="Z71">
        <f t="shared" si="9"/>
        <v>44</v>
      </c>
    </row>
    <row r="72" spans="1:26">
      <c r="A72" s="51" t="s">
        <v>17</v>
      </c>
      <c r="B72" s="16">
        <v>512003</v>
      </c>
      <c r="C72" s="47" t="s">
        <v>493</v>
      </c>
      <c r="D72" s="47" t="s">
        <v>494</v>
      </c>
      <c r="E72" s="52" t="s">
        <v>495</v>
      </c>
      <c r="F72" s="56"/>
      <c r="G72" s="47"/>
      <c r="H72" s="47"/>
      <c r="I72" s="47"/>
      <c r="J72" s="47"/>
      <c r="K72" s="47">
        <v>1</v>
      </c>
      <c r="L72" s="47"/>
      <c r="M72" s="47"/>
      <c r="N72" s="47"/>
      <c r="O72" s="47"/>
      <c r="P72" s="47"/>
      <c r="Q72" s="47">
        <v>2</v>
      </c>
      <c r="R72" s="47"/>
      <c r="S72" s="47"/>
      <c r="T72" s="47"/>
      <c r="U72" s="47"/>
      <c r="V72" s="47">
        <v>2</v>
      </c>
      <c r="W72" s="48">
        <v>2</v>
      </c>
      <c r="X72" s="61">
        <f t="shared" si="8"/>
        <v>2</v>
      </c>
      <c r="Y72" s="52">
        <f t="shared" si="8"/>
        <v>5</v>
      </c>
      <c r="Z72">
        <f t="shared" si="9"/>
        <v>7</v>
      </c>
    </row>
    <row r="73" spans="1:26">
      <c r="A73" s="51" t="s">
        <v>17</v>
      </c>
      <c r="B73" s="16">
        <v>513101</v>
      </c>
      <c r="C73" s="47" t="s">
        <v>496</v>
      </c>
      <c r="D73" s="47" t="s">
        <v>497</v>
      </c>
      <c r="E73" s="52" t="s">
        <v>498</v>
      </c>
      <c r="F73" s="56"/>
      <c r="G73" s="47"/>
      <c r="H73" s="47"/>
      <c r="I73" s="47"/>
      <c r="J73" s="47">
        <v>1</v>
      </c>
      <c r="K73" s="47">
        <v>2</v>
      </c>
      <c r="L73" s="47"/>
      <c r="M73" s="47">
        <v>1</v>
      </c>
      <c r="N73" s="47"/>
      <c r="O73" s="47">
        <v>1</v>
      </c>
      <c r="P73" s="47"/>
      <c r="Q73" s="47"/>
      <c r="R73" s="47"/>
      <c r="S73" s="47">
        <v>4</v>
      </c>
      <c r="T73" s="47"/>
      <c r="U73" s="47"/>
      <c r="V73" s="47">
        <v>4</v>
      </c>
      <c r="W73" s="48">
        <v>45</v>
      </c>
      <c r="X73" s="61">
        <f t="shared" ref="X73:X74" si="10">F73+H73+J73+L73+N73+P73+R73+T73+V73</f>
        <v>5</v>
      </c>
      <c r="Y73" s="52">
        <f t="shared" ref="Y73:Y74" si="11">G73+I73+K73+M73+O73+Q73+S73+U73+W73</f>
        <v>53</v>
      </c>
      <c r="Z73">
        <f t="shared" ref="Z73:Z74" si="12">SUM(X73:Y73)</f>
        <v>58</v>
      </c>
    </row>
    <row r="74" spans="1:26">
      <c r="A74" s="51" t="s">
        <v>17</v>
      </c>
      <c r="B74" s="16">
        <v>513808</v>
      </c>
      <c r="C74" s="47" t="s">
        <v>394</v>
      </c>
      <c r="D74" s="47" t="s">
        <v>499</v>
      </c>
      <c r="E74" s="52" t="s">
        <v>500</v>
      </c>
      <c r="F74" s="56"/>
      <c r="G74" s="47">
        <v>1</v>
      </c>
      <c r="H74" s="47"/>
      <c r="I74" s="47"/>
      <c r="J74" s="47"/>
      <c r="K74" s="47"/>
      <c r="L74" s="47">
        <v>2</v>
      </c>
      <c r="M74" s="47">
        <v>7</v>
      </c>
      <c r="N74" s="47"/>
      <c r="O74" s="47">
        <v>1</v>
      </c>
      <c r="P74" s="47"/>
      <c r="Q74" s="47"/>
      <c r="R74" s="47"/>
      <c r="S74" s="47">
        <v>9</v>
      </c>
      <c r="T74" s="47"/>
      <c r="U74" s="47"/>
      <c r="V74" s="47">
        <v>4</v>
      </c>
      <c r="W74" s="48">
        <v>45</v>
      </c>
      <c r="X74" s="61">
        <f t="shared" si="10"/>
        <v>6</v>
      </c>
      <c r="Y74" s="52">
        <f t="shared" si="11"/>
        <v>63</v>
      </c>
      <c r="Z74">
        <f t="shared" si="12"/>
        <v>69</v>
      </c>
    </row>
    <row r="75" spans="1:26">
      <c r="A75" s="51" t="s">
        <v>17</v>
      </c>
      <c r="B75" s="16">
        <v>520201</v>
      </c>
      <c r="C75" s="47" t="s">
        <v>501</v>
      </c>
      <c r="D75" s="47" t="s">
        <v>502</v>
      </c>
      <c r="E75" s="52" t="s">
        <v>503</v>
      </c>
      <c r="F75" s="56"/>
      <c r="G75" s="47"/>
      <c r="H75" s="47"/>
      <c r="I75" s="47"/>
      <c r="J75" s="47">
        <v>1</v>
      </c>
      <c r="K75" s="47"/>
      <c r="L75" s="47">
        <v>1</v>
      </c>
      <c r="M75" s="47"/>
      <c r="N75" s="47"/>
      <c r="O75" s="47"/>
      <c r="P75" s="47">
        <v>2</v>
      </c>
      <c r="Q75" s="47">
        <v>1</v>
      </c>
      <c r="R75" s="47"/>
      <c r="S75" s="47"/>
      <c r="T75" s="47"/>
      <c r="U75" s="47"/>
      <c r="V75" s="47">
        <v>9</v>
      </c>
      <c r="W75" s="48">
        <v>4</v>
      </c>
      <c r="X75" s="61">
        <f t="shared" si="8"/>
        <v>13</v>
      </c>
      <c r="Y75" s="52">
        <f t="shared" si="8"/>
        <v>5</v>
      </c>
      <c r="Z75">
        <f t="shared" si="9"/>
        <v>18</v>
      </c>
    </row>
    <row r="76" spans="1:26">
      <c r="A76" s="51" t="s">
        <v>17</v>
      </c>
      <c r="B76" s="16">
        <v>520201</v>
      </c>
      <c r="C76" s="47" t="s">
        <v>501</v>
      </c>
      <c r="D76" s="47" t="s">
        <v>504</v>
      </c>
      <c r="E76" s="52" t="s">
        <v>505</v>
      </c>
      <c r="F76" s="56">
        <v>1</v>
      </c>
      <c r="G76" s="47">
        <v>2</v>
      </c>
      <c r="H76" s="47">
        <v>1</v>
      </c>
      <c r="I76" s="47"/>
      <c r="J76" s="47">
        <v>8</v>
      </c>
      <c r="K76" s="47">
        <v>9</v>
      </c>
      <c r="L76" s="47">
        <v>3</v>
      </c>
      <c r="M76" s="47">
        <v>2</v>
      </c>
      <c r="N76" s="47">
        <v>1</v>
      </c>
      <c r="O76" s="47">
        <v>2</v>
      </c>
      <c r="P76" s="47">
        <v>2</v>
      </c>
      <c r="Q76" s="47">
        <v>1</v>
      </c>
      <c r="R76" s="47">
        <v>5</v>
      </c>
      <c r="S76" s="47">
        <v>5</v>
      </c>
      <c r="T76" s="47"/>
      <c r="U76" s="47"/>
      <c r="V76" s="47">
        <v>61</v>
      </c>
      <c r="W76" s="48">
        <v>62</v>
      </c>
      <c r="X76" s="61">
        <f t="shared" si="8"/>
        <v>82</v>
      </c>
      <c r="Y76" s="52">
        <f t="shared" si="8"/>
        <v>83</v>
      </c>
      <c r="Z76">
        <f t="shared" si="9"/>
        <v>165</v>
      </c>
    </row>
    <row r="77" spans="1:26">
      <c r="A77" s="51" t="s">
        <v>17</v>
      </c>
      <c r="B77" s="16">
        <v>520201</v>
      </c>
      <c r="C77" s="47" t="s">
        <v>501</v>
      </c>
      <c r="D77" s="47" t="s">
        <v>506</v>
      </c>
      <c r="E77" s="52" t="s">
        <v>507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3</v>
      </c>
      <c r="X77" s="61">
        <f t="shared" si="8"/>
        <v>1</v>
      </c>
      <c r="Y77" s="52">
        <f t="shared" si="8"/>
        <v>3</v>
      </c>
      <c r="Z77">
        <f t="shared" si="9"/>
        <v>4</v>
      </c>
    </row>
    <row r="78" spans="1:26">
      <c r="A78" s="51" t="s">
        <v>17</v>
      </c>
      <c r="B78" s="16">
        <v>520301</v>
      </c>
      <c r="C78" s="47" t="s">
        <v>501</v>
      </c>
      <c r="D78" s="47" t="s">
        <v>508</v>
      </c>
      <c r="E78" s="52" t="s">
        <v>509</v>
      </c>
      <c r="F78" s="56"/>
      <c r="G78" s="47">
        <v>2</v>
      </c>
      <c r="H78" s="47"/>
      <c r="I78" s="47"/>
      <c r="J78" s="47">
        <v>2</v>
      </c>
      <c r="K78" s="47"/>
      <c r="L78" s="47"/>
      <c r="M78" s="47"/>
      <c r="N78" s="47"/>
      <c r="O78" s="47"/>
      <c r="P78" s="47"/>
      <c r="Q78" s="47">
        <v>1</v>
      </c>
      <c r="R78" s="47">
        <v>3</v>
      </c>
      <c r="S78" s="47">
        <v>1</v>
      </c>
      <c r="T78" s="47"/>
      <c r="U78" s="47"/>
      <c r="V78" s="47">
        <v>11</v>
      </c>
      <c r="W78" s="48">
        <v>14</v>
      </c>
      <c r="X78" s="61">
        <f t="shared" si="8"/>
        <v>16</v>
      </c>
      <c r="Y78" s="52">
        <f t="shared" si="8"/>
        <v>18</v>
      </c>
      <c r="Z78">
        <f t="shared" si="9"/>
        <v>34</v>
      </c>
    </row>
    <row r="79" spans="1:26">
      <c r="A79" s="51" t="s">
        <v>17</v>
      </c>
      <c r="B79" s="16">
        <v>520801</v>
      </c>
      <c r="C79" s="47" t="s">
        <v>501</v>
      </c>
      <c r="D79" s="47" t="s">
        <v>510</v>
      </c>
      <c r="E79" s="52" t="s">
        <v>511</v>
      </c>
      <c r="F79" s="56"/>
      <c r="G79" s="47"/>
      <c r="H79" s="47"/>
      <c r="I79" s="47"/>
      <c r="J79" s="47">
        <v>1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1</v>
      </c>
      <c r="W79" s="48"/>
      <c r="X79" s="61">
        <f t="shared" si="8"/>
        <v>2</v>
      </c>
      <c r="Y79" s="52">
        <f t="shared" si="8"/>
        <v>0</v>
      </c>
      <c r="Z79">
        <f t="shared" si="9"/>
        <v>2</v>
      </c>
    </row>
    <row r="80" spans="1:26">
      <c r="A80" s="51" t="s">
        <v>17</v>
      </c>
      <c r="B80" s="16">
        <v>521002</v>
      </c>
      <c r="C80" s="47" t="s">
        <v>397</v>
      </c>
      <c r="D80" s="47" t="s">
        <v>512</v>
      </c>
      <c r="E80" s="52" t="s">
        <v>513</v>
      </c>
      <c r="F80" s="56"/>
      <c r="G80" s="47"/>
      <c r="H80" s="47"/>
      <c r="I80" s="47"/>
      <c r="J80" s="47"/>
      <c r="K80" s="47"/>
      <c r="L80" s="47"/>
      <c r="M80" s="47">
        <v>1</v>
      </c>
      <c r="N80" s="47"/>
      <c r="O80" s="47"/>
      <c r="P80" s="47"/>
      <c r="Q80" s="47"/>
      <c r="R80" s="47"/>
      <c r="S80" s="47"/>
      <c r="T80" s="47"/>
      <c r="U80" s="47"/>
      <c r="V80" s="47">
        <v>4</v>
      </c>
      <c r="W80" s="48">
        <v>8</v>
      </c>
      <c r="X80" s="61">
        <f t="shared" si="8"/>
        <v>4</v>
      </c>
      <c r="Y80" s="52">
        <f t="shared" si="8"/>
        <v>9</v>
      </c>
      <c r="Z80">
        <f t="shared" si="9"/>
        <v>13</v>
      </c>
    </row>
    <row r="81" spans="1:26">
      <c r="A81" s="53" t="s">
        <v>17</v>
      </c>
      <c r="B81" s="17">
        <v>540101</v>
      </c>
      <c r="C81" s="54" t="s">
        <v>377</v>
      </c>
      <c r="D81" s="54" t="s">
        <v>514</v>
      </c>
      <c r="E81" s="55" t="s">
        <v>515</v>
      </c>
      <c r="F81" s="57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>
        <v>5</v>
      </c>
      <c r="W81" s="60">
        <v>7</v>
      </c>
      <c r="X81" s="62">
        <f t="shared" si="8"/>
        <v>5</v>
      </c>
      <c r="Y81" s="55">
        <f t="shared" si="8"/>
        <v>7</v>
      </c>
      <c r="Z81">
        <f t="shared" si="9"/>
        <v>12</v>
      </c>
    </row>
    <row r="82" spans="1:26">
      <c r="A82" s="3"/>
      <c r="D82" s="69"/>
      <c r="E82" s="70" t="s">
        <v>48</v>
      </c>
      <c r="F82">
        <f t="shared" ref="F82:Z82" si="13">SUM(F27:F81)</f>
        <v>5</v>
      </c>
      <c r="G82">
        <f t="shared" si="13"/>
        <v>10</v>
      </c>
      <c r="H82">
        <f t="shared" si="13"/>
        <v>5</v>
      </c>
      <c r="I82">
        <f t="shared" si="13"/>
        <v>5</v>
      </c>
      <c r="J82">
        <f t="shared" si="13"/>
        <v>23</v>
      </c>
      <c r="K82">
        <f t="shared" si="13"/>
        <v>34</v>
      </c>
      <c r="L82">
        <f t="shared" si="13"/>
        <v>24</v>
      </c>
      <c r="M82">
        <f t="shared" si="13"/>
        <v>27</v>
      </c>
      <c r="N82">
        <f t="shared" si="13"/>
        <v>13</v>
      </c>
      <c r="O82">
        <f t="shared" si="13"/>
        <v>23</v>
      </c>
      <c r="P82">
        <f t="shared" si="13"/>
        <v>47</v>
      </c>
      <c r="Q82">
        <f t="shared" si="13"/>
        <v>44</v>
      </c>
      <c r="R82">
        <f t="shared" si="13"/>
        <v>38</v>
      </c>
      <c r="S82">
        <f t="shared" si="13"/>
        <v>62</v>
      </c>
      <c r="T82">
        <f t="shared" si="13"/>
        <v>0</v>
      </c>
      <c r="U82">
        <f t="shared" si="13"/>
        <v>1</v>
      </c>
      <c r="V82">
        <f t="shared" si="13"/>
        <v>345</v>
      </c>
      <c r="W82">
        <f t="shared" si="13"/>
        <v>568</v>
      </c>
      <c r="X82">
        <f t="shared" si="13"/>
        <v>500</v>
      </c>
      <c r="Y82">
        <f t="shared" si="13"/>
        <v>774</v>
      </c>
      <c r="Z82">
        <f t="shared" si="13"/>
        <v>1274</v>
      </c>
    </row>
    <row r="83" spans="1:26">
      <c r="A83" s="3"/>
    </row>
    <row r="84" spans="1:26">
      <c r="A84" s="38" t="s">
        <v>18</v>
      </c>
      <c r="B84" s="112" t="s">
        <v>597</v>
      </c>
      <c r="C84" s="13" t="s">
        <v>372</v>
      </c>
      <c r="D84" s="13" t="s">
        <v>516</v>
      </c>
      <c r="E84" s="50" t="s">
        <v>517</v>
      </c>
      <c r="F84" s="2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13"/>
      <c r="U84" s="13"/>
      <c r="V84" s="13"/>
      <c r="W84" s="15"/>
      <c r="X84" s="19">
        <f t="shared" ref="X84:Y110" si="14">F84+H84+J84+L84+N84+P84+R84+T84+V84</f>
        <v>0</v>
      </c>
      <c r="Y84" s="50">
        <f t="shared" si="14"/>
        <v>1</v>
      </c>
      <c r="Z84">
        <f t="shared" ref="Z84:Z110" si="15">SUM(X84:Y84)</f>
        <v>1</v>
      </c>
    </row>
    <row r="85" spans="1:26">
      <c r="A85" s="41" t="s">
        <v>18</v>
      </c>
      <c r="B85" s="58">
        <v>110101</v>
      </c>
      <c r="C85" s="47" t="s">
        <v>377</v>
      </c>
      <c r="D85" s="47" t="s">
        <v>518</v>
      </c>
      <c r="E85" s="52" t="s">
        <v>519</v>
      </c>
      <c r="F85" s="56"/>
      <c r="G85" s="47"/>
      <c r="H85" s="47"/>
      <c r="I85" s="47"/>
      <c r="J85" s="47"/>
      <c r="K85" s="47"/>
      <c r="L85" s="47">
        <v>1</v>
      </c>
      <c r="M85" s="47"/>
      <c r="N85" s="47">
        <v>1</v>
      </c>
      <c r="O85" s="47"/>
      <c r="P85" s="47">
        <v>3</v>
      </c>
      <c r="Q85" s="47"/>
      <c r="R85" s="47">
        <v>2</v>
      </c>
      <c r="S85" s="47"/>
      <c r="T85" s="47"/>
      <c r="U85" s="47"/>
      <c r="V85" s="47">
        <v>7</v>
      </c>
      <c r="W85" s="48">
        <v>2</v>
      </c>
      <c r="X85" s="61">
        <f t="shared" si="14"/>
        <v>14</v>
      </c>
      <c r="Y85" s="52">
        <f t="shared" si="14"/>
        <v>2</v>
      </c>
      <c r="Z85">
        <f t="shared" si="15"/>
        <v>16</v>
      </c>
    </row>
    <row r="86" spans="1:26">
      <c r="A86" s="41" t="s">
        <v>18</v>
      </c>
      <c r="B86" s="58">
        <v>130101</v>
      </c>
      <c r="C86" s="47" t="s">
        <v>420</v>
      </c>
      <c r="D86" s="47" t="s">
        <v>520</v>
      </c>
      <c r="E86" s="52" t="s">
        <v>521</v>
      </c>
      <c r="F86" s="56">
        <v>1</v>
      </c>
      <c r="G86" s="47"/>
      <c r="H86" s="47">
        <v>1</v>
      </c>
      <c r="I86" s="47"/>
      <c r="J86" s="47">
        <v>2</v>
      </c>
      <c r="K86" s="47"/>
      <c r="L86" s="47">
        <v>1</v>
      </c>
      <c r="M86" s="47">
        <v>1</v>
      </c>
      <c r="N86" s="47"/>
      <c r="O86" s="47">
        <v>1</v>
      </c>
      <c r="P86" s="47">
        <v>1</v>
      </c>
      <c r="Q86" s="47">
        <v>4</v>
      </c>
      <c r="R86" s="47">
        <v>2</v>
      </c>
      <c r="S86" s="47">
        <v>5</v>
      </c>
      <c r="T86" s="47"/>
      <c r="U86" s="47"/>
      <c r="V86" s="47">
        <v>15</v>
      </c>
      <c r="W86" s="48">
        <v>20</v>
      </c>
      <c r="X86" s="61">
        <f t="shared" si="14"/>
        <v>23</v>
      </c>
      <c r="Y86" s="52">
        <f t="shared" si="14"/>
        <v>31</v>
      </c>
      <c r="Z86">
        <f t="shared" si="15"/>
        <v>54</v>
      </c>
    </row>
    <row r="87" spans="1:26">
      <c r="A87" s="41" t="s">
        <v>18</v>
      </c>
      <c r="B87" s="58">
        <v>140701</v>
      </c>
      <c r="C87" s="47" t="s">
        <v>423</v>
      </c>
      <c r="D87" s="47" t="s">
        <v>522</v>
      </c>
      <c r="E87" s="52" t="s">
        <v>523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>
        <v>4</v>
      </c>
      <c r="Q87" s="47">
        <v>7</v>
      </c>
      <c r="R87" s="47"/>
      <c r="S87" s="47"/>
      <c r="T87" s="47"/>
      <c r="U87" s="47"/>
      <c r="V87" s="47">
        <v>3</v>
      </c>
      <c r="W87" s="48">
        <v>1</v>
      </c>
      <c r="X87" s="61">
        <f t="shared" si="14"/>
        <v>7</v>
      </c>
      <c r="Y87" s="52">
        <f t="shared" si="14"/>
        <v>8</v>
      </c>
      <c r="Z87">
        <f t="shared" si="15"/>
        <v>15</v>
      </c>
    </row>
    <row r="88" spans="1:26">
      <c r="A88" s="41" t="s">
        <v>18</v>
      </c>
      <c r="B88" s="58">
        <v>140801</v>
      </c>
      <c r="C88" s="47" t="s">
        <v>423</v>
      </c>
      <c r="D88" s="47" t="s">
        <v>524</v>
      </c>
      <c r="E88" s="52" t="s">
        <v>525</v>
      </c>
      <c r="F88" s="56"/>
      <c r="G88" s="47"/>
      <c r="H88" s="47"/>
      <c r="I88" s="47"/>
      <c r="J88" s="47"/>
      <c r="K88" s="47"/>
      <c r="L88" s="47"/>
      <c r="M88" s="47"/>
      <c r="N88" s="47">
        <v>1</v>
      </c>
      <c r="O88" s="47"/>
      <c r="P88" s="47">
        <v>3</v>
      </c>
      <c r="Q88" s="47">
        <v>3</v>
      </c>
      <c r="R88" s="47"/>
      <c r="S88" s="47"/>
      <c r="T88" s="47"/>
      <c r="U88" s="47"/>
      <c r="V88" s="47">
        <v>3</v>
      </c>
      <c r="W88" s="48">
        <v>2</v>
      </c>
      <c r="X88" s="61">
        <f t="shared" si="14"/>
        <v>7</v>
      </c>
      <c r="Y88" s="52">
        <f t="shared" si="14"/>
        <v>5</v>
      </c>
      <c r="Z88">
        <f t="shared" si="15"/>
        <v>12</v>
      </c>
    </row>
    <row r="89" spans="1:26" s="86" customFormat="1">
      <c r="A89" s="78" t="s">
        <v>18</v>
      </c>
      <c r="B89" s="80">
        <v>141001</v>
      </c>
      <c r="C89" s="81" t="s">
        <v>423</v>
      </c>
      <c r="D89" s="81" t="s">
        <v>526</v>
      </c>
      <c r="E89" s="82" t="s">
        <v>527</v>
      </c>
      <c r="F89" s="83"/>
      <c r="G89" s="81"/>
      <c r="H89" s="81"/>
      <c r="I89" s="81"/>
      <c r="J89" s="81"/>
      <c r="K89" s="81"/>
      <c r="L89" s="81"/>
      <c r="M89" s="81"/>
      <c r="N89" s="81"/>
      <c r="O89" s="81"/>
      <c r="P89" s="81">
        <v>14</v>
      </c>
      <c r="Q89" s="81">
        <v>3</v>
      </c>
      <c r="R89" s="81"/>
      <c r="S89" s="81"/>
      <c r="T89" s="81"/>
      <c r="U89" s="81"/>
      <c r="V89" s="81">
        <v>2</v>
      </c>
      <c r="W89" s="84"/>
      <c r="X89" s="85">
        <f t="shared" si="14"/>
        <v>16</v>
      </c>
      <c r="Y89" s="82">
        <f t="shared" si="14"/>
        <v>3</v>
      </c>
      <c r="Z89" s="86">
        <f t="shared" si="15"/>
        <v>19</v>
      </c>
    </row>
    <row r="90" spans="1:26">
      <c r="A90" s="41" t="s">
        <v>18</v>
      </c>
      <c r="B90" s="16">
        <v>141901</v>
      </c>
      <c r="C90" s="47" t="s">
        <v>423</v>
      </c>
      <c r="D90" s="47" t="s">
        <v>528</v>
      </c>
      <c r="E90" s="52" t="s">
        <v>529</v>
      </c>
      <c r="F90" s="56"/>
      <c r="G90" s="47"/>
      <c r="H90" s="47"/>
      <c r="I90" s="47"/>
      <c r="J90" s="47"/>
      <c r="K90" s="47"/>
      <c r="L90" s="47"/>
      <c r="M90" s="47"/>
      <c r="N90" s="47">
        <v>1</v>
      </c>
      <c r="O90" s="47"/>
      <c r="P90" s="47">
        <v>7</v>
      </c>
      <c r="Q90" s="47"/>
      <c r="R90" s="47"/>
      <c r="S90" s="47"/>
      <c r="T90" s="47"/>
      <c r="U90" s="47"/>
      <c r="V90" s="47">
        <v>4</v>
      </c>
      <c r="W90" s="48"/>
      <c r="X90" s="61">
        <f t="shared" si="14"/>
        <v>12</v>
      </c>
      <c r="Y90" s="52">
        <f t="shared" si="14"/>
        <v>0</v>
      </c>
      <c r="Z90">
        <f t="shared" si="15"/>
        <v>12</v>
      </c>
    </row>
    <row r="91" spans="1:26">
      <c r="A91" s="41" t="s">
        <v>18</v>
      </c>
      <c r="B91" s="16">
        <v>142401</v>
      </c>
      <c r="C91" s="47" t="s">
        <v>423</v>
      </c>
      <c r="D91" s="47" t="s">
        <v>530</v>
      </c>
      <c r="E91" s="52" t="s">
        <v>531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>
        <v>5</v>
      </c>
      <c r="Q91" s="47">
        <v>1</v>
      </c>
      <c r="R91" s="47"/>
      <c r="S91" s="47">
        <v>1</v>
      </c>
      <c r="T91" s="47"/>
      <c r="U91" s="47"/>
      <c r="V91" s="47">
        <v>6</v>
      </c>
      <c r="W91" s="48">
        <v>2</v>
      </c>
      <c r="X91" s="61">
        <f t="shared" si="14"/>
        <v>11</v>
      </c>
      <c r="Y91" s="52">
        <f t="shared" si="14"/>
        <v>4</v>
      </c>
      <c r="Z91">
        <f t="shared" si="15"/>
        <v>15</v>
      </c>
    </row>
    <row r="92" spans="1:26">
      <c r="A92" s="41" t="s">
        <v>18</v>
      </c>
      <c r="B92" s="16">
        <v>143501</v>
      </c>
      <c r="C92" s="47" t="s">
        <v>423</v>
      </c>
      <c r="D92" s="47" t="s">
        <v>532</v>
      </c>
      <c r="E92" s="52" t="s">
        <v>533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>
        <v>4</v>
      </c>
      <c r="Q92" s="47">
        <v>2</v>
      </c>
      <c r="R92" s="47"/>
      <c r="S92" s="47"/>
      <c r="T92" s="47"/>
      <c r="U92" s="47"/>
      <c r="V92" s="47"/>
      <c r="W92" s="48">
        <v>1</v>
      </c>
      <c r="X92" s="61">
        <f t="shared" si="14"/>
        <v>4</v>
      </c>
      <c r="Y92" s="52">
        <f t="shared" si="14"/>
        <v>3</v>
      </c>
      <c r="Z92">
        <f t="shared" si="15"/>
        <v>7</v>
      </c>
    </row>
    <row r="93" spans="1:26">
      <c r="A93" s="41" t="s">
        <v>18</v>
      </c>
      <c r="B93" s="16">
        <v>230101</v>
      </c>
      <c r="C93" s="47" t="s">
        <v>377</v>
      </c>
      <c r="D93" s="47" t="s">
        <v>534</v>
      </c>
      <c r="E93" s="52" t="s">
        <v>535</v>
      </c>
      <c r="F93" s="56"/>
      <c r="G93" s="47"/>
      <c r="H93" s="47"/>
      <c r="I93" s="47"/>
      <c r="J93" s="47"/>
      <c r="K93" s="47"/>
      <c r="L93" s="47"/>
      <c r="M93" s="47">
        <v>2</v>
      </c>
      <c r="N93" s="47">
        <v>1</v>
      </c>
      <c r="O93" s="47"/>
      <c r="P93" s="47">
        <v>1</v>
      </c>
      <c r="Q93" s="47">
        <v>3</v>
      </c>
      <c r="R93" s="47">
        <v>2</v>
      </c>
      <c r="S93" s="47">
        <v>5</v>
      </c>
      <c r="T93" s="47"/>
      <c r="U93" s="47"/>
      <c r="V93" s="47">
        <v>6</v>
      </c>
      <c r="W93" s="48">
        <v>25</v>
      </c>
      <c r="X93" s="61">
        <f t="shared" si="14"/>
        <v>10</v>
      </c>
      <c r="Y93" s="52">
        <f t="shared" si="14"/>
        <v>35</v>
      </c>
      <c r="Z93">
        <f t="shared" si="15"/>
        <v>45</v>
      </c>
    </row>
    <row r="94" spans="1:26">
      <c r="A94" s="41" t="s">
        <v>18</v>
      </c>
      <c r="B94" s="16">
        <v>261501</v>
      </c>
      <c r="C94" s="47" t="s">
        <v>377</v>
      </c>
      <c r="D94" s="47" t="s">
        <v>536</v>
      </c>
      <c r="E94" s="52" t="s">
        <v>537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>
        <v>1</v>
      </c>
      <c r="Q94" s="47">
        <v>1</v>
      </c>
      <c r="R94" s="47"/>
      <c r="S94" s="47">
        <v>1</v>
      </c>
      <c r="T94" s="47"/>
      <c r="U94" s="47"/>
      <c r="V94" s="47">
        <v>4</v>
      </c>
      <c r="W94" s="48">
        <v>5</v>
      </c>
      <c r="X94" s="61">
        <f t="shared" si="14"/>
        <v>5</v>
      </c>
      <c r="Y94" s="52">
        <f t="shared" si="14"/>
        <v>7</v>
      </c>
      <c r="Z94">
        <f t="shared" si="15"/>
        <v>12</v>
      </c>
    </row>
    <row r="95" spans="1:26">
      <c r="A95" s="41" t="s">
        <v>18</v>
      </c>
      <c r="B95" s="16">
        <v>270101</v>
      </c>
      <c r="C95" s="47" t="s">
        <v>377</v>
      </c>
      <c r="D95" s="47" t="s">
        <v>538</v>
      </c>
      <c r="E95" s="52" t="s">
        <v>539</v>
      </c>
      <c r="F95" s="56"/>
      <c r="G95" s="47"/>
      <c r="H95" s="47"/>
      <c r="I95" s="47"/>
      <c r="J95" s="47"/>
      <c r="K95" s="47"/>
      <c r="L95" s="47">
        <v>1</v>
      </c>
      <c r="M95" s="47"/>
      <c r="N95" s="47"/>
      <c r="O95" s="47"/>
      <c r="P95" s="47"/>
      <c r="Q95" s="47">
        <v>1</v>
      </c>
      <c r="R95" s="47"/>
      <c r="S95" s="47"/>
      <c r="T95" s="47"/>
      <c r="U95" s="47"/>
      <c r="V95" s="47">
        <v>7</v>
      </c>
      <c r="W95" s="48"/>
      <c r="X95" s="61">
        <f t="shared" si="14"/>
        <v>8</v>
      </c>
      <c r="Y95" s="52">
        <f t="shared" si="14"/>
        <v>1</v>
      </c>
      <c r="Z95">
        <f t="shared" si="15"/>
        <v>9</v>
      </c>
    </row>
    <row r="96" spans="1:26">
      <c r="A96" s="41" t="s">
        <v>18</v>
      </c>
      <c r="B96" s="16">
        <v>300101</v>
      </c>
      <c r="C96" s="47" t="s">
        <v>372</v>
      </c>
      <c r="D96" s="47" t="s">
        <v>540</v>
      </c>
      <c r="E96" s="52" t="s">
        <v>541</v>
      </c>
      <c r="F96" s="56"/>
      <c r="G96" s="47"/>
      <c r="H96" s="47"/>
      <c r="I96" s="47"/>
      <c r="J96" s="47">
        <v>2</v>
      </c>
      <c r="K96" s="47"/>
      <c r="L96" s="47"/>
      <c r="M96" s="47">
        <v>2</v>
      </c>
      <c r="N96" s="47">
        <v>1</v>
      </c>
      <c r="O96" s="47">
        <v>1</v>
      </c>
      <c r="P96" s="47">
        <v>5</v>
      </c>
      <c r="Q96" s="47">
        <v>8</v>
      </c>
      <c r="R96" s="47">
        <v>4</v>
      </c>
      <c r="S96" s="47">
        <v>2</v>
      </c>
      <c r="T96" s="47"/>
      <c r="U96" s="47"/>
      <c r="V96" s="47">
        <v>10</v>
      </c>
      <c r="W96" s="48">
        <v>30</v>
      </c>
      <c r="X96" s="61">
        <f t="shared" si="14"/>
        <v>22</v>
      </c>
      <c r="Y96" s="52">
        <f t="shared" si="14"/>
        <v>43</v>
      </c>
      <c r="Z96">
        <f t="shared" si="15"/>
        <v>65</v>
      </c>
    </row>
    <row r="97" spans="1:26">
      <c r="A97" s="41" t="s">
        <v>18</v>
      </c>
      <c r="B97" s="16">
        <v>400501</v>
      </c>
      <c r="C97" s="47" t="s">
        <v>377</v>
      </c>
      <c r="D97" s="47" t="s">
        <v>542</v>
      </c>
      <c r="E97" s="52" t="s">
        <v>543</v>
      </c>
      <c r="F97" s="56"/>
      <c r="G97" s="47"/>
      <c r="H97" s="47"/>
      <c r="I97" s="47"/>
      <c r="J97" s="47">
        <v>3</v>
      </c>
      <c r="K97" s="47"/>
      <c r="L97" s="47"/>
      <c r="M97" s="47">
        <v>1</v>
      </c>
      <c r="N97" s="47"/>
      <c r="O97" s="47">
        <v>1</v>
      </c>
      <c r="P97" s="47">
        <v>9</v>
      </c>
      <c r="Q97" s="47">
        <v>8</v>
      </c>
      <c r="R97" s="47">
        <v>2</v>
      </c>
      <c r="S97" s="47">
        <v>3</v>
      </c>
      <c r="T97" s="47">
        <v>1</v>
      </c>
      <c r="U97" s="47"/>
      <c r="V97" s="47">
        <v>13</v>
      </c>
      <c r="W97" s="48">
        <v>6</v>
      </c>
      <c r="X97" s="61">
        <f t="shared" si="14"/>
        <v>28</v>
      </c>
      <c r="Y97" s="52">
        <f t="shared" si="14"/>
        <v>19</v>
      </c>
      <c r="Z97">
        <f t="shared" si="15"/>
        <v>47</v>
      </c>
    </row>
    <row r="98" spans="1:26">
      <c r="A98" s="41" t="s">
        <v>18</v>
      </c>
      <c r="B98" s="16">
        <v>400607</v>
      </c>
      <c r="C98" s="47" t="s">
        <v>466</v>
      </c>
      <c r="D98" s="47" t="s">
        <v>544</v>
      </c>
      <c r="E98" s="52" t="s">
        <v>545</v>
      </c>
      <c r="F98" s="56"/>
      <c r="G98" s="47"/>
      <c r="H98" s="47"/>
      <c r="I98" s="47"/>
      <c r="J98" s="47"/>
      <c r="K98" s="47">
        <v>1</v>
      </c>
      <c r="L98" s="47"/>
      <c r="M98" s="47"/>
      <c r="N98" s="47"/>
      <c r="O98" s="47"/>
      <c r="P98" s="47">
        <v>3</v>
      </c>
      <c r="Q98" s="47">
        <v>5</v>
      </c>
      <c r="R98" s="47"/>
      <c r="S98" s="47">
        <v>1</v>
      </c>
      <c r="T98" s="47"/>
      <c r="U98" s="47"/>
      <c r="V98" s="47">
        <v>11</v>
      </c>
      <c r="W98" s="48">
        <v>15</v>
      </c>
      <c r="X98" s="61">
        <f t="shared" si="14"/>
        <v>14</v>
      </c>
      <c r="Y98" s="52">
        <f t="shared" si="14"/>
        <v>22</v>
      </c>
      <c r="Z98">
        <f t="shared" si="15"/>
        <v>36</v>
      </c>
    </row>
    <row r="99" spans="1:26">
      <c r="A99" s="41" t="s">
        <v>18</v>
      </c>
      <c r="B99" s="16">
        <v>400801</v>
      </c>
      <c r="C99" s="47" t="s">
        <v>377</v>
      </c>
      <c r="D99" s="47" t="s">
        <v>546</v>
      </c>
      <c r="E99" s="52" t="s">
        <v>547</v>
      </c>
      <c r="F99" s="56"/>
      <c r="G99" s="47"/>
      <c r="H99" s="47"/>
      <c r="I99" s="47"/>
      <c r="J99" s="47">
        <v>1</v>
      </c>
      <c r="K99" s="47"/>
      <c r="L99" s="47"/>
      <c r="M99" s="47"/>
      <c r="N99" s="47"/>
      <c r="O99" s="47"/>
      <c r="P99" s="47">
        <v>5</v>
      </c>
      <c r="Q99" s="47">
        <v>1</v>
      </c>
      <c r="R99" s="47">
        <v>1</v>
      </c>
      <c r="S99" s="47"/>
      <c r="T99" s="47"/>
      <c r="U99" s="47"/>
      <c r="V99" s="47">
        <v>6</v>
      </c>
      <c r="W99" s="48">
        <v>1</v>
      </c>
      <c r="X99" s="61">
        <f t="shared" si="14"/>
        <v>13</v>
      </c>
      <c r="Y99" s="52">
        <f t="shared" si="14"/>
        <v>2</v>
      </c>
      <c r="Z99">
        <f t="shared" si="15"/>
        <v>15</v>
      </c>
    </row>
    <row r="100" spans="1:26">
      <c r="A100" s="41" t="s">
        <v>18</v>
      </c>
      <c r="B100" s="16">
        <v>422704</v>
      </c>
      <c r="C100" s="47" t="s">
        <v>598</v>
      </c>
      <c r="D100" s="47" t="s">
        <v>548</v>
      </c>
      <c r="E100" s="52" t="s">
        <v>549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/>
      <c r="X100" s="61">
        <f t="shared" si="14"/>
        <v>1</v>
      </c>
      <c r="Y100" s="52">
        <f t="shared" si="14"/>
        <v>0</v>
      </c>
      <c r="Z100">
        <f t="shared" si="15"/>
        <v>1</v>
      </c>
    </row>
    <row r="101" spans="1:26">
      <c r="A101" s="41" t="s">
        <v>18</v>
      </c>
      <c r="B101" s="16">
        <v>422801</v>
      </c>
      <c r="C101" s="47" t="s">
        <v>598</v>
      </c>
      <c r="D101" s="47" t="s">
        <v>550</v>
      </c>
      <c r="E101" s="52" t="s">
        <v>551</v>
      </c>
      <c r="F101" s="56"/>
      <c r="G101" s="47"/>
      <c r="H101" s="47"/>
      <c r="I101" s="47">
        <v>1</v>
      </c>
      <c r="J101" s="47"/>
      <c r="K101" s="47">
        <v>2</v>
      </c>
      <c r="L101" s="47">
        <v>2</v>
      </c>
      <c r="M101" s="47">
        <v>7</v>
      </c>
      <c r="N101" s="47">
        <v>1</v>
      </c>
      <c r="O101" s="47"/>
      <c r="P101" s="47">
        <v>1</v>
      </c>
      <c r="Q101" s="47">
        <v>4</v>
      </c>
      <c r="R101" s="47">
        <v>1</v>
      </c>
      <c r="S101" s="47">
        <v>8</v>
      </c>
      <c r="T101" s="47"/>
      <c r="U101" s="47"/>
      <c r="V101" s="47">
        <v>11</v>
      </c>
      <c r="W101" s="48">
        <v>33</v>
      </c>
      <c r="X101" s="61">
        <f t="shared" si="14"/>
        <v>16</v>
      </c>
      <c r="Y101" s="52">
        <f t="shared" si="14"/>
        <v>55</v>
      </c>
      <c r="Z101">
        <f t="shared" si="15"/>
        <v>71</v>
      </c>
    </row>
    <row r="102" spans="1:26">
      <c r="A102" s="41" t="s">
        <v>18</v>
      </c>
      <c r="B102" s="16">
        <v>422805</v>
      </c>
      <c r="C102" s="47" t="s">
        <v>598</v>
      </c>
      <c r="D102" s="47" t="s">
        <v>552</v>
      </c>
      <c r="E102" s="52" t="s">
        <v>553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14"/>
        <v>1</v>
      </c>
      <c r="Y102" s="52">
        <f t="shared" si="14"/>
        <v>0</v>
      </c>
      <c r="Z102">
        <f t="shared" si="15"/>
        <v>1</v>
      </c>
    </row>
    <row r="103" spans="1:26">
      <c r="A103" s="41" t="s">
        <v>18</v>
      </c>
      <c r="B103" s="16">
        <v>422899</v>
      </c>
      <c r="C103" s="47" t="s">
        <v>598</v>
      </c>
      <c r="D103" s="47" t="s">
        <v>554</v>
      </c>
      <c r="E103" s="52" t="s">
        <v>555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>
        <v>1</v>
      </c>
      <c r="X103" s="61">
        <f t="shared" si="14"/>
        <v>1</v>
      </c>
      <c r="Y103" s="52">
        <f t="shared" si="14"/>
        <v>1</v>
      </c>
      <c r="Z103">
        <f t="shared" si="15"/>
        <v>2</v>
      </c>
    </row>
    <row r="104" spans="1:26">
      <c r="A104" s="41" t="s">
        <v>18</v>
      </c>
      <c r="B104" s="16">
        <v>440501</v>
      </c>
      <c r="C104" s="47" t="s">
        <v>372</v>
      </c>
      <c r="D104" s="47" t="s">
        <v>556</v>
      </c>
      <c r="E104" s="52" t="s">
        <v>557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>
        <v>1</v>
      </c>
      <c r="Q104" s="47"/>
      <c r="R104" s="47">
        <v>2</v>
      </c>
      <c r="S104" s="47"/>
      <c r="T104" s="47"/>
      <c r="U104" s="47">
        <v>1</v>
      </c>
      <c r="V104" s="47"/>
      <c r="W104" s="48">
        <v>4</v>
      </c>
      <c r="X104" s="61">
        <f t="shared" si="14"/>
        <v>3</v>
      </c>
      <c r="Y104" s="52">
        <f t="shared" si="14"/>
        <v>5</v>
      </c>
      <c r="Z104">
        <f t="shared" si="15"/>
        <v>8</v>
      </c>
    </row>
    <row r="105" spans="1:26">
      <c r="A105" s="41" t="s">
        <v>18</v>
      </c>
      <c r="B105" s="16">
        <v>450602</v>
      </c>
      <c r="C105" s="47" t="s">
        <v>372</v>
      </c>
      <c r="D105" s="47" t="s">
        <v>558</v>
      </c>
      <c r="E105" s="52" t="s">
        <v>559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>
        <v>2</v>
      </c>
      <c r="Q105" s="47">
        <v>4</v>
      </c>
      <c r="R105" s="47"/>
      <c r="S105" s="47"/>
      <c r="T105" s="47"/>
      <c r="U105" s="47"/>
      <c r="V105" s="47">
        <v>8</v>
      </c>
      <c r="W105" s="48">
        <v>1</v>
      </c>
      <c r="X105" s="61">
        <f t="shared" si="14"/>
        <v>10</v>
      </c>
      <c r="Y105" s="52">
        <f t="shared" si="14"/>
        <v>5</v>
      </c>
      <c r="Z105">
        <f t="shared" si="15"/>
        <v>15</v>
      </c>
    </row>
    <row r="106" spans="1:26">
      <c r="A106" s="41" t="s">
        <v>18</v>
      </c>
      <c r="B106" s="16">
        <v>512003</v>
      </c>
      <c r="C106" s="47" t="s">
        <v>493</v>
      </c>
      <c r="D106" s="47" t="s">
        <v>560</v>
      </c>
      <c r="E106" s="52" t="s">
        <v>561</v>
      </c>
      <c r="F106" s="56"/>
      <c r="G106" s="47"/>
      <c r="H106" s="47"/>
      <c r="I106" s="47"/>
      <c r="J106" s="47">
        <v>1</v>
      </c>
      <c r="K106" s="47"/>
      <c r="L106" s="47">
        <v>1</v>
      </c>
      <c r="M106" s="47"/>
      <c r="N106" s="47"/>
      <c r="O106" s="47"/>
      <c r="P106" s="47">
        <v>15</v>
      </c>
      <c r="Q106" s="47">
        <v>4</v>
      </c>
      <c r="R106" s="47">
        <v>1</v>
      </c>
      <c r="S106" s="47">
        <v>2</v>
      </c>
      <c r="T106" s="47"/>
      <c r="U106" s="47"/>
      <c r="V106" s="47">
        <v>8</v>
      </c>
      <c r="W106" s="48">
        <v>3</v>
      </c>
      <c r="X106" s="61">
        <f t="shared" si="14"/>
        <v>26</v>
      </c>
      <c r="Y106" s="52">
        <f t="shared" si="14"/>
        <v>9</v>
      </c>
      <c r="Z106">
        <f t="shared" si="15"/>
        <v>35</v>
      </c>
    </row>
    <row r="107" spans="1:26">
      <c r="A107" s="41" t="s">
        <v>18</v>
      </c>
      <c r="B107" s="16">
        <v>512308</v>
      </c>
      <c r="C107" s="47" t="s">
        <v>598</v>
      </c>
      <c r="D107" s="47" t="s">
        <v>562</v>
      </c>
      <c r="E107" s="52" t="s">
        <v>563</v>
      </c>
      <c r="F107" s="56"/>
      <c r="G107" s="47"/>
      <c r="H107" s="47"/>
      <c r="I107" s="47"/>
      <c r="J107" s="47">
        <v>4</v>
      </c>
      <c r="K107" s="47">
        <v>3</v>
      </c>
      <c r="L107" s="47"/>
      <c r="M107" s="47"/>
      <c r="N107" s="47"/>
      <c r="O107" s="47">
        <v>1</v>
      </c>
      <c r="P107" s="47"/>
      <c r="Q107" s="47">
        <v>1</v>
      </c>
      <c r="R107" s="47">
        <v>4</v>
      </c>
      <c r="S107" s="47">
        <v>6</v>
      </c>
      <c r="T107" s="47"/>
      <c r="U107" s="47"/>
      <c r="V107" s="47">
        <v>24</v>
      </c>
      <c r="W107" s="48">
        <v>48</v>
      </c>
      <c r="X107" s="61">
        <f t="shared" si="14"/>
        <v>32</v>
      </c>
      <c r="Y107" s="52">
        <f t="shared" si="14"/>
        <v>59</v>
      </c>
      <c r="Z107">
        <f t="shared" si="15"/>
        <v>91</v>
      </c>
    </row>
    <row r="108" spans="1:26">
      <c r="A108" s="41" t="s">
        <v>18</v>
      </c>
      <c r="B108" s="16">
        <v>513808</v>
      </c>
      <c r="C108" s="47" t="s">
        <v>394</v>
      </c>
      <c r="D108" s="47" t="s">
        <v>564</v>
      </c>
      <c r="E108" s="52" t="s">
        <v>565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/>
      <c r="O108" s="47"/>
      <c r="P108" s="47">
        <v>1</v>
      </c>
      <c r="Q108" s="47">
        <v>1</v>
      </c>
      <c r="R108" s="47"/>
      <c r="S108" s="47">
        <v>3</v>
      </c>
      <c r="T108" s="47"/>
      <c r="U108" s="47"/>
      <c r="V108" s="47">
        <v>1</v>
      </c>
      <c r="W108" s="48">
        <v>13</v>
      </c>
      <c r="X108" s="61">
        <f t="shared" si="14"/>
        <v>2</v>
      </c>
      <c r="Y108" s="52">
        <f t="shared" si="14"/>
        <v>18</v>
      </c>
      <c r="Z108">
        <f t="shared" si="15"/>
        <v>20</v>
      </c>
    </row>
    <row r="109" spans="1:26">
      <c r="A109" s="41" t="s">
        <v>18</v>
      </c>
      <c r="B109" s="16">
        <v>513818</v>
      </c>
      <c r="C109" s="47" t="s">
        <v>394</v>
      </c>
      <c r="D109" s="47" t="s">
        <v>566</v>
      </c>
      <c r="E109" s="52" t="s">
        <v>567</v>
      </c>
      <c r="F109" s="56"/>
      <c r="G109" s="47"/>
      <c r="H109" s="47"/>
      <c r="I109" s="47"/>
      <c r="J109" s="47"/>
      <c r="K109" s="47">
        <v>1</v>
      </c>
      <c r="L109" s="47"/>
      <c r="M109" s="47">
        <v>2</v>
      </c>
      <c r="N109" s="47"/>
      <c r="O109" s="47"/>
      <c r="P109" s="47"/>
      <c r="Q109" s="47"/>
      <c r="R109" s="47"/>
      <c r="S109" s="47">
        <v>2</v>
      </c>
      <c r="T109" s="47"/>
      <c r="U109" s="47"/>
      <c r="V109" s="47">
        <v>2</v>
      </c>
      <c r="W109" s="48">
        <v>21</v>
      </c>
      <c r="X109" s="61">
        <f t="shared" si="14"/>
        <v>2</v>
      </c>
      <c r="Y109" s="52">
        <f t="shared" si="14"/>
        <v>26</v>
      </c>
      <c r="Z109">
        <f t="shared" si="15"/>
        <v>28</v>
      </c>
    </row>
    <row r="110" spans="1:26">
      <c r="A110" s="43" t="s">
        <v>18</v>
      </c>
      <c r="B110" s="17">
        <v>520201</v>
      </c>
      <c r="C110" s="54" t="s">
        <v>501</v>
      </c>
      <c r="D110" s="54" t="s">
        <v>568</v>
      </c>
      <c r="E110" s="55" t="s">
        <v>569</v>
      </c>
      <c r="F110" s="57"/>
      <c r="G110" s="54"/>
      <c r="H110" s="54"/>
      <c r="I110" s="54"/>
      <c r="J110" s="54"/>
      <c r="K110" s="54"/>
      <c r="L110" s="54"/>
      <c r="M110" s="54"/>
      <c r="N110" s="54"/>
      <c r="O110" s="54"/>
      <c r="P110" s="54">
        <v>5</v>
      </c>
      <c r="Q110" s="54">
        <v>4</v>
      </c>
      <c r="R110" s="54">
        <v>2</v>
      </c>
      <c r="S110" s="54"/>
      <c r="T110" s="54"/>
      <c r="U110" s="54"/>
      <c r="V110" s="54">
        <v>3</v>
      </c>
      <c r="W110" s="60">
        <v>2</v>
      </c>
      <c r="X110" s="62">
        <f t="shared" si="14"/>
        <v>10</v>
      </c>
      <c r="Y110" s="55">
        <f t="shared" si="14"/>
        <v>6</v>
      </c>
      <c r="Z110">
        <f t="shared" si="15"/>
        <v>16</v>
      </c>
    </row>
    <row r="111" spans="1:26">
      <c r="A111" s="3"/>
      <c r="D111" s="69"/>
      <c r="E111" s="70" t="s">
        <v>47</v>
      </c>
      <c r="F111">
        <f t="shared" ref="F111:Z111" si="16">SUM(F84:F110)</f>
        <v>1</v>
      </c>
      <c r="G111">
        <f t="shared" si="16"/>
        <v>0</v>
      </c>
      <c r="H111">
        <f t="shared" si="16"/>
        <v>1</v>
      </c>
      <c r="I111">
        <f t="shared" si="16"/>
        <v>1</v>
      </c>
      <c r="J111">
        <f t="shared" si="16"/>
        <v>13</v>
      </c>
      <c r="K111">
        <f t="shared" si="16"/>
        <v>8</v>
      </c>
      <c r="L111">
        <f t="shared" si="16"/>
        <v>6</v>
      </c>
      <c r="M111">
        <f t="shared" si="16"/>
        <v>15</v>
      </c>
      <c r="N111">
        <f t="shared" si="16"/>
        <v>6</v>
      </c>
      <c r="O111">
        <f t="shared" si="16"/>
        <v>4</v>
      </c>
      <c r="P111">
        <f t="shared" si="16"/>
        <v>90</v>
      </c>
      <c r="Q111">
        <f t="shared" si="16"/>
        <v>65</v>
      </c>
      <c r="R111">
        <f t="shared" si="16"/>
        <v>23</v>
      </c>
      <c r="S111">
        <f t="shared" si="16"/>
        <v>40</v>
      </c>
      <c r="T111">
        <f t="shared" si="16"/>
        <v>1</v>
      </c>
      <c r="U111">
        <f t="shared" si="16"/>
        <v>1</v>
      </c>
      <c r="V111">
        <f t="shared" si="16"/>
        <v>157</v>
      </c>
      <c r="W111">
        <f t="shared" si="16"/>
        <v>236</v>
      </c>
      <c r="X111">
        <f t="shared" si="16"/>
        <v>298</v>
      </c>
      <c r="Y111">
        <f t="shared" si="16"/>
        <v>370</v>
      </c>
      <c r="Z111">
        <f t="shared" si="16"/>
        <v>668</v>
      </c>
    </row>
    <row r="112" spans="1:26">
      <c r="A112" s="3"/>
    </row>
    <row r="113" spans="1:26">
      <c r="A113" s="63" t="s">
        <v>19</v>
      </c>
      <c r="B113" s="64">
        <v>512001</v>
      </c>
      <c r="C113" s="18" t="s">
        <v>10</v>
      </c>
      <c r="D113" s="18" t="s">
        <v>11</v>
      </c>
      <c r="E113" s="65" t="s">
        <v>94</v>
      </c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 s="86" customFormat="1">
      <c r="A114"/>
      <c r="B114"/>
      <c r="C114"/>
      <c r="D114"/>
      <c r="E114" s="67" t="s">
        <v>113</v>
      </c>
      <c r="F114">
        <f>SUM(F113)</f>
        <v>0</v>
      </c>
      <c r="G114">
        <f t="shared" ref="G114:Z114" si="17">SUM(G113)</f>
        <v>0</v>
      </c>
      <c r="H114">
        <f t="shared" si="17"/>
        <v>0</v>
      </c>
      <c r="I114">
        <f t="shared" si="17"/>
        <v>0</v>
      </c>
      <c r="J114">
        <f t="shared" si="17"/>
        <v>0</v>
      </c>
      <c r="K114">
        <f t="shared" si="17"/>
        <v>0</v>
      </c>
      <c r="L114">
        <f t="shared" si="17"/>
        <v>0</v>
      </c>
      <c r="M114">
        <f t="shared" si="17"/>
        <v>0</v>
      </c>
      <c r="N114">
        <f t="shared" si="17"/>
        <v>0</v>
      </c>
      <c r="O114">
        <f t="shared" si="17"/>
        <v>0</v>
      </c>
      <c r="P114">
        <f t="shared" si="17"/>
        <v>0</v>
      </c>
      <c r="Q114">
        <f t="shared" si="17"/>
        <v>0</v>
      </c>
      <c r="R114">
        <f t="shared" si="17"/>
        <v>0</v>
      </c>
      <c r="S114">
        <f t="shared" si="17"/>
        <v>0</v>
      </c>
      <c r="T114">
        <f t="shared" si="17"/>
        <v>0</v>
      </c>
      <c r="U114">
        <f t="shared" si="17"/>
        <v>0</v>
      </c>
      <c r="V114">
        <f t="shared" si="17"/>
        <v>0</v>
      </c>
      <c r="W114">
        <f t="shared" si="17"/>
        <v>0</v>
      </c>
      <c r="X114">
        <f t="shared" si="17"/>
        <v>0</v>
      </c>
      <c r="Y114">
        <f t="shared" si="17"/>
        <v>0</v>
      </c>
      <c r="Z114">
        <f t="shared" si="17"/>
        <v>0</v>
      </c>
    </row>
    <row r="115" spans="1:26">
      <c r="B115"/>
    </row>
    <row r="116" spans="1:26">
      <c r="B116" t="s">
        <v>52</v>
      </c>
      <c r="E116" s="3" t="s">
        <v>9</v>
      </c>
      <c r="F116" s="1">
        <f t="shared" ref="F116:Z116" si="18">F8+F11+F25+F82+F111+F114</f>
        <v>6</v>
      </c>
      <c r="G116" s="1">
        <f t="shared" si="18"/>
        <v>10</v>
      </c>
      <c r="H116" s="1">
        <f t="shared" si="18"/>
        <v>7</v>
      </c>
      <c r="I116" s="1">
        <f t="shared" si="18"/>
        <v>8</v>
      </c>
      <c r="J116" s="1">
        <f t="shared" si="18"/>
        <v>46</v>
      </c>
      <c r="K116" s="1">
        <f t="shared" si="18"/>
        <v>51</v>
      </c>
      <c r="L116" s="1">
        <f t="shared" si="18"/>
        <v>39</v>
      </c>
      <c r="M116" s="1">
        <f t="shared" si="18"/>
        <v>54</v>
      </c>
      <c r="N116" s="1">
        <f t="shared" si="18"/>
        <v>27</v>
      </c>
      <c r="O116" s="1">
        <f t="shared" si="18"/>
        <v>38</v>
      </c>
      <c r="P116" s="1">
        <f t="shared" si="18"/>
        <v>140</v>
      </c>
      <c r="Q116" s="1">
        <f t="shared" si="18"/>
        <v>111</v>
      </c>
      <c r="R116" s="1">
        <f t="shared" si="18"/>
        <v>109</v>
      </c>
      <c r="S116" s="1">
        <f t="shared" si="18"/>
        <v>138</v>
      </c>
      <c r="T116" s="1">
        <f t="shared" si="18"/>
        <v>1</v>
      </c>
      <c r="U116" s="1">
        <f t="shared" si="18"/>
        <v>2</v>
      </c>
      <c r="V116" s="1">
        <f t="shared" si="18"/>
        <v>602</v>
      </c>
      <c r="W116" s="1">
        <f t="shared" si="18"/>
        <v>917</v>
      </c>
      <c r="X116" s="1">
        <f t="shared" si="18"/>
        <v>977</v>
      </c>
      <c r="Y116" s="1">
        <f t="shared" si="18"/>
        <v>1329</v>
      </c>
      <c r="Z116" s="1">
        <f t="shared" si="18"/>
        <v>2306</v>
      </c>
    </row>
    <row r="117" spans="1:26">
      <c r="B117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B118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87"/>
    </row>
    <row r="119" spans="1:26">
      <c r="B119"/>
    </row>
    <row r="120" spans="1:26">
      <c r="A120" s="2" t="s">
        <v>3</v>
      </c>
      <c r="B120" s="11"/>
    </row>
    <row r="121" spans="1:26">
      <c r="A121" s="2" t="s">
        <v>102</v>
      </c>
      <c r="B121" s="11"/>
    </row>
    <row r="122" spans="1:26">
      <c r="A122" s="2" t="s">
        <v>128</v>
      </c>
      <c r="B122" s="11"/>
    </row>
    <row r="123" spans="1:26">
      <c r="B123" s="11"/>
    </row>
    <row r="124" spans="1:26">
      <c r="A124" s="71" t="s">
        <v>59</v>
      </c>
      <c r="B124" s="11"/>
      <c r="F124" s="127" t="s">
        <v>85</v>
      </c>
      <c r="G124" s="126"/>
      <c r="H124" s="127" t="s">
        <v>86</v>
      </c>
      <c r="I124" s="128"/>
      <c r="J124" s="125" t="s">
        <v>87</v>
      </c>
      <c r="K124" s="126"/>
      <c r="L124" s="127" t="s">
        <v>88</v>
      </c>
      <c r="M124" s="128"/>
      <c r="N124" s="125" t="s">
        <v>4</v>
      </c>
      <c r="O124" s="126"/>
      <c r="P124" s="127" t="s">
        <v>89</v>
      </c>
      <c r="Q124" s="128"/>
      <c r="R124" s="123" t="s">
        <v>90</v>
      </c>
      <c r="S124" s="124"/>
      <c r="T124" s="123" t="s">
        <v>91</v>
      </c>
      <c r="U124" s="124"/>
      <c r="V124" s="125" t="s">
        <v>92</v>
      </c>
      <c r="W124" s="126"/>
      <c r="X124" s="127" t="s">
        <v>9</v>
      </c>
      <c r="Y124" s="128"/>
    </row>
    <row r="125" spans="1:26">
      <c r="A125" s="88" t="s">
        <v>6</v>
      </c>
      <c r="B125" s="89" t="s">
        <v>98</v>
      </c>
      <c r="C125" s="90" t="s">
        <v>8</v>
      </c>
      <c r="D125" s="90" t="s">
        <v>7</v>
      </c>
      <c r="E125" s="90" t="s">
        <v>12</v>
      </c>
      <c r="F125" s="91" t="s">
        <v>1</v>
      </c>
      <c r="G125" s="92" t="s">
        <v>2</v>
      </c>
      <c r="H125" s="91" t="s">
        <v>1</v>
      </c>
      <c r="I125" s="93" t="s">
        <v>2</v>
      </c>
      <c r="J125" s="94" t="s">
        <v>1</v>
      </c>
      <c r="K125" s="92" t="s">
        <v>2</v>
      </c>
      <c r="L125" s="91" t="s">
        <v>1</v>
      </c>
      <c r="M125" s="93" t="s">
        <v>2</v>
      </c>
      <c r="N125" s="94" t="s">
        <v>1</v>
      </c>
      <c r="O125" s="92" t="s">
        <v>2</v>
      </c>
      <c r="P125" s="91" t="s">
        <v>1</v>
      </c>
      <c r="Q125" s="93" t="s">
        <v>2</v>
      </c>
      <c r="R125" s="91" t="s">
        <v>1</v>
      </c>
      <c r="S125" s="93" t="s">
        <v>2</v>
      </c>
      <c r="T125" s="91" t="s">
        <v>1</v>
      </c>
      <c r="U125" s="93" t="s">
        <v>2</v>
      </c>
      <c r="V125" s="94" t="s">
        <v>1</v>
      </c>
      <c r="W125" s="92" t="s">
        <v>2</v>
      </c>
      <c r="X125" s="91" t="s">
        <v>1</v>
      </c>
      <c r="Y125" s="93" t="s">
        <v>2</v>
      </c>
      <c r="Z125" s="10" t="s">
        <v>0</v>
      </c>
    </row>
    <row r="126" spans="1:26">
      <c r="A126" s="106" t="s">
        <v>55</v>
      </c>
      <c r="B126" s="64"/>
      <c r="C126" s="18"/>
      <c r="D126" s="18"/>
      <c r="E126" s="65"/>
      <c r="F126" s="22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5"/>
      <c r="X126" s="66">
        <f>F126+H126+J126+L126+N126+P126+R126+T126+V126</f>
        <v>0</v>
      </c>
      <c r="Y126" s="65">
        <f>G126+I126+K126+M126+O126+Q126+S126+U126+W126</f>
        <v>0</v>
      </c>
      <c r="Z126">
        <f>SUM(X126:Y126)</f>
        <v>0</v>
      </c>
    </row>
    <row r="127" spans="1:26">
      <c r="B127"/>
      <c r="D127" s="69"/>
      <c r="E127" s="70" t="s">
        <v>51</v>
      </c>
      <c r="F127">
        <f t="shared" ref="F127:Z127" si="19">SUM(F126:F126)</f>
        <v>0</v>
      </c>
      <c r="G127">
        <f t="shared" si="19"/>
        <v>0</v>
      </c>
      <c r="H127">
        <f t="shared" si="19"/>
        <v>0</v>
      </c>
      <c r="I127">
        <f t="shared" si="19"/>
        <v>0</v>
      </c>
      <c r="J127">
        <f t="shared" si="19"/>
        <v>0</v>
      </c>
      <c r="K127">
        <f t="shared" si="19"/>
        <v>0</v>
      </c>
      <c r="L127">
        <f t="shared" si="19"/>
        <v>0</v>
      </c>
      <c r="M127">
        <f t="shared" si="19"/>
        <v>0</v>
      </c>
      <c r="N127">
        <f t="shared" si="19"/>
        <v>0</v>
      </c>
      <c r="O127">
        <f t="shared" si="19"/>
        <v>0</v>
      </c>
      <c r="P127">
        <f t="shared" si="19"/>
        <v>0</v>
      </c>
      <c r="Q127">
        <f t="shared" si="19"/>
        <v>0</v>
      </c>
      <c r="R127">
        <f t="shared" si="19"/>
        <v>0</v>
      </c>
      <c r="S127">
        <f t="shared" si="19"/>
        <v>0</v>
      </c>
      <c r="T127">
        <f t="shared" si="19"/>
        <v>0</v>
      </c>
      <c r="U127">
        <f t="shared" si="19"/>
        <v>0</v>
      </c>
      <c r="V127">
        <f t="shared" si="19"/>
        <v>0</v>
      </c>
      <c r="W127">
        <f t="shared" si="19"/>
        <v>0</v>
      </c>
      <c r="X127">
        <f t="shared" si="19"/>
        <v>0</v>
      </c>
      <c r="Y127">
        <f t="shared" si="19"/>
        <v>0</v>
      </c>
      <c r="Z127">
        <f t="shared" si="19"/>
        <v>0</v>
      </c>
    </row>
    <row r="128" spans="1:26">
      <c r="A128" s="95"/>
      <c r="B128" s="96"/>
      <c r="C128" s="97"/>
      <c r="D128" s="97"/>
      <c r="E128" s="97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>
      <c r="A129" s="106" t="s">
        <v>16</v>
      </c>
      <c r="B129" s="107"/>
      <c r="C129" s="18"/>
      <c r="D129" s="18"/>
      <c r="E129" s="65"/>
      <c r="F129" s="22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20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>
      <c r="A130" s="46"/>
      <c r="E130" s="3" t="s">
        <v>50</v>
      </c>
      <c r="F130">
        <f t="shared" ref="F130:Z130" si="20">SUM(F129:F129)</f>
        <v>0</v>
      </c>
      <c r="G130">
        <f t="shared" si="20"/>
        <v>0</v>
      </c>
      <c r="H130">
        <f t="shared" si="20"/>
        <v>0</v>
      </c>
      <c r="I130">
        <f t="shared" si="20"/>
        <v>0</v>
      </c>
      <c r="J130">
        <f t="shared" si="20"/>
        <v>0</v>
      </c>
      <c r="K130">
        <f t="shared" si="20"/>
        <v>0</v>
      </c>
      <c r="L130">
        <f t="shared" si="20"/>
        <v>0</v>
      </c>
      <c r="M130">
        <f t="shared" si="20"/>
        <v>0</v>
      </c>
      <c r="N130">
        <f t="shared" si="20"/>
        <v>0</v>
      </c>
      <c r="O130">
        <f t="shared" si="20"/>
        <v>0</v>
      </c>
      <c r="P130">
        <f t="shared" si="20"/>
        <v>0</v>
      </c>
      <c r="Q130">
        <f t="shared" si="20"/>
        <v>0</v>
      </c>
      <c r="R130">
        <f t="shared" si="20"/>
        <v>0</v>
      </c>
      <c r="S130">
        <f t="shared" si="20"/>
        <v>0</v>
      </c>
      <c r="T130">
        <f t="shared" si="20"/>
        <v>0</v>
      </c>
      <c r="U130">
        <f t="shared" si="20"/>
        <v>0</v>
      </c>
      <c r="V130">
        <f t="shared" si="20"/>
        <v>0</v>
      </c>
      <c r="W130">
        <f t="shared" si="20"/>
        <v>0</v>
      </c>
      <c r="X130">
        <f t="shared" si="20"/>
        <v>0</v>
      </c>
      <c r="Y130">
        <f t="shared" si="20"/>
        <v>0</v>
      </c>
      <c r="Z130">
        <f t="shared" si="20"/>
        <v>0</v>
      </c>
    </row>
    <row r="131" spans="1:26">
      <c r="A131" s="3"/>
    </row>
    <row r="132" spans="1:26">
      <c r="A132" s="49" t="s">
        <v>56</v>
      </c>
      <c r="B132" s="112" t="s">
        <v>593</v>
      </c>
      <c r="C132" s="13" t="s">
        <v>372</v>
      </c>
      <c r="D132" s="13" t="s">
        <v>373</v>
      </c>
      <c r="E132" s="50" t="s">
        <v>374</v>
      </c>
      <c r="F132" s="2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>
        <v>1</v>
      </c>
      <c r="W132" s="15">
        <v>4</v>
      </c>
      <c r="X132" s="19">
        <f t="shared" ref="X132:Y147" si="21">F132+H132+J132+L132+N132+P132+R132+T132+V132</f>
        <v>1</v>
      </c>
      <c r="Y132" s="50">
        <f t="shared" si="21"/>
        <v>4</v>
      </c>
      <c r="Z132">
        <f>SUM(X132:Y132)</f>
        <v>5</v>
      </c>
    </row>
    <row r="133" spans="1:26">
      <c r="A133" s="51" t="s">
        <v>56</v>
      </c>
      <c r="B133" s="113" t="s">
        <v>589</v>
      </c>
      <c r="C133" s="47" t="s">
        <v>377</v>
      </c>
      <c r="D133" s="47" t="s">
        <v>572</v>
      </c>
      <c r="E133" s="52" t="s">
        <v>573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3</v>
      </c>
      <c r="X133" s="61">
        <f t="shared" si="21"/>
        <v>0</v>
      </c>
      <c r="Y133" s="52">
        <f t="shared" si="21"/>
        <v>3</v>
      </c>
      <c r="Z133">
        <f>SUM(X133:Y133)</f>
        <v>3</v>
      </c>
    </row>
    <row r="134" spans="1:26">
      <c r="A134" s="51" t="s">
        <v>56</v>
      </c>
      <c r="B134" s="113" t="s">
        <v>594</v>
      </c>
      <c r="C134" s="47" t="s">
        <v>420</v>
      </c>
      <c r="D134" s="47" t="s">
        <v>375</v>
      </c>
      <c r="E134" s="52" t="s">
        <v>376</v>
      </c>
      <c r="F134" s="56"/>
      <c r="G134" s="47"/>
      <c r="H134" s="47"/>
      <c r="I134" s="47"/>
      <c r="J134" s="47"/>
      <c r="K134" s="47"/>
      <c r="L134" s="47"/>
      <c r="M134" s="47">
        <v>1</v>
      </c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3</v>
      </c>
      <c r="X134" s="61">
        <f t="shared" ref="X134:X145" si="22">F134+H134+J134+L134+N134+P134+R134+T134+V134</f>
        <v>0</v>
      </c>
      <c r="Y134" s="52">
        <f t="shared" ref="Y134:Y145" si="23">G134+I134+K134+M134+O134+Q134+S134+U134+W134</f>
        <v>4</v>
      </c>
      <c r="Z134">
        <f t="shared" ref="Z134:Z145" si="24">SUM(X134:Y134)</f>
        <v>4</v>
      </c>
    </row>
    <row r="135" spans="1:26">
      <c r="A135" s="51" t="s">
        <v>56</v>
      </c>
      <c r="B135" s="16">
        <v>111003</v>
      </c>
      <c r="C135" s="47" t="s">
        <v>377</v>
      </c>
      <c r="D135" s="47" t="s">
        <v>378</v>
      </c>
      <c r="E135" s="52" t="s">
        <v>379</v>
      </c>
      <c r="F135" s="56"/>
      <c r="G135" s="47"/>
      <c r="H135" s="47"/>
      <c r="I135" s="47"/>
      <c r="J135" s="47"/>
      <c r="K135" s="47"/>
      <c r="L135" s="47">
        <v>1</v>
      </c>
      <c r="M135" s="47"/>
      <c r="N135" s="47"/>
      <c r="O135" s="47"/>
      <c r="P135" s="47">
        <v>1</v>
      </c>
      <c r="Q135" s="47"/>
      <c r="R135" s="47">
        <v>1</v>
      </c>
      <c r="S135" s="47">
        <v>1</v>
      </c>
      <c r="T135" s="47"/>
      <c r="U135" s="47"/>
      <c r="V135" s="47">
        <v>4</v>
      </c>
      <c r="W135" s="48"/>
      <c r="X135" s="61">
        <f t="shared" si="22"/>
        <v>7</v>
      </c>
      <c r="Y135" s="52">
        <f t="shared" si="23"/>
        <v>1</v>
      </c>
      <c r="Z135">
        <f t="shared" si="24"/>
        <v>8</v>
      </c>
    </row>
    <row r="136" spans="1:26">
      <c r="A136" s="51" t="s">
        <v>56</v>
      </c>
      <c r="B136" s="16">
        <v>130101</v>
      </c>
      <c r="C136" s="47" t="s">
        <v>420</v>
      </c>
      <c r="D136" s="47" t="s">
        <v>380</v>
      </c>
      <c r="E136" s="52" t="s">
        <v>381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22"/>
        <v>0</v>
      </c>
      <c r="Y136" s="52">
        <f t="shared" si="23"/>
        <v>1</v>
      </c>
      <c r="Z136">
        <f t="shared" si="24"/>
        <v>1</v>
      </c>
    </row>
    <row r="137" spans="1:26">
      <c r="A137" s="51" t="s">
        <v>56</v>
      </c>
      <c r="B137" s="16">
        <v>131210</v>
      </c>
      <c r="C137" s="47" t="s">
        <v>420</v>
      </c>
      <c r="D137" s="47" t="s">
        <v>382</v>
      </c>
      <c r="E137" s="52" t="s">
        <v>383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4</v>
      </c>
      <c r="X137" s="61">
        <f t="shared" si="22"/>
        <v>0</v>
      </c>
      <c r="Y137" s="52">
        <f t="shared" si="23"/>
        <v>4</v>
      </c>
      <c r="Z137">
        <f t="shared" si="24"/>
        <v>4</v>
      </c>
    </row>
    <row r="138" spans="1:26">
      <c r="A138" s="51" t="s">
        <v>56</v>
      </c>
      <c r="B138" s="16">
        <v>131314</v>
      </c>
      <c r="C138" s="47" t="s">
        <v>598</v>
      </c>
      <c r="D138" s="47" t="s">
        <v>384</v>
      </c>
      <c r="E138" s="52" t="s">
        <v>385</v>
      </c>
      <c r="F138" s="56"/>
      <c r="G138" s="47"/>
      <c r="H138" s="47"/>
      <c r="I138" s="47"/>
      <c r="J138" s="47"/>
      <c r="K138" s="47"/>
      <c r="L138" s="47"/>
      <c r="M138" s="47"/>
      <c r="N138" s="47">
        <v>1</v>
      </c>
      <c r="O138" s="47"/>
      <c r="P138" s="47"/>
      <c r="Q138" s="47"/>
      <c r="R138" s="47"/>
      <c r="S138" s="47"/>
      <c r="T138" s="47"/>
      <c r="U138" s="47"/>
      <c r="V138" s="47">
        <v>2</v>
      </c>
      <c r="W138" s="48">
        <v>1</v>
      </c>
      <c r="X138" s="61">
        <f t="shared" si="22"/>
        <v>3</v>
      </c>
      <c r="Y138" s="52">
        <f t="shared" si="23"/>
        <v>1</v>
      </c>
      <c r="Z138">
        <f t="shared" si="24"/>
        <v>4</v>
      </c>
    </row>
    <row r="139" spans="1:26">
      <c r="A139" s="51" t="s">
        <v>56</v>
      </c>
      <c r="B139" s="16">
        <v>190701</v>
      </c>
      <c r="C139" s="47" t="s">
        <v>598</v>
      </c>
      <c r="D139" s="47" t="s">
        <v>386</v>
      </c>
      <c r="E139" s="52" t="s">
        <v>387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22"/>
        <v>0</v>
      </c>
      <c r="Y139" s="52">
        <f t="shared" si="23"/>
        <v>1</v>
      </c>
      <c r="Z139">
        <f t="shared" si="24"/>
        <v>1</v>
      </c>
    </row>
    <row r="140" spans="1:26">
      <c r="A140" s="51" t="s">
        <v>56</v>
      </c>
      <c r="B140" s="16">
        <v>302401</v>
      </c>
      <c r="C140" s="47" t="s">
        <v>377</v>
      </c>
      <c r="D140" s="47" t="s">
        <v>388</v>
      </c>
      <c r="E140" s="52" t="s">
        <v>389</v>
      </c>
      <c r="F140" s="56"/>
      <c r="G140" s="47"/>
      <c r="H140" s="47">
        <v>1</v>
      </c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>
        <v>1</v>
      </c>
      <c r="W140" s="48">
        <v>1</v>
      </c>
      <c r="X140" s="61">
        <f t="shared" si="22"/>
        <v>2</v>
      </c>
      <c r="Y140" s="52">
        <f t="shared" si="23"/>
        <v>1</v>
      </c>
      <c r="Z140">
        <f t="shared" si="24"/>
        <v>3</v>
      </c>
    </row>
    <row r="141" spans="1:26">
      <c r="A141" s="51" t="s">
        <v>56</v>
      </c>
      <c r="B141" s="16">
        <v>400605</v>
      </c>
      <c r="C141" s="47" t="s">
        <v>372</v>
      </c>
      <c r="D141" s="47" t="s">
        <v>574</v>
      </c>
      <c r="E141" s="52" t="s">
        <v>575</v>
      </c>
      <c r="F141" s="56"/>
      <c r="G141" s="47"/>
      <c r="H141" s="47"/>
      <c r="I141" s="47"/>
      <c r="J141" s="47">
        <v>1</v>
      </c>
      <c r="K141" s="47"/>
      <c r="L141" s="47"/>
      <c r="M141" s="47"/>
      <c r="N141" s="47"/>
      <c r="O141" s="47"/>
      <c r="P141" s="47"/>
      <c r="Q141" s="47">
        <v>1</v>
      </c>
      <c r="R141" s="47"/>
      <c r="S141" s="47">
        <v>1</v>
      </c>
      <c r="T141" s="47"/>
      <c r="U141" s="47"/>
      <c r="V141" s="47"/>
      <c r="W141" s="48">
        <v>1</v>
      </c>
      <c r="X141" s="61">
        <f t="shared" si="22"/>
        <v>1</v>
      </c>
      <c r="Y141" s="52">
        <f t="shared" si="23"/>
        <v>3</v>
      </c>
      <c r="Z141">
        <f t="shared" si="24"/>
        <v>4</v>
      </c>
    </row>
    <row r="142" spans="1:26">
      <c r="A142" s="51" t="s">
        <v>56</v>
      </c>
      <c r="B142" s="16">
        <v>430303</v>
      </c>
      <c r="C142" s="47" t="s">
        <v>377</v>
      </c>
      <c r="D142" s="47" t="s">
        <v>390</v>
      </c>
      <c r="E142" s="52" t="s">
        <v>391</v>
      </c>
      <c r="F142" s="56"/>
      <c r="G142" s="47"/>
      <c r="H142" s="47"/>
      <c r="I142" s="47"/>
      <c r="J142" s="47"/>
      <c r="K142" s="47">
        <v>1</v>
      </c>
      <c r="L142" s="47"/>
      <c r="M142" s="47">
        <v>1</v>
      </c>
      <c r="N142" s="47">
        <v>1</v>
      </c>
      <c r="O142" s="47">
        <v>1</v>
      </c>
      <c r="P142" s="47"/>
      <c r="Q142" s="47"/>
      <c r="R142" s="47"/>
      <c r="S142" s="47"/>
      <c r="T142" s="47"/>
      <c r="U142" s="47"/>
      <c r="V142" s="47">
        <v>6</v>
      </c>
      <c r="W142" s="48">
        <v>1</v>
      </c>
      <c r="X142" s="61">
        <f t="shared" si="22"/>
        <v>7</v>
      </c>
      <c r="Y142" s="52">
        <f t="shared" si="23"/>
        <v>4</v>
      </c>
      <c r="Z142">
        <f t="shared" si="24"/>
        <v>11</v>
      </c>
    </row>
    <row r="143" spans="1:26">
      <c r="A143" s="51" t="s">
        <v>56</v>
      </c>
      <c r="B143" s="16">
        <v>450702</v>
      </c>
      <c r="C143" s="47" t="s">
        <v>372</v>
      </c>
      <c r="D143" s="47" t="s">
        <v>392</v>
      </c>
      <c r="E143" s="52" t="s">
        <v>393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2</v>
      </c>
      <c r="W143" s="48">
        <v>2</v>
      </c>
      <c r="X143" s="61">
        <f t="shared" si="22"/>
        <v>2</v>
      </c>
      <c r="Y143" s="52">
        <f t="shared" si="23"/>
        <v>2</v>
      </c>
      <c r="Z143">
        <f t="shared" si="24"/>
        <v>4</v>
      </c>
    </row>
    <row r="144" spans="1:26">
      <c r="A144" s="51" t="s">
        <v>56</v>
      </c>
      <c r="B144" s="16">
        <v>513801</v>
      </c>
      <c r="C144" s="47" t="s">
        <v>394</v>
      </c>
      <c r="D144" s="47" t="s">
        <v>576</v>
      </c>
      <c r="E144" s="52" t="s">
        <v>577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1</v>
      </c>
      <c r="X144" s="61">
        <f t="shared" si="22"/>
        <v>0</v>
      </c>
      <c r="Y144" s="52">
        <f t="shared" si="23"/>
        <v>1</v>
      </c>
      <c r="Z144">
        <f t="shared" si="24"/>
        <v>1</v>
      </c>
    </row>
    <row r="145" spans="1:26">
      <c r="A145" s="51" t="s">
        <v>56</v>
      </c>
      <c r="B145" s="16">
        <v>521001</v>
      </c>
      <c r="C145" s="47" t="s">
        <v>397</v>
      </c>
      <c r="D145" s="47" t="s">
        <v>398</v>
      </c>
      <c r="E145" s="52" t="s">
        <v>399</v>
      </c>
      <c r="F145" s="56"/>
      <c r="G145" s="47"/>
      <c r="H145" s="47"/>
      <c r="I145" s="47"/>
      <c r="J145" s="47"/>
      <c r="K145" s="47"/>
      <c r="L145" s="47"/>
      <c r="M145" s="47"/>
      <c r="N145" s="47">
        <v>1</v>
      </c>
      <c r="O145" s="47"/>
      <c r="P145" s="47"/>
      <c r="Q145" s="47"/>
      <c r="R145" s="47"/>
      <c r="S145" s="47"/>
      <c r="T145" s="47"/>
      <c r="U145" s="47"/>
      <c r="V145" s="47"/>
      <c r="W145" s="48">
        <v>7</v>
      </c>
      <c r="X145" s="61">
        <f t="shared" si="22"/>
        <v>1</v>
      </c>
      <c r="Y145" s="52">
        <f t="shared" si="23"/>
        <v>7</v>
      </c>
      <c r="Z145">
        <f t="shared" si="24"/>
        <v>8</v>
      </c>
    </row>
    <row r="146" spans="1:26">
      <c r="A146" s="51" t="s">
        <v>56</v>
      </c>
      <c r="B146" s="16">
        <v>521004</v>
      </c>
      <c r="C146" s="47" t="s">
        <v>397</v>
      </c>
      <c r="D146" s="47" t="s">
        <v>400</v>
      </c>
      <c r="E146" s="52" t="s">
        <v>401</v>
      </c>
      <c r="F146" s="56"/>
      <c r="G146" s="47"/>
      <c r="H146" s="47"/>
      <c r="I146" s="47">
        <v>1</v>
      </c>
      <c r="J146" s="47"/>
      <c r="K146" s="47"/>
      <c r="L146" s="47"/>
      <c r="M146" s="47">
        <v>2</v>
      </c>
      <c r="N146" s="47"/>
      <c r="O146" s="47"/>
      <c r="P146" s="47"/>
      <c r="Q146" s="47"/>
      <c r="R146" s="47"/>
      <c r="S146" s="47"/>
      <c r="T146" s="47"/>
      <c r="U146" s="47"/>
      <c r="V146" s="47"/>
      <c r="W146" s="48"/>
      <c r="X146" s="61">
        <f t="shared" si="21"/>
        <v>0</v>
      </c>
      <c r="Y146" s="52">
        <f t="shared" si="21"/>
        <v>3</v>
      </c>
      <c r="Z146">
        <f>SUM(X146:Y146)</f>
        <v>3</v>
      </c>
    </row>
    <row r="147" spans="1:26">
      <c r="A147" s="53" t="s">
        <v>56</v>
      </c>
      <c r="B147" s="17">
        <v>521904</v>
      </c>
      <c r="C147" s="54" t="s">
        <v>220</v>
      </c>
      <c r="D147" s="54" t="s">
        <v>578</v>
      </c>
      <c r="E147" s="55" t="s">
        <v>579</v>
      </c>
      <c r="F147" s="57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60">
        <v>1</v>
      </c>
      <c r="X147" s="62">
        <f t="shared" si="21"/>
        <v>0</v>
      </c>
      <c r="Y147" s="55">
        <f t="shared" si="21"/>
        <v>1</v>
      </c>
      <c r="Z147">
        <f>SUM(X147:Y147)</f>
        <v>1</v>
      </c>
    </row>
    <row r="148" spans="1:26">
      <c r="A148" s="3"/>
      <c r="E148" s="67" t="s">
        <v>49</v>
      </c>
      <c r="F148">
        <f>SUM(F132:F147)</f>
        <v>0</v>
      </c>
      <c r="G148">
        <f t="shared" ref="G148:Z148" si="25">SUM(G132:G147)</f>
        <v>0</v>
      </c>
      <c r="H148">
        <f t="shared" si="25"/>
        <v>1</v>
      </c>
      <c r="I148">
        <f t="shared" si="25"/>
        <v>1</v>
      </c>
      <c r="J148">
        <f t="shared" si="25"/>
        <v>1</v>
      </c>
      <c r="K148">
        <f t="shared" si="25"/>
        <v>1</v>
      </c>
      <c r="L148">
        <f t="shared" si="25"/>
        <v>1</v>
      </c>
      <c r="M148">
        <f t="shared" si="25"/>
        <v>4</v>
      </c>
      <c r="N148">
        <f t="shared" si="25"/>
        <v>3</v>
      </c>
      <c r="O148">
        <f t="shared" si="25"/>
        <v>1</v>
      </c>
      <c r="P148">
        <f t="shared" si="25"/>
        <v>1</v>
      </c>
      <c r="Q148">
        <f t="shared" si="25"/>
        <v>1</v>
      </c>
      <c r="R148">
        <f t="shared" si="25"/>
        <v>1</v>
      </c>
      <c r="S148">
        <f t="shared" si="25"/>
        <v>2</v>
      </c>
      <c r="T148">
        <f t="shared" si="25"/>
        <v>0</v>
      </c>
      <c r="U148">
        <f t="shared" si="25"/>
        <v>0</v>
      </c>
      <c r="V148">
        <f t="shared" si="25"/>
        <v>16</v>
      </c>
      <c r="W148">
        <f t="shared" si="25"/>
        <v>31</v>
      </c>
      <c r="X148">
        <f t="shared" si="25"/>
        <v>24</v>
      </c>
      <c r="Y148">
        <f t="shared" si="25"/>
        <v>41</v>
      </c>
      <c r="Z148">
        <f t="shared" si="25"/>
        <v>65</v>
      </c>
    </row>
    <row r="149" spans="1:26">
      <c r="A149" s="3"/>
    </row>
    <row r="150" spans="1:26">
      <c r="A150" s="49" t="s">
        <v>17</v>
      </c>
      <c r="B150" s="112" t="s">
        <v>595</v>
      </c>
      <c r="C150" s="13" t="s">
        <v>372</v>
      </c>
      <c r="D150" s="13" t="s">
        <v>402</v>
      </c>
      <c r="E150" s="50" t="s">
        <v>403</v>
      </c>
      <c r="F150" s="21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5">
        <v>1</v>
      </c>
      <c r="X150" s="19">
        <f t="shared" ref="X150:Y168" si="26">F150+H150+J150+L150+N150+P150+R150+T150+V150</f>
        <v>0</v>
      </c>
      <c r="Y150" s="50">
        <f t="shared" si="26"/>
        <v>1</v>
      </c>
      <c r="Z150">
        <f t="shared" ref="Z150:Z168" si="27">SUM(X150:Y150)</f>
        <v>1</v>
      </c>
    </row>
    <row r="151" spans="1:26">
      <c r="A151" s="51" t="s">
        <v>17</v>
      </c>
      <c r="B151" s="58">
        <v>111003</v>
      </c>
      <c r="C151" s="47" t="s">
        <v>377</v>
      </c>
      <c r="D151" s="47" t="s">
        <v>414</v>
      </c>
      <c r="E151" s="52" t="s">
        <v>415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26"/>
        <v>1</v>
      </c>
      <c r="Y151" s="52">
        <f t="shared" si="26"/>
        <v>0</v>
      </c>
      <c r="Z151">
        <f t="shared" si="27"/>
        <v>1</v>
      </c>
    </row>
    <row r="152" spans="1:26">
      <c r="A152" s="51" t="s">
        <v>17</v>
      </c>
      <c r="B152" s="58">
        <v>130101</v>
      </c>
      <c r="C152" s="47" t="s">
        <v>420</v>
      </c>
      <c r="D152" s="47" t="s">
        <v>416</v>
      </c>
      <c r="E152" s="52" t="s">
        <v>417</v>
      </c>
      <c r="F152" s="56"/>
      <c r="G152" s="47"/>
      <c r="H152" s="47"/>
      <c r="I152" s="47">
        <v>1</v>
      </c>
      <c r="J152" s="47"/>
      <c r="K152" s="47">
        <v>1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/>
      <c r="X152" s="61">
        <f t="shared" si="26"/>
        <v>0</v>
      </c>
      <c r="Y152" s="52">
        <f t="shared" si="26"/>
        <v>2</v>
      </c>
      <c r="Z152">
        <f t="shared" si="27"/>
        <v>2</v>
      </c>
    </row>
    <row r="153" spans="1:26">
      <c r="A153" s="51" t="s">
        <v>17</v>
      </c>
      <c r="B153" s="16">
        <v>131001</v>
      </c>
      <c r="C153" s="47" t="s">
        <v>420</v>
      </c>
      <c r="D153" s="47" t="s">
        <v>418</v>
      </c>
      <c r="E153" s="52" t="s">
        <v>419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26"/>
        <v>0</v>
      </c>
      <c r="Y153" s="52">
        <f t="shared" si="26"/>
        <v>2</v>
      </c>
      <c r="Z153">
        <f t="shared" si="27"/>
        <v>2</v>
      </c>
    </row>
    <row r="154" spans="1:26">
      <c r="A154" s="51" t="s">
        <v>17</v>
      </c>
      <c r="B154" s="16">
        <v>131401</v>
      </c>
      <c r="C154" s="47" t="s">
        <v>420</v>
      </c>
      <c r="D154" s="47" t="s">
        <v>421</v>
      </c>
      <c r="E154" s="52" t="s">
        <v>422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2</v>
      </c>
      <c r="X154" s="61">
        <f t="shared" si="26"/>
        <v>0</v>
      </c>
      <c r="Y154" s="52">
        <f t="shared" si="26"/>
        <v>2</v>
      </c>
      <c r="Z154">
        <f t="shared" si="27"/>
        <v>2</v>
      </c>
    </row>
    <row r="155" spans="1:26">
      <c r="A155" s="51" t="s">
        <v>17</v>
      </c>
      <c r="B155" s="16">
        <v>141901</v>
      </c>
      <c r="C155" s="47" t="s">
        <v>423</v>
      </c>
      <c r="D155" s="47" t="s">
        <v>430</v>
      </c>
      <c r="E155" s="52" t="s">
        <v>431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26"/>
        <v>1</v>
      </c>
      <c r="Y155" s="52">
        <f t="shared" si="26"/>
        <v>0</v>
      </c>
      <c r="Z155">
        <f t="shared" si="27"/>
        <v>1</v>
      </c>
    </row>
    <row r="156" spans="1:26">
      <c r="A156" s="51" t="s">
        <v>17</v>
      </c>
      <c r="B156" s="16">
        <v>142401</v>
      </c>
      <c r="C156" s="47" t="s">
        <v>423</v>
      </c>
      <c r="D156" s="47" t="s">
        <v>432</v>
      </c>
      <c r="E156" s="52" t="s">
        <v>433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1</v>
      </c>
      <c r="T156" s="47"/>
      <c r="U156" s="47"/>
      <c r="V156" s="47"/>
      <c r="W156" s="48"/>
      <c r="X156" s="61">
        <f t="shared" si="26"/>
        <v>0</v>
      </c>
      <c r="Y156" s="52">
        <f t="shared" si="26"/>
        <v>1</v>
      </c>
      <c r="Z156">
        <f t="shared" si="27"/>
        <v>1</v>
      </c>
    </row>
    <row r="157" spans="1:26">
      <c r="A157" s="51" t="s">
        <v>17</v>
      </c>
      <c r="B157" s="16">
        <v>190701</v>
      </c>
      <c r="C157" s="47" t="s">
        <v>598</v>
      </c>
      <c r="D157" s="47" t="s">
        <v>440</v>
      </c>
      <c r="E157" s="52" t="s">
        <v>441</v>
      </c>
      <c r="F157" s="56"/>
      <c r="G157" s="47"/>
      <c r="H157" s="47"/>
      <c r="I157" s="47"/>
      <c r="J157" s="47"/>
      <c r="K157" s="47"/>
      <c r="L157" s="47">
        <v>1</v>
      </c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/>
      <c r="X157" s="61">
        <f t="shared" si="26"/>
        <v>1</v>
      </c>
      <c r="Y157" s="52">
        <f t="shared" si="26"/>
        <v>0</v>
      </c>
      <c r="Z157">
        <f t="shared" si="27"/>
        <v>1</v>
      </c>
    </row>
    <row r="158" spans="1:26">
      <c r="A158" s="51" t="s">
        <v>17</v>
      </c>
      <c r="B158" s="16">
        <v>230101</v>
      </c>
      <c r="C158" s="47" t="s">
        <v>377</v>
      </c>
      <c r="D158" s="47" t="s">
        <v>444</v>
      </c>
      <c r="E158" s="52" t="s">
        <v>445</v>
      </c>
      <c r="F158" s="56"/>
      <c r="G158" s="47"/>
      <c r="H158" s="47"/>
      <c r="I158" s="47"/>
      <c r="J158" s="47"/>
      <c r="K158" s="47">
        <v>1</v>
      </c>
      <c r="L158" s="47"/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1</v>
      </c>
      <c r="W158" s="48"/>
      <c r="X158" s="61">
        <f t="shared" si="26"/>
        <v>1</v>
      </c>
      <c r="Y158" s="52">
        <f t="shared" si="26"/>
        <v>2</v>
      </c>
      <c r="Z158">
        <f t="shared" si="27"/>
        <v>3</v>
      </c>
    </row>
    <row r="159" spans="1:26">
      <c r="A159" s="51" t="s">
        <v>17</v>
      </c>
      <c r="B159" s="16">
        <v>250101</v>
      </c>
      <c r="C159" s="47" t="s">
        <v>377</v>
      </c>
      <c r="D159" s="47" t="s">
        <v>446</v>
      </c>
      <c r="E159" s="52" t="s">
        <v>447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>
        <v>4</v>
      </c>
      <c r="X159" s="61">
        <f t="shared" si="26"/>
        <v>1</v>
      </c>
      <c r="Y159" s="52">
        <f t="shared" si="26"/>
        <v>4</v>
      </c>
      <c r="Z159">
        <f t="shared" si="27"/>
        <v>5</v>
      </c>
    </row>
    <row r="160" spans="1:26">
      <c r="A160" s="51" t="s">
        <v>17</v>
      </c>
      <c r="B160" s="16">
        <v>261304</v>
      </c>
      <c r="C160" s="47" t="s">
        <v>372</v>
      </c>
      <c r="D160" s="47" t="s">
        <v>448</v>
      </c>
      <c r="E160" s="52" t="s">
        <v>449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26"/>
        <v>0</v>
      </c>
      <c r="Y160" s="52">
        <f t="shared" si="26"/>
        <v>1</v>
      </c>
      <c r="Z160">
        <f t="shared" si="27"/>
        <v>1</v>
      </c>
    </row>
    <row r="161" spans="1:26">
      <c r="A161" s="51" t="s">
        <v>17</v>
      </c>
      <c r="B161" s="16">
        <v>270501</v>
      </c>
      <c r="C161" s="47" t="s">
        <v>377</v>
      </c>
      <c r="D161" s="47" t="s">
        <v>456</v>
      </c>
      <c r="E161" s="52" t="s">
        <v>457</v>
      </c>
      <c r="F161" s="56"/>
      <c r="G161" s="47"/>
      <c r="H161" s="47"/>
      <c r="I161" s="47"/>
      <c r="J161" s="47"/>
      <c r="K161" s="47"/>
      <c r="L161" s="47">
        <v>1</v>
      </c>
      <c r="M161" s="47"/>
      <c r="N161" s="47"/>
      <c r="O161" s="47"/>
      <c r="P161" s="47">
        <v>2</v>
      </c>
      <c r="Q161" s="47"/>
      <c r="R161" s="47"/>
      <c r="S161" s="47"/>
      <c r="T161" s="47"/>
      <c r="U161" s="47"/>
      <c r="V161" s="47">
        <v>1</v>
      </c>
      <c r="W161" s="48">
        <v>1</v>
      </c>
      <c r="X161" s="61">
        <f t="shared" si="26"/>
        <v>4</v>
      </c>
      <c r="Y161" s="52">
        <f t="shared" si="26"/>
        <v>1</v>
      </c>
      <c r="Z161">
        <f t="shared" si="27"/>
        <v>5</v>
      </c>
    </row>
    <row r="162" spans="1:26">
      <c r="A162" s="51" t="s">
        <v>17</v>
      </c>
      <c r="B162" s="16">
        <v>400607</v>
      </c>
      <c r="C162" s="47" t="s">
        <v>466</v>
      </c>
      <c r="D162" s="47" t="s">
        <v>469</v>
      </c>
      <c r="E162" s="52" t="s">
        <v>470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/>
      <c r="T162" s="47"/>
      <c r="U162" s="47"/>
      <c r="V162" s="47">
        <v>1</v>
      </c>
      <c r="W162" s="48"/>
      <c r="X162" s="61">
        <f t="shared" si="26"/>
        <v>1</v>
      </c>
      <c r="Y162" s="52">
        <f t="shared" si="26"/>
        <v>1</v>
      </c>
      <c r="Z162">
        <f t="shared" si="27"/>
        <v>2</v>
      </c>
    </row>
    <row r="163" spans="1:26">
      <c r="A163" s="51" t="s">
        <v>17</v>
      </c>
      <c r="B163" s="16">
        <v>400801</v>
      </c>
      <c r="C163" s="47" t="s">
        <v>377</v>
      </c>
      <c r="D163" s="47" t="s">
        <v>471</v>
      </c>
      <c r="E163" s="52" t="s">
        <v>472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ref="X163" si="28">F163+H163+J163+L163+N163+P163+R163+T163+V163</f>
        <v>1</v>
      </c>
      <c r="Y163" s="52">
        <f t="shared" ref="Y163" si="29">G163+I163+K163+M163+O163+Q163+S163+U163+W163</f>
        <v>0</v>
      </c>
      <c r="Z163">
        <f t="shared" ref="Z163" si="30">SUM(X163:Y163)</f>
        <v>1</v>
      </c>
    </row>
    <row r="164" spans="1:26">
      <c r="A164" s="51" t="s">
        <v>17</v>
      </c>
      <c r="B164" s="16">
        <v>420101</v>
      </c>
      <c r="C164" s="47" t="s">
        <v>598</v>
      </c>
      <c r="D164" s="47" t="s">
        <v>473</v>
      </c>
      <c r="E164" s="52" t="s">
        <v>474</v>
      </c>
      <c r="F164" s="56"/>
      <c r="G164" s="47"/>
      <c r="H164" s="47"/>
      <c r="I164" s="47"/>
      <c r="J164" s="47"/>
      <c r="K164" s="47">
        <v>1</v>
      </c>
      <c r="L164" s="47"/>
      <c r="M164" s="47">
        <v>3</v>
      </c>
      <c r="N164" s="47"/>
      <c r="O164" s="47"/>
      <c r="P164" s="47"/>
      <c r="Q164" s="47">
        <v>1</v>
      </c>
      <c r="R164" s="47"/>
      <c r="S164" s="47">
        <v>1</v>
      </c>
      <c r="T164" s="47"/>
      <c r="U164" s="47"/>
      <c r="V164" s="47">
        <v>3</v>
      </c>
      <c r="W164" s="48">
        <v>13</v>
      </c>
      <c r="X164" s="61">
        <f t="shared" si="26"/>
        <v>3</v>
      </c>
      <c r="Y164" s="52">
        <f t="shared" si="26"/>
        <v>19</v>
      </c>
      <c r="Z164">
        <f t="shared" si="27"/>
        <v>22</v>
      </c>
    </row>
    <row r="165" spans="1:26">
      <c r="A165" s="51" t="s">
        <v>17</v>
      </c>
      <c r="B165" s="16">
        <v>440501</v>
      </c>
      <c r="C165" s="47" t="s">
        <v>372</v>
      </c>
      <c r="D165" s="47" t="s">
        <v>481</v>
      </c>
      <c r="E165" s="52" t="s">
        <v>482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26"/>
        <v>0</v>
      </c>
      <c r="Y165" s="52">
        <f t="shared" si="26"/>
        <v>1</v>
      </c>
      <c r="Z165">
        <f t="shared" si="27"/>
        <v>1</v>
      </c>
    </row>
    <row r="166" spans="1:26">
      <c r="A166" s="51" t="s">
        <v>17</v>
      </c>
      <c r="B166" s="16">
        <v>520201</v>
      </c>
      <c r="C166" s="47" t="s">
        <v>501</v>
      </c>
      <c r="D166" s="47" t="s">
        <v>502</v>
      </c>
      <c r="E166" s="52" t="s">
        <v>503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/>
      <c r="X166" s="61">
        <f t="shared" si="26"/>
        <v>1</v>
      </c>
      <c r="Y166" s="52">
        <f t="shared" si="26"/>
        <v>0</v>
      </c>
      <c r="Z166">
        <f t="shared" si="27"/>
        <v>1</v>
      </c>
    </row>
    <row r="167" spans="1:26">
      <c r="A167" s="51" t="s">
        <v>17</v>
      </c>
      <c r="B167" s="16">
        <v>520201</v>
      </c>
      <c r="C167" s="47" t="s">
        <v>501</v>
      </c>
      <c r="D167" s="47" t="s">
        <v>504</v>
      </c>
      <c r="E167" s="52" t="s">
        <v>505</v>
      </c>
      <c r="F167" s="56"/>
      <c r="G167" s="47"/>
      <c r="H167" s="47"/>
      <c r="I167" s="47"/>
      <c r="J167" s="47">
        <v>1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4</v>
      </c>
      <c r="W167" s="48">
        <v>2</v>
      </c>
      <c r="X167" s="61">
        <f t="shared" si="26"/>
        <v>5</v>
      </c>
      <c r="Y167" s="52">
        <f t="shared" si="26"/>
        <v>2</v>
      </c>
      <c r="Z167">
        <f t="shared" si="27"/>
        <v>7</v>
      </c>
    </row>
    <row r="168" spans="1:26">
      <c r="A168" s="53" t="s">
        <v>17</v>
      </c>
      <c r="B168" s="17">
        <v>540101</v>
      </c>
      <c r="C168" s="54" t="s">
        <v>377</v>
      </c>
      <c r="D168" s="54" t="s">
        <v>514</v>
      </c>
      <c r="E168" s="55" t="s">
        <v>515</v>
      </c>
      <c r="F168" s="5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>
        <v>2</v>
      </c>
      <c r="W168" s="60"/>
      <c r="X168" s="62">
        <f t="shared" si="26"/>
        <v>2</v>
      </c>
      <c r="Y168" s="55">
        <f t="shared" si="26"/>
        <v>0</v>
      </c>
      <c r="Z168">
        <f t="shared" si="27"/>
        <v>2</v>
      </c>
    </row>
    <row r="169" spans="1:26">
      <c r="A169" s="46"/>
      <c r="E169" s="67" t="s">
        <v>48</v>
      </c>
      <c r="F169">
        <f t="shared" ref="F169:Z169" si="31">SUM(F150:F168)</f>
        <v>0</v>
      </c>
      <c r="G169">
        <f t="shared" si="31"/>
        <v>0</v>
      </c>
      <c r="H169">
        <f t="shared" si="31"/>
        <v>0</v>
      </c>
      <c r="I169">
        <f t="shared" si="31"/>
        <v>1</v>
      </c>
      <c r="J169">
        <f t="shared" si="31"/>
        <v>1</v>
      </c>
      <c r="K169">
        <f t="shared" si="31"/>
        <v>3</v>
      </c>
      <c r="L169">
        <f t="shared" si="31"/>
        <v>2</v>
      </c>
      <c r="M169">
        <f t="shared" si="31"/>
        <v>3</v>
      </c>
      <c r="N169">
        <f t="shared" si="31"/>
        <v>0</v>
      </c>
      <c r="O169">
        <f t="shared" si="31"/>
        <v>0</v>
      </c>
      <c r="P169">
        <f t="shared" si="31"/>
        <v>2</v>
      </c>
      <c r="Q169">
        <f t="shared" si="31"/>
        <v>2</v>
      </c>
      <c r="R169">
        <f t="shared" si="31"/>
        <v>0</v>
      </c>
      <c r="S169">
        <f t="shared" si="31"/>
        <v>3</v>
      </c>
      <c r="T169">
        <f t="shared" si="31"/>
        <v>0</v>
      </c>
      <c r="U169">
        <f t="shared" si="31"/>
        <v>0</v>
      </c>
      <c r="V169">
        <f t="shared" si="31"/>
        <v>17</v>
      </c>
      <c r="W169">
        <f t="shared" si="31"/>
        <v>27</v>
      </c>
      <c r="X169">
        <f t="shared" si="31"/>
        <v>22</v>
      </c>
      <c r="Y169">
        <f t="shared" si="31"/>
        <v>39</v>
      </c>
      <c r="Z169">
        <f t="shared" si="31"/>
        <v>61</v>
      </c>
    </row>
    <row r="170" spans="1:26">
      <c r="A170" s="3"/>
    </row>
    <row r="171" spans="1:26">
      <c r="A171" s="38" t="s">
        <v>18</v>
      </c>
      <c r="B171" s="59">
        <v>130101</v>
      </c>
      <c r="C171" s="13" t="s">
        <v>420</v>
      </c>
      <c r="D171" s="13" t="s">
        <v>520</v>
      </c>
      <c r="E171" s="50" t="s">
        <v>521</v>
      </c>
      <c r="F171" s="19"/>
      <c r="G171" s="13"/>
      <c r="H171" s="13"/>
      <c r="I171" s="13"/>
      <c r="J171" s="13"/>
      <c r="K171" s="13"/>
      <c r="L171" s="13"/>
      <c r="M171" s="13"/>
      <c r="N171" s="13">
        <v>1</v>
      </c>
      <c r="O171" s="13"/>
      <c r="P171" s="13"/>
      <c r="Q171" s="13"/>
      <c r="R171" s="13"/>
      <c r="S171" s="13"/>
      <c r="T171" s="13"/>
      <c r="U171" s="13"/>
      <c r="V171" s="13"/>
      <c r="W171" s="15"/>
      <c r="X171" s="19">
        <f>F171+H171+J171+L171+N171+P171+R171+T171+V171</f>
        <v>1</v>
      </c>
      <c r="Y171" s="50">
        <f t="shared" ref="Y171:Y178" si="32">G171+I171+K171+M171+O171+Q171+S171+U171+W171</f>
        <v>0</v>
      </c>
      <c r="Z171">
        <f t="shared" ref="Z171:Z178" si="33">SUM(X171:Y171)</f>
        <v>1</v>
      </c>
    </row>
    <row r="172" spans="1:26">
      <c r="A172" s="41" t="s">
        <v>18</v>
      </c>
      <c r="B172" s="16">
        <v>140701</v>
      </c>
      <c r="C172" s="47" t="s">
        <v>423</v>
      </c>
      <c r="D172" s="47" t="s">
        <v>522</v>
      </c>
      <c r="E172" s="52" t="s">
        <v>523</v>
      </c>
      <c r="F172" s="61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1</v>
      </c>
      <c r="Q172" s="47"/>
      <c r="R172" s="47"/>
      <c r="S172" s="47"/>
      <c r="T172" s="47"/>
      <c r="U172" s="47"/>
      <c r="V172" s="47"/>
      <c r="W172" s="48"/>
      <c r="X172" s="61">
        <f>F172+H172+J172+L172+N172+P172+R172+T172+V172</f>
        <v>1</v>
      </c>
      <c r="Y172" s="52">
        <f t="shared" si="32"/>
        <v>0</v>
      </c>
      <c r="Z172">
        <f t="shared" si="33"/>
        <v>1</v>
      </c>
    </row>
    <row r="173" spans="1:26">
      <c r="A173" s="41" t="s">
        <v>18</v>
      </c>
      <c r="B173" s="16">
        <v>270101</v>
      </c>
      <c r="C173" s="47" t="s">
        <v>377</v>
      </c>
      <c r="D173" s="47" t="s">
        <v>538</v>
      </c>
      <c r="E173" s="52" t="s">
        <v>539</v>
      </c>
      <c r="F173" s="61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>
        <v>1</v>
      </c>
      <c r="X173" s="61">
        <f t="shared" ref="X173:X178" si="34">F173+H173+J173+L173+N173+P173+R173+T173+V173</f>
        <v>1</v>
      </c>
      <c r="Y173" s="52">
        <f t="shared" si="32"/>
        <v>1</v>
      </c>
      <c r="Z173">
        <f t="shared" si="33"/>
        <v>2</v>
      </c>
    </row>
    <row r="174" spans="1:26">
      <c r="A174" s="41" t="s">
        <v>18</v>
      </c>
      <c r="B174" s="16">
        <v>300101</v>
      </c>
      <c r="C174" s="47" t="s">
        <v>372</v>
      </c>
      <c r="D174" s="47" t="s">
        <v>540</v>
      </c>
      <c r="E174" s="52" t="s">
        <v>541</v>
      </c>
      <c r="F174" s="61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34"/>
        <v>1</v>
      </c>
      <c r="Y174" s="52">
        <f t="shared" si="32"/>
        <v>0</v>
      </c>
      <c r="Z174">
        <f t="shared" si="33"/>
        <v>1</v>
      </c>
    </row>
    <row r="175" spans="1:26">
      <c r="A175" s="41" t="s">
        <v>18</v>
      </c>
      <c r="B175" s="16">
        <v>400501</v>
      </c>
      <c r="C175" s="47" t="s">
        <v>377</v>
      </c>
      <c r="D175" s="47" t="s">
        <v>542</v>
      </c>
      <c r="E175" s="52" t="s">
        <v>543</v>
      </c>
      <c r="F175" s="61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34"/>
        <v>0</v>
      </c>
      <c r="Y175" s="52">
        <f t="shared" si="32"/>
        <v>1</v>
      </c>
      <c r="Z175">
        <f t="shared" si="33"/>
        <v>1</v>
      </c>
    </row>
    <row r="176" spans="1:26">
      <c r="A176" s="41" t="s">
        <v>18</v>
      </c>
      <c r="B176" s="16">
        <v>422801</v>
      </c>
      <c r="C176" s="47" t="s">
        <v>598</v>
      </c>
      <c r="D176" s="47" t="s">
        <v>550</v>
      </c>
      <c r="E176" s="52" t="s">
        <v>551</v>
      </c>
      <c r="F176" s="61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>
        <v>1</v>
      </c>
      <c r="S176" s="47"/>
      <c r="T176" s="47"/>
      <c r="U176" s="47"/>
      <c r="V176" s="47"/>
      <c r="W176" s="48">
        <v>1</v>
      </c>
      <c r="X176" s="61">
        <f t="shared" si="34"/>
        <v>1</v>
      </c>
      <c r="Y176" s="52">
        <f t="shared" si="32"/>
        <v>1</v>
      </c>
      <c r="Z176">
        <f t="shared" si="33"/>
        <v>2</v>
      </c>
    </row>
    <row r="177" spans="1:26">
      <c r="A177" s="41" t="s">
        <v>18</v>
      </c>
      <c r="B177" s="16">
        <v>440501</v>
      </c>
      <c r="C177" s="47" t="s">
        <v>372</v>
      </c>
      <c r="D177" s="47" t="s">
        <v>556</v>
      </c>
      <c r="E177" s="52" t="s">
        <v>557</v>
      </c>
      <c r="F177" s="61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34"/>
        <v>0</v>
      </c>
      <c r="Y177" s="52">
        <f t="shared" si="32"/>
        <v>1</v>
      </c>
      <c r="Z177">
        <f t="shared" si="33"/>
        <v>1</v>
      </c>
    </row>
    <row r="178" spans="1:26">
      <c r="A178" s="43" t="s">
        <v>18</v>
      </c>
      <c r="B178" s="17">
        <v>513818</v>
      </c>
      <c r="C178" s="54" t="s">
        <v>394</v>
      </c>
      <c r="D178" s="54" t="s">
        <v>566</v>
      </c>
      <c r="E178" s="55" t="s">
        <v>567</v>
      </c>
      <c r="F178" s="62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60">
        <v>2</v>
      </c>
      <c r="X178" s="62">
        <f t="shared" si="34"/>
        <v>0</v>
      </c>
      <c r="Y178" s="55">
        <f t="shared" si="32"/>
        <v>2</v>
      </c>
      <c r="Z178">
        <f t="shared" si="33"/>
        <v>2</v>
      </c>
    </row>
    <row r="179" spans="1:26">
      <c r="A179" s="46"/>
      <c r="E179" s="67" t="s">
        <v>47</v>
      </c>
      <c r="F179">
        <f t="shared" ref="F179:Z179" si="35">SUM(F171:F178)</f>
        <v>0</v>
      </c>
      <c r="G179">
        <f t="shared" si="35"/>
        <v>0</v>
      </c>
      <c r="H179">
        <f t="shared" si="35"/>
        <v>0</v>
      </c>
      <c r="I179">
        <f t="shared" si="35"/>
        <v>0</v>
      </c>
      <c r="J179">
        <f t="shared" si="35"/>
        <v>0</v>
      </c>
      <c r="K179">
        <f t="shared" si="35"/>
        <v>0</v>
      </c>
      <c r="L179">
        <f t="shared" si="35"/>
        <v>0</v>
      </c>
      <c r="M179">
        <f t="shared" si="35"/>
        <v>0</v>
      </c>
      <c r="N179">
        <f t="shared" si="35"/>
        <v>1</v>
      </c>
      <c r="O179">
        <f t="shared" si="35"/>
        <v>0</v>
      </c>
      <c r="P179">
        <f t="shared" si="35"/>
        <v>1</v>
      </c>
      <c r="Q179">
        <f t="shared" si="35"/>
        <v>0</v>
      </c>
      <c r="R179">
        <f t="shared" si="35"/>
        <v>1</v>
      </c>
      <c r="S179">
        <f t="shared" si="35"/>
        <v>0</v>
      </c>
      <c r="T179">
        <f t="shared" si="35"/>
        <v>0</v>
      </c>
      <c r="U179">
        <f t="shared" si="35"/>
        <v>0</v>
      </c>
      <c r="V179">
        <f t="shared" si="35"/>
        <v>2</v>
      </c>
      <c r="W179">
        <f t="shared" si="35"/>
        <v>6</v>
      </c>
      <c r="X179">
        <f t="shared" si="35"/>
        <v>5</v>
      </c>
      <c r="Y179">
        <f t="shared" si="35"/>
        <v>6</v>
      </c>
      <c r="Z179">
        <f t="shared" si="35"/>
        <v>11</v>
      </c>
    </row>
    <row r="180" spans="1:26">
      <c r="A180" s="3"/>
    </row>
    <row r="181" spans="1:26">
      <c r="A181" s="63" t="s">
        <v>19</v>
      </c>
      <c r="B181" s="64">
        <v>512001</v>
      </c>
      <c r="C181" s="18" t="s">
        <v>10</v>
      </c>
      <c r="D181" s="18" t="s">
        <v>11</v>
      </c>
      <c r="E181" s="65" t="s">
        <v>94</v>
      </c>
      <c r="F181" s="22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0"/>
      <c r="X181" s="66">
        <f>F181+H181+J181+L181+N181+P181+R181+T181+V181</f>
        <v>0</v>
      </c>
      <c r="Y181" s="65">
        <f>G181+I181+K181+M181+O181+Q181+S181+U181+W181</f>
        <v>0</v>
      </c>
      <c r="Z181">
        <f>SUM(X181:Y181)</f>
        <v>0</v>
      </c>
    </row>
    <row r="182" spans="1:26">
      <c r="A182" s="3"/>
      <c r="E182" s="67" t="s">
        <v>113</v>
      </c>
      <c r="F182">
        <f>SUM(F181)</f>
        <v>0</v>
      </c>
      <c r="G182">
        <f t="shared" ref="G182:Z182" si="36">SUM(G181)</f>
        <v>0</v>
      </c>
      <c r="H182">
        <f t="shared" si="36"/>
        <v>0</v>
      </c>
      <c r="I182">
        <f t="shared" si="36"/>
        <v>0</v>
      </c>
      <c r="J182">
        <f t="shared" si="36"/>
        <v>0</v>
      </c>
      <c r="K182">
        <f t="shared" si="36"/>
        <v>0</v>
      </c>
      <c r="L182">
        <f t="shared" si="36"/>
        <v>0</v>
      </c>
      <c r="M182">
        <f t="shared" si="36"/>
        <v>0</v>
      </c>
      <c r="N182">
        <f t="shared" si="36"/>
        <v>0</v>
      </c>
      <c r="O182">
        <f t="shared" si="36"/>
        <v>0</v>
      </c>
      <c r="P182">
        <f t="shared" si="36"/>
        <v>0</v>
      </c>
      <c r="Q182">
        <f t="shared" si="36"/>
        <v>0</v>
      </c>
      <c r="R182">
        <f t="shared" si="36"/>
        <v>0</v>
      </c>
      <c r="S182">
        <f t="shared" si="36"/>
        <v>0</v>
      </c>
      <c r="T182">
        <f t="shared" si="36"/>
        <v>0</v>
      </c>
      <c r="U182">
        <f t="shared" si="36"/>
        <v>0</v>
      </c>
      <c r="V182">
        <f t="shared" si="36"/>
        <v>0</v>
      </c>
      <c r="W182">
        <f t="shared" si="36"/>
        <v>0</v>
      </c>
      <c r="X182">
        <f t="shared" si="36"/>
        <v>0</v>
      </c>
      <c r="Y182">
        <f t="shared" si="36"/>
        <v>0</v>
      </c>
      <c r="Z182">
        <f t="shared" si="36"/>
        <v>0</v>
      </c>
    </row>
    <row r="183" spans="1:26">
      <c r="B183"/>
    </row>
    <row r="184" spans="1:26">
      <c r="B184" t="s">
        <v>53</v>
      </c>
      <c r="E184" s="3" t="s">
        <v>9</v>
      </c>
      <c r="F184" s="1">
        <f t="shared" ref="F184:Z184" si="37">F127+F130+F148+F169+F179+F182</f>
        <v>0</v>
      </c>
      <c r="G184" s="1">
        <f t="shared" si="37"/>
        <v>0</v>
      </c>
      <c r="H184" s="1">
        <f t="shared" si="37"/>
        <v>1</v>
      </c>
      <c r="I184" s="1">
        <f t="shared" si="37"/>
        <v>2</v>
      </c>
      <c r="J184" s="1">
        <f t="shared" si="37"/>
        <v>2</v>
      </c>
      <c r="K184" s="1">
        <f t="shared" si="37"/>
        <v>4</v>
      </c>
      <c r="L184" s="1">
        <f t="shared" si="37"/>
        <v>3</v>
      </c>
      <c r="M184" s="1">
        <f t="shared" si="37"/>
        <v>7</v>
      </c>
      <c r="N184" s="1">
        <f t="shared" si="37"/>
        <v>4</v>
      </c>
      <c r="O184" s="1">
        <f t="shared" si="37"/>
        <v>1</v>
      </c>
      <c r="P184" s="1">
        <f t="shared" si="37"/>
        <v>4</v>
      </c>
      <c r="Q184" s="1">
        <f t="shared" si="37"/>
        <v>3</v>
      </c>
      <c r="R184" s="1">
        <f t="shared" si="37"/>
        <v>2</v>
      </c>
      <c r="S184" s="1">
        <f t="shared" si="37"/>
        <v>5</v>
      </c>
      <c r="T184" s="1">
        <f t="shared" si="37"/>
        <v>0</v>
      </c>
      <c r="U184" s="1">
        <f t="shared" si="37"/>
        <v>0</v>
      </c>
      <c r="V184" s="1">
        <f t="shared" si="37"/>
        <v>35</v>
      </c>
      <c r="W184" s="1">
        <f t="shared" si="37"/>
        <v>64</v>
      </c>
      <c r="X184" s="1">
        <f t="shared" si="37"/>
        <v>51</v>
      </c>
      <c r="Y184" s="1">
        <f t="shared" si="37"/>
        <v>86</v>
      </c>
      <c r="Z184" s="1">
        <f t="shared" si="37"/>
        <v>137</v>
      </c>
    </row>
    <row r="185" spans="1:26">
      <c r="B185"/>
    </row>
    <row r="186" spans="1:26">
      <c r="B186"/>
    </row>
    <row r="187" spans="1:26">
      <c r="A187" s="2" t="s">
        <v>3</v>
      </c>
      <c r="B187" s="11"/>
    </row>
    <row r="188" spans="1:26">
      <c r="A188" s="2" t="s">
        <v>103</v>
      </c>
      <c r="B188" s="11"/>
      <c r="G188" s="68"/>
    </row>
    <row r="189" spans="1:26">
      <c r="A189" s="2" t="s">
        <v>128</v>
      </c>
      <c r="B189" s="11"/>
    </row>
    <row r="190" spans="1:26">
      <c r="B190" s="11"/>
    </row>
    <row r="191" spans="1:26">
      <c r="A191" s="71" t="s">
        <v>59</v>
      </c>
      <c r="B191" s="11"/>
      <c r="F191" s="127" t="s">
        <v>85</v>
      </c>
      <c r="G191" s="126"/>
      <c r="H191" s="127" t="s">
        <v>86</v>
      </c>
      <c r="I191" s="128"/>
      <c r="J191" s="125" t="s">
        <v>87</v>
      </c>
      <c r="K191" s="126"/>
      <c r="L191" s="127" t="s">
        <v>88</v>
      </c>
      <c r="M191" s="128"/>
      <c r="N191" s="125" t="s">
        <v>4</v>
      </c>
      <c r="O191" s="126"/>
      <c r="P191" s="127" t="s">
        <v>89</v>
      </c>
      <c r="Q191" s="128"/>
      <c r="R191" s="123" t="s">
        <v>90</v>
      </c>
      <c r="S191" s="124"/>
      <c r="T191" s="123" t="s">
        <v>91</v>
      </c>
      <c r="U191" s="124"/>
      <c r="V191" s="125" t="s">
        <v>92</v>
      </c>
      <c r="W191" s="126"/>
      <c r="X191" s="127" t="s">
        <v>9</v>
      </c>
      <c r="Y191" s="128"/>
    </row>
    <row r="192" spans="1:26">
      <c r="A192" s="8" t="s">
        <v>6</v>
      </c>
      <c r="B192" s="12" t="s">
        <v>98</v>
      </c>
      <c r="C192" s="9" t="s">
        <v>8</v>
      </c>
      <c r="D192" s="9" t="s">
        <v>7</v>
      </c>
      <c r="E192" s="9" t="s">
        <v>12</v>
      </c>
      <c r="F192" s="4" t="s">
        <v>1</v>
      </c>
      <c r="G192" s="6" t="s">
        <v>2</v>
      </c>
      <c r="H192" s="4" t="s">
        <v>1</v>
      </c>
      <c r="I192" s="5" t="s">
        <v>2</v>
      </c>
      <c r="J192" s="7" t="s">
        <v>1</v>
      </c>
      <c r="K192" s="6" t="s">
        <v>2</v>
      </c>
      <c r="L192" s="4" t="s">
        <v>1</v>
      </c>
      <c r="M192" s="5" t="s">
        <v>2</v>
      </c>
      <c r="N192" s="7" t="s">
        <v>1</v>
      </c>
      <c r="O192" s="6" t="s">
        <v>2</v>
      </c>
      <c r="P192" s="4" t="s">
        <v>1</v>
      </c>
      <c r="Q192" s="5" t="s">
        <v>2</v>
      </c>
      <c r="R192" s="4" t="s">
        <v>1</v>
      </c>
      <c r="S192" s="5" t="s">
        <v>2</v>
      </c>
      <c r="T192" s="4" t="s">
        <v>1</v>
      </c>
      <c r="U192" s="5" t="s">
        <v>2</v>
      </c>
      <c r="V192" s="7" t="s">
        <v>1</v>
      </c>
      <c r="W192" s="6" t="s">
        <v>2</v>
      </c>
      <c r="X192" s="4" t="s">
        <v>1</v>
      </c>
      <c r="Y192" s="5" t="s">
        <v>2</v>
      </c>
      <c r="Z192" s="10" t="s">
        <v>0</v>
      </c>
    </row>
    <row r="193" spans="1:26">
      <c r="A193" s="106" t="s">
        <v>55</v>
      </c>
      <c r="B193" s="64"/>
      <c r="C193" s="18" t="s">
        <v>96</v>
      </c>
      <c r="D193" s="18" t="s">
        <v>96</v>
      </c>
      <c r="E193" s="65" t="s">
        <v>97</v>
      </c>
      <c r="F193" s="22"/>
      <c r="G193" s="18"/>
      <c r="H193" s="18">
        <v>1</v>
      </c>
      <c r="I193" s="18">
        <v>2</v>
      </c>
      <c r="J193" s="18">
        <v>8</v>
      </c>
      <c r="K193" s="18">
        <v>7</v>
      </c>
      <c r="L193" s="18">
        <v>7</v>
      </c>
      <c r="M193" s="18">
        <v>11</v>
      </c>
      <c r="N193" s="18">
        <v>7</v>
      </c>
      <c r="O193" s="18">
        <v>11</v>
      </c>
      <c r="P193" s="18">
        <v>2</v>
      </c>
      <c r="Q193" s="18">
        <v>1</v>
      </c>
      <c r="R193" s="18">
        <v>43</v>
      </c>
      <c r="S193" s="18">
        <v>34</v>
      </c>
      <c r="T193" s="18"/>
      <c r="U193" s="18"/>
      <c r="V193" s="18">
        <v>83</v>
      </c>
      <c r="W193" s="20">
        <v>86</v>
      </c>
      <c r="X193" s="66">
        <f>F193+H193+J193+L193+N193+P193+R193+T193+V193</f>
        <v>151</v>
      </c>
      <c r="Y193" s="65">
        <f>G193+I193+K193+M193+O193+Q193+S193+U193+W193</f>
        <v>152</v>
      </c>
      <c r="Z193">
        <f>SUM(X193:Y193)</f>
        <v>303</v>
      </c>
    </row>
    <row r="194" spans="1:26">
      <c r="A194" s="3"/>
      <c r="E194" s="67" t="s">
        <v>51</v>
      </c>
      <c r="F194">
        <f t="shared" ref="F194:Z194" si="38">SUM(F193:F193)</f>
        <v>0</v>
      </c>
      <c r="G194">
        <f t="shared" si="38"/>
        <v>0</v>
      </c>
      <c r="H194">
        <f t="shared" si="38"/>
        <v>1</v>
      </c>
      <c r="I194">
        <f t="shared" si="38"/>
        <v>2</v>
      </c>
      <c r="J194">
        <f t="shared" si="38"/>
        <v>8</v>
      </c>
      <c r="K194">
        <f t="shared" si="38"/>
        <v>7</v>
      </c>
      <c r="L194">
        <f t="shared" si="38"/>
        <v>7</v>
      </c>
      <c r="M194">
        <f t="shared" si="38"/>
        <v>11</v>
      </c>
      <c r="N194">
        <f t="shared" si="38"/>
        <v>7</v>
      </c>
      <c r="O194">
        <f t="shared" si="38"/>
        <v>11</v>
      </c>
      <c r="P194">
        <f t="shared" si="38"/>
        <v>2</v>
      </c>
      <c r="Q194">
        <f t="shared" si="38"/>
        <v>1</v>
      </c>
      <c r="R194">
        <f t="shared" si="38"/>
        <v>43</v>
      </c>
      <c r="S194">
        <f t="shared" si="38"/>
        <v>34</v>
      </c>
      <c r="T194">
        <f t="shared" si="38"/>
        <v>0</v>
      </c>
      <c r="U194">
        <f t="shared" si="38"/>
        <v>0</v>
      </c>
      <c r="V194">
        <f t="shared" si="38"/>
        <v>83</v>
      </c>
      <c r="W194">
        <f t="shared" si="38"/>
        <v>86</v>
      </c>
      <c r="X194">
        <f t="shared" si="38"/>
        <v>151</v>
      </c>
      <c r="Y194">
        <f t="shared" si="38"/>
        <v>152</v>
      </c>
      <c r="Z194">
        <f t="shared" si="38"/>
        <v>303</v>
      </c>
    </row>
    <row r="195" spans="1:26">
      <c r="A195" s="3"/>
    </row>
    <row r="196" spans="1:26">
      <c r="A196" s="106" t="s">
        <v>16</v>
      </c>
      <c r="B196" s="64"/>
      <c r="C196" s="18"/>
      <c r="D196" s="18"/>
      <c r="E196" s="65"/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/>
      <c r="X196" s="66">
        <f>F196+H196+J196+L196+N196+P196+R196+T196+V196</f>
        <v>0</v>
      </c>
      <c r="Y196" s="65">
        <f>G196+I196+K196+M196+O196+Q196+S196+U196+W196</f>
        <v>0</v>
      </c>
      <c r="Z196">
        <f>SUM(X196:Y196)</f>
        <v>0</v>
      </c>
    </row>
    <row r="197" spans="1:26">
      <c r="A197" s="46"/>
      <c r="E197" s="3" t="s">
        <v>50</v>
      </c>
      <c r="F197">
        <f t="shared" ref="F197:Z197" si="39">SUM(F196:F196)</f>
        <v>0</v>
      </c>
      <c r="G197">
        <f t="shared" si="39"/>
        <v>0</v>
      </c>
      <c r="H197">
        <f t="shared" si="39"/>
        <v>0</v>
      </c>
      <c r="I197">
        <f t="shared" si="39"/>
        <v>0</v>
      </c>
      <c r="J197">
        <f t="shared" si="39"/>
        <v>0</v>
      </c>
      <c r="K197">
        <f t="shared" si="39"/>
        <v>0</v>
      </c>
      <c r="L197">
        <f t="shared" si="39"/>
        <v>0</v>
      </c>
      <c r="M197">
        <f t="shared" si="39"/>
        <v>0</v>
      </c>
      <c r="N197">
        <f t="shared" si="39"/>
        <v>0</v>
      </c>
      <c r="O197">
        <f t="shared" si="39"/>
        <v>0</v>
      </c>
      <c r="P197">
        <f t="shared" si="39"/>
        <v>0</v>
      </c>
      <c r="Q197">
        <f t="shared" si="39"/>
        <v>0</v>
      </c>
      <c r="R197">
        <f t="shared" si="39"/>
        <v>0</v>
      </c>
      <c r="S197">
        <f t="shared" si="39"/>
        <v>0</v>
      </c>
      <c r="T197">
        <f t="shared" si="39"/>
        <v>0</v>
      </c>
      <c r="U197">
        <f t="shared" si="39"/>
        <v>0</v>
      </c>
      <c r="V197">
        <f t="shared" si="39"/>
        <v>0</v>
      </c>
      <c r="W197">
        <f t="shared" si="39"/>
        <v>0</v>
      </c>
      <c r="X197">
        <f t="shared" si="39"/>
        <v>0</v>
      </c>
      <c r="Y197">
        <f t="shared" si="39"/>
        <v>0</v>
      </c>
      <c r="Z197">
        <f t="shared" si="39"/>
        <v>0</v>
      </c>
    </row>
    <row r="198" spans="1:26">
      <c r="A198" s="3"/>
    </row>
    <row r="199" spans="1:26">
      <c r="A199" s="49" t="s">
        <v>56</v>
      </c>
      <c r="B199" s="112" t="s">
        <v>593</v>
      </c>
      <c r="C199" s="13" t="s">
        <v>372</v>
      </c>
      <c r="D199" s="13" t="s">
        <v>373</v>
      </c>
      <c r="E199" s="50" t="s">
        <v>374</v>
      </c>
      <c r="F199" s="21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>
        <v>2</v>
      </c>
      <c r="W199" s="15">
        <v>4</v>
      </c>
      <c r="X199" s="19">
        <f t="shared" ref="X199:Y214" si="40">F199+H199+J199+L199+N199+P199+R199+T199+V199</f>
        <v>2</v>
      </c>
      <c r="Y199" s="50">
        <f t="shared" si="40"/>
        <v>4</v>
      </c>
      <c r="Z199">
        <f t="shared" ref="Z199:Z214" si="41">SUM(X199:Y199)</f>
        <v>6</v>
      </c>
    </row>
    <row r="200" spans="1:26">
      <c r="A200" s="51" t="s">
        <v>56</v>
      </c>
      <c r="B200" s="113" t="s">
        <v>589</v>
      </c>
      <c r="C200" s="47" t="s">
        <v>377</v>
      </c>
      <c r="D200" s="47" t="s">
        <v>572</v>
      </c>
      <c r="E200" s="52" t="s">
        <v>573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>
        <v>3</v>
      </c>
      <c r="X200" s="61">
        <f t="shared" si="40"/>
        <v>0</v>
      </c>
      <c r="Y200" s="52">
        <f t="shared" si="40"/>
        <v>3</v>
      </c>
      <c r="Z200">
        <f t="shared" si="41"/>
        <v>3</v>
      </c>
    </row>
    <row r="201" spans="1:26">
      <c r="A201" s="51" t="s">
        <v>56</v>
      </c>
      <c r="B201" s="113" t="s">
        <v>594</v>
      </c>
      <c r="C201" s="47" t="s">
        <v>420</v>
      </c>
      <c r="D201" s="47" t="s">
        <v>375</v>
      </c>
      <c r="E201" s="52" t="s">
        <v>376</v>
      </c>
      <c r="F201" s="56"/>
      <c r="G201" s="47"/>
      <c r="H201" s="47"/>
      <c r="I201" s="47"/>
      <c r="J201" s="47"/>
      <c r="K201" s="47"/>
      <c r="L201" s="47"/>
      <c r="M201" s="47">
        <v>1</v>
      </c>
      <c r="N201" s="47"/>
      <c r="O201" s="47"/>
      <c r="P201" s="47"/>
      <c r="Q201" s="47">
        <v>1</v>
      </c>
      <c r="R201" s="47"/>
      <c r="S201" s="47"/>
      <c r="T201" s="47"/>
      <c r="U201" s="47"/>
      <c r="V201" s="47"/>
      <c r="W201" s="48">
        <v>4</v>
      </c>
      <c r="X201" s="61">
        <f t="shared" si="40"/>
        <v>0</v>
      </c>
      <c r="Y201" s="52">
        <f t="shared" si="40"/>
        <v>6</v>
      </c>
      <c r="Z201">
        <f t="shared" si="41"/>
        <v>6</v>
      </c>
    </row>
    <row r="202" spans="1:26">
      <c r="A202" s="51" t="s">
        <v>56</v>
      </c>
      <c r="B202" s="16">
        <v>111003</v>
      </c>
      <c r="C202" s="47" t="s">
        <v>377</v>
      </c>
      <c r="D202" s="47" t="s">
        <v>378</v>
      </c>
      <c r="E202" s="52" t="s">
        <v>379</v>
      </c>
      <c r="F202" s="56"/>
      <c r="G202" s="47"/>
      <c r="H202" s="47"/>
      <c r="I202" s="47"/>
      <c r="J202" s="47">
        <v>1</v>
      </c>
      <c r="K202" s="47"/>
      <c r="L202" s="47">
        <v>1</v>
      </c>
      <c r="M202" s="47"/>
      <c r="N202" s="47"/>
      <c r="O202" s="47"/>
      <c r="P202" s="47">
        <v>1</v>
      </c>
      <c r="Q202" s="47"/>
      <c r="R202" s="47">
        <v>1</v>
      </c>
      <c r="S202" s="47">
        <v>1</v>
      </c>
      <c r="T202" s="47"/>
      <c r="U202" s="47"/>
      <c r="V202" s="47">
        <v>8</v>
      </c>
      <c r="W202" s="48">
        <v>1</v>
      </c>
      <c r="X202" s="61">
        <f t="shared" ref="X202:X208" si="42">F202+H202+J202+L202+N202+P202+R202+T202+V202</f>
        <v>12</v>
      </c>
      <c r="Y202" s="52">
        <f t="shared" ref="Y202:Y208" si="43">G202+I202+K202+M202+O202+Q202+S202+U202+W202</f>
        <v>2</v>
      </c>
      <c r="Z202">
        <f t="shared" ref="Z202:Z208" si="44">SUM(X202:Y202)</f>
        <v>14</v>
      </c>
    </row>
    <row r="203" spans="1:26">
      <c r="A203" s="51" t="s">
        <v>56</v>
      </c>
      <c r="B203" s="16">
        <v>131210</v>
      </c>
      <c r="C203" s="47" t="s">
        <v>420</v>
      </c>
      <c r="D203" s="47" t="s">
        <v>382</v>
      </c>
      <c r="E203" s="52" t="s">
        <v>383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>
        <v>6</v>
      </c>
      <c r="X203" s="61">
        <f t="shared" si="42"/>
        <v>0</v>
      </c>
      <c r="Y203" s="52">
        <f t="shared" si="43"/>
        <v>6</v>
      </c>
      <c r="Z203">
        <f t="shared" si="44"/>
        <v>6</v>
      </c>
    </row>
    <row r="204" spans="1:26">
      <c r="A204" s="51" t="s">
        <v>56</v>
      </c>
      <c r="B204" s="16">
        <v>131314</v>
      </c>
      <c r="C204" s="47" t="s">
        <v>598</v>
      </c>
      <c r="D204" s="47" t="s">
        <v>384</v>
      </c>
      <c r="E204" s="52" t="s">
        <v>385</v>
      </c>
      <c r="F204" s="56"/>
      <c r="G204" s="47"/>
      <c r="H204" s="47"/>
      <c r="I204" s="47"/>
      <c r="J204" s="47"/>
      <c r="K204" s="47"/>
      <c r="L204" s="47"/>
      <c r="M204" s="47"/>
      <c r="N204" s="47">
        <v>2</v>
      </c>
      <c r="O204" s="47"/>
      <c r="P204" s="47"/>
      <c r="Q204" s="47"/>
      <c r="R204" s="47"/>
      <c r="S204" s="47"/>
      <c r="T204" s="47"/>
      <c r="U204" s="47"/>
      <c r="V204" s="47">
        <v>3</v>
      </c>
      <c r="W204" s="48">
        <v>6</v>
      </c>
      <c r="X204" s="61">
        <f t="shared" si="42"/>
        <v>5</v>
      </c>
      <c r="Y204" s="52">
        <f t="shared" si="43"/>
        <v>6</v>
      </c>
      <c r="Z204">
        <f t="shared" si="44"/>
        <v>11</v>
      </c>
    </row>
    <row r="205" spans="1:26">
      <c r="A205" s="51" t="s">
        <v>56</v>
      </c>
      <c r="B205" s="16">
        <v>190701</v>
      </c>
      <c r="C205" s="47" t="s">
        <v>598</v>
      </c>
      <c r="D205" s="47" t="s">
        <v>386</v>
      </c>
      <c r="E205" s="52" t="s">
        <v>387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3</v>
      </c>
      <c r="X205" s="61">
        <f t="shared" si="42"/>
        <v>0</v>
      </c>
      <c r="Y205" s="52">
        <f t="shared" si="43"/>
        <v>3</v>
      </c>
      <c r="Z205">
        <f t="shared" si="44"/>
        <v>3</v>
      </c>
    </row>
    <row r="206" spans="1:26">
      <c r="A206" s="51" t="s">
        <v>56</v>
      </c>
      <c r="B206" s="16">
        <v>302401</v>
      </c>
      <c r="C206" s="47" t="s">
        <v>377</v>
      </c>
      <c r="D206" s="47" t="s">
        <v>388</v>
      </c>
      <c r="E206" s="52" t="s">
        <v>389</v>
      </c>
      <c r="F206" s="56"/>
      <c r="G206" s="47"/>
      <c r="H206" s="47">
        <v>1</v>
      </c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1</v>
      </c>
      <c r="W206" s="48">
        <v>2</v>
      </c>
      <c r="X206" s="61">
        <f t="shared" si="42"/>
        <v>2</v>
      </c>
      <c r="Y206" s="52">
        <f t="shared" si="43"/>
        <v>2</v>
      </c>
      <c r="Z206">
        <f t="shared" si="44"/>
        <v>4</v>
      </c>
    </row>
    <row r="207" spans="1:26">
      <c r="A207" s="51" t="s">
        <v>56</v>
      </c>
      <c r="B207" s="16">
        <v>400605</v>
      </c>
      <c r="C207" s="47" t="s">
        <v>372</v>
      </c>
      <c r="D207" s="47" t="s">
        <v>574</v>
      </c>
      <c r="E207" s="52" t="s">
        <v>575</v>
      </c>
      <c r="F207" s="56"/>
      <c r="G207" s="47"/>
      <c r="H207" s="47"/>
      <c r="I207" s="47"/>
      <c r="J207" s="47">
        <v>1</v>
      </c>
      <c r="K207" s="47"/>
      <c r="L207" s="47"/>
      <c r="M207" s="47"/>
      <c r="N207" s="47"/>
      <c r="O207" s="47"/>
      <c r="P207" s="47"/>
      <c r="Q207" s="47">
        <v>1</v>
      </c>
      <c r="R207" s="47"/>
      <c r="S207" s="47">
        <v>1</v>
      </c>
      <c r="T207" s="47"/>
      <c r="U207" s="47"/>
      <c r="V207" s="47"/>
      <c r="W207" s="48">
        <v>1</v>
      </c>
      <c r="X207" s="61">
        <f t="shared" si="42"/>
        <v>1</v>
      </c>
      <c r="Y207" s="52">
        <f t="shared" si="43"/>
        <v>3</v>
      </c>
      <c r="Z207">
        <f t="shared" si="44"/>
        <v>4</v>
      </c>
    </row>
    <row r="208" spans="1:26">
      <c r="A208" s="51" t="s">
        <v>56</v>
      </c>
      <c r="B208" s="16">
        <v>430303</v>
      </c>
      <c r="C208" s="47" t="s">
        <v>377</v>
      </c>
      <c r="D208" s="47" t="s">
        <v>390</v>
      </c>
      <c r="E208" s="52" t="s">
        <v>391</v>
      </c>
      <c r="F208" s="56"/>
      <c r="G208" s="47"/>
      <c r="H208" s="47"/>
      <c r="I208" s="47"/>
      <c r="J208" s="47">
        <v>1</v>
      </c>
      <c r="K208" s="47">
        <v>2</v>
      </c>
      <c r="L208" s="47">
        <v>2</v>
      </c>
      <c r="M208" s="47">
        <v>1</v>
      </c>
      <c r="N208" s="47">
        <v>1</v>
      </c>
      <c r="O208" s="47">
        <v>1</v>
      </c>
      <c r="P208" s="47">
        <v>1</v>
      </c>
      <c r="Q208" s="47"/>
      <c r="R208" s="47">
        <v>3</v>
      </c>
      <c r="S208" s="47"/>
      <c r="T208" s="47"/>
      <c r="U208" s="47"/>
      <c r="V208" s="47">
        <v>15</v>
      </c>
      <c r="W208" s="48">
        <v>7</v>
      </c>
      <c r="X208" s="61">
        <f t="shared" si="42"/>
        <v>23</v>
      </c>
      <c r="Y208" s="52">
        <f t="shared" si="43"/>
        <v>11</v>
      </c>
      <c r="Z208">
        <f t="shared" si="44"/>
        <v>34</v>
      </c>
    </row>
    <row r="209" spans="1:26">
      <c r="A209" s="51" t="s">
        <v>56</v>
      </c>
      <c r="B209" s="16">
        <v>450702</v>
      </c>
      <c r="C209" s="47" t="s">
        <v>372</v>
      </c>
      <c r="D209" s="47" t="s">
        <v>392</v>
      </c>
      <c r="E209" s="52" t="s">
        <v>393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>
        <v>1</v>
      </c>
      <c r="T209" s="47"/>
      <c r="U209" s="47"/>
      <c r="V209" s="47">
        <v>4</v>
      </c>
      <c r="W209" s="48">
        <v>2</v>
      </c>
      <c r="X209" s="61">
        <f t="shared" si="40"/>
        <v>4</v>
      </c>
      <c r="Y209" s="52">
        <f t="shared" si="40"/>
        <v>3</v>
      </c>
      <c r="Z209">
        <f t="shared" si="41"/>
        <v>7</v>
      </c>
    </row>
    <row r="210" spans="1:26">
      <c r="A210" s="51" t="s">
        <v>56</v>
      </c>
      <c r="B210" s="16">
        <v>513801</v>
      </c>
      <c r="C210" s="47" t="s">
        <v>394</v>
      </c>
      <c r="D210" s="47" t="s">
        <v>395</v>
      </c>
      <c r="E210" s="52" t="s">
        <v>396</v>
      </c>
      <c r="F210" s="56"/>
      <c r="G210" s="47"/>
      <c r="H210" s="47"/>
      <c r="I210" s="47"/>
      <c r="J210" s="47"/>
      <c r="K210" s="47">
        <v>1</v>
      </c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>
        <v>4</v>
      </c>
      <c r="X210" s="61">
        <f t="shared" si="40"/>
        <v>0</v>
      </c>
      <c r="Y210" s="52">
        <f t="shared" si="40"/>
        <v>5</v>
      </c>
      <c r="Z210">
        <f t="shared" si="41"/>
        <v>5</v>
      </c>
    </row>
    <row r="211" spans="1:26">
      <c r="A211" s="51" t="s">
        <v>56</v>
      </c>
      <c r="B211" s="16">
        <v>513801</v>
      </c>
      <c r="C211" s="47" t="s">
        <v>394</v>
      </c>
      <c r="D211" s="47" t="s">
        <v>576</v>
      </c>
      <c r="E211" s="52" t="s">
        <v>577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40"/>
        <v>0</v>
      </c>
      <c r="Y211" s="52">
        <f t="shared" si="40"/>
        <v>1</v>
      </c>
      <c r="Z211">
        <f t="shared" si="41"/>
        <v>1</v>
      </c>
    </row>
    <row r="212" spans="1:26">
      <c r="A212" s="51" t="s">
        <v>56</v>
      </c>
      <c r="B212" s="16">
        <v>521001</v>
      </c>
      <c r="C212" s="47" t="s">
        <v>397</v>
      </c>
      <c r="D212" s="47" t="s">
        <v>398</v>
      </c>
      <c r="E212" s="52" t="s">
        <v>399</v>
      </c>
      <c r="F212" s="56"/>
      <c r="G212" s="47"/>
      <c r="H212" s="47"/>
      <c r="I212" s="47"/>
      <c r="J212" s="47"/>
      <c r="K212" s="47"/>
      <c r="L212" s="47"/>
      <c r="M212" s="47"/>
      <c r="N212" s="47">
        <v>1</v>
      </c>
      <c r="O212" s="47"/>
      <c r="P212" s="47"/>
      <c r="Q212" s="47"/>
      <c r="R212" s="47">
        <v>1</v>
      </c>
      <c r="S212" s="47">
        <v>1</v>
      </c>
      <c r="T212" s="47"/>
      <c r="U212" s="47"/>
      <c r="V212" s="47"/>
      <c r="W212" s="48">
        <v>12</v>
      </c>
      <c r="X212" s="61">
        <f t="shared" si="40"/>
        <v>2</v>
      </c>
      <c r="Y212" s="52">
        <f t="shared" si="40"/>
        <v>13</v>
      </c>
      <c r="Z212">
        <f t="shared" si="41"/>
        <v>15</v>
      </c>
    </row>
    <row r="213" spans="1:26">
      <c r="A213" s="51" t="s">
        <v>56</v>
      </c>
      <c r="B213" s="16">
        <v>521004</v>
      </c>
      <c r="C213" s="47" t="s">
        <v>397</v>
      </c>
      <c r="D213" s="47" t="s">
        <v>400</v>
      </c>
      <c r="E213" s="52" t="s">
        <v>401</v>
      </c>
      <c r="F213" s="56"/>
      <c r="G213" s="47"/>
      <c r="H213" s="47"/>
      <c r="I213" s="47">
        <v>1</v>
      </c>
      <c r="J213" s="47"/>
      <c r="K213" s="47"/>
      <c r="L213" s="47"/>
      <c r="M213" s="47">
        <v>3</v>
      </c>
      <c r="N213" s="47"/>
      <c r="O213" s="47"/>
      <c r="P213" s="47"/>
      <c r="Q213" s="47"/>
      <c r="R213" s="47">
        <v>1</v>
      </c>
      <c r="S213" s="47"/>
      <c r="T213" s="47"/>
      <c r="U213" s="47"/>
      <c r="V213" s="47"/>
      <c r="W213" s="48"/>
      <c r="X213" s="61">
        <f t="shared" si="40"/>
        <v>1</v>
      </c>
      <c r="Y213" s="52">
        <f t="shared" si="40"/>
        <v>4</v>
      </c>
      <c r="Z213">
        <f t="shared" si="41"/>
        <v>5</v>
      </c>
    </row>
    <row r="214" spans="1:26">
      <c r="A214" s="53" t="s">
        <v>56</v>
      </c>
      <c r="B214" s="17">
        <v>521904</v>
      </c>
      <c r="C214" s="54" t="s">
        <v>220</v>
      </c>
      <c r="D214" s="54" t="s">
        <v>578</v>
      </c>
      <c r="E214" s="55" t="s">
        <v>579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60">
        <v>1</v>
      </c>
      <c r="X214" s="62">
        <f t="shared" si="40"/>
        <v>0</v>
      </c>
      <c r="Y214" s="55">
        <f t="shared" si="40"/>
        <v>1</v>
      </c>
      <c r="Z214">
        <f t="shared" si="41"/>
        <v>1</v>
      </c>
    </row>
    <row r="215" spans="1:26">
      <c r="A215" s="46"/>
      <c r="E215" s="67" t="s">
        <v>49</v>
      </c>
      <c r="F215">
        <f>SUM(F199:F214)</f>
        <v>0</v>
      </c>
      <c r="G215">
        <f>SUM(G199:G214)</f>
        <v>0</v>
      </c>
      <c r="H215">
        <f t="shared" ref="H215:Z215" si="45">SUM(H199:H214)</f>
        <v>1</v>
      </c>
      <c r="I215">
        <f t="shared" si="45"/>
        <v>1</v>
      </c>
      <c r="J215">
        <f t="shared" si="45"/>
        <v>3</v>
      </c>
      <c r="K215">
        <f t="shared" si="45"/>
        <v>3</v>
      </c>
      <c r="L215">
        <f t="shared" si="45"/>
        <v>3</v>
      </c>
      <c r="M215">
        <f t="shared" si="45"/>
        <v>5</v>
      </c>
      <c r="N215">
        <f t="shared" si="45"/>
        <v>4</v>
      </c>
      <c r="O215">
        <f t="shared" si="45"/>
        <v>1</v>
      </c>
      <c r="P215">
        <f t="shared" si="45"/>
        <v>2</v>
      </c>
      <c r="Q215">
        <f t="shared" si="45"/>
        <v>2</v>
      </c>
      <c r="R215">
        <f t="shared" si="45"/>
        <v>6</v>
      </c>
      <c r="S215">
        <f t="shared" si="45"/>
        <v>4</v>
      </c>
      <c r="T215">
        <f t="shared" si="45"/>
        <v>0</v>
      </c>
      <c r="U215">
        <f t="shared" si="45"/>
        <v>0</v>
      </c>
      <c r="V215">
        <f t="shared" si="45"/>
        <v>33</v>
      </c>
      <c r="W215">
        <f t="shared" si="45"/>
        <v>57</v>
      </c>
      <c r="X215">
        <f t="shared" si="45"/>
        <v>52</v>
      </c>
      <c r="Y215">
        <f t="shared" si="45"/>
        <v>73</v>
      </c>
      <c r="Z215">
        <f t="shared" si="45"/>
        <v>125</v>
      </c>
    </row>
    <row r="216" spans="1:26">
      <c r="A216" s="3"/>
    </row>
    <row r="217" spans="1:26">
      <c r="A217" s="49" t="s">
        <v>17</v>
      </c>
      <c r="B217" s="112" t="s">
        <v>595</v>
      </c>
      <c r="C217" s="13" t="s">
        <v>372</v>
      </c>
      <c r="D217" s="13" t="s">
        <v>402</v>
      </c>
      <c r="E217" s="50" t="s">
        <v>403</v>
      </c>
      <c r="F217" s="21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5">
        <v>1</v>
      </c>
      <c r="X217" s="19">
        <f t="shared" ref="X217:Y271" si="46">F217+H217+J217+L217+N217+P217+R217+T217+V217</f>
        <v>1</v>
      </c>
      <c r="Y217" s="50">
        <f t="shared" si="46"/>
        <v>1</v>
      </c>
      <c r="Z217">
        <f t="shared" ref="Z217:Z271" si="47">SUM(X217:Y217)</f>
        <v>2</v>
      </c>
    </row>
    <row r="218" spans="1:26">
      <c r="A218" s="51" t="s">
        <v>17</v>
      </c>
      <c r="B218" s="113" t="s">
        <v>583</v>
      </c>
      <c r="C218" s="47" t="s">
        <v>372</v>
      </c>
      <c r="D218" s="47" t="s">
        <v>404</v>
      </c>
      <c r="E218" s="52" t="s">
        <v>405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>
        <v>1</v>
      </c>
      <c r="Q218" s="47"/>
      <c r="R218" s="47"/>
      <c r="S218" s="47"/>
      <c r="T218" s="47"/>
      <c r="U218" s="47"/>
      <c r="V218" s="47">
        <v>1</v>
      </c>
      <c r="W218" s="48">
        <v>1</v>
      </c>
      <c r="X218" s="61">
        <f t="shared" si="46"/>
        <v>2</v>
      </c>
      <c r="Y218" s="52">
        <f t="shared" si="46"/>
        <v>1</v>
      </c>
      <c r="Z218">
        <f t="shared" si="47"/>
        <v>3</v>
      </c>
    </row>
    <row r="219" spans="1:26">
      <c r="A219" s="51" t="s">
        <v>17</v>
      </c>
      <c r="B219" s="113" t="s">
        <v>596</v>
      </c>
      <c r="C219" s="47" t="s">
        <v>372</v>
      </c>
      <c r="D219" s="47" t="s">
        <v>406</v>
      </c>
      <c r="E219" s="52" t="s">
        <v>407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>
        <v>1</v>
      </c>
      <c r="Q219" s="47"/>
      <c r="R219" s="47"/>
      <c r="S219" s="47"/>
      <c r="T219" s="47"/>
      <c r="U219" s="47"/>
      <c r="V219" s="47">
        <v>2</v>
      </c>
      <c r="W219" s="48">
        <v>4</v>
      </c>
      <c r="X219" s="61">
        <f t="shared" si="46"/>
        <v>3</v>
      </c>
      <c r="Y219" s="52">
        <f t="shared" si="46"/>
        <v>4</v>
      </c>
      <c r="Z219">
        <f t="shared" si="47"/>
        <v>7</v>
      </c>
    </row>
    <row r="220" spans="1:26">
      <c r="A220" s="51" t="s">
        <v>17</v>
      </c>
      <c r="B220" s="113" t="s">
        <v>596</v>
      </c>
      <c r="C220" s="47" t="s">
        <v>372</v>
      </c>
      <c r="D220" s="47" t="s">
        <v>408</v>
      </c>
      <c r="E220" s="52" t="s">
        <v>409</v>
      </c>
      <c r="F220" s="56"/>
      <c r="G220" s="47"/>
      <c r="H220" s="47"/>
      <c r="I220" s="47"/>
      <c r="J220" s="47"/>
      <c r="K220" s="47">
        <v>1</v>
      </c>
      <c r="L220" s="47"/>
      <c r="M220" s="47"/>
      <c r="N220" s="47"/>
      <c r="O220" s="47"/>
      <c r="P220" s="47">
        <v>6</v>
      </c>
      <c r="Q220" s="47"/>
      <c r="R220" s="47"/>
      <c r="S220" s="47"/>
      <c r="T220" s="47"/>
      <c r="U220" s="47"/>
      <c r="V220" s="47">
        <v>2</v>
      </c>
      <c r="W220" s="48">
        <v>4</v>
      </c>
      <c r="X220" s="61">
        <f t="shared" si="46"/>
        <v>8</v>
      </c>
      <c r="Y220" s="52">
        <f t="shared" si="46"/>
        <v>5</v>
      </c>
      <c r="Z220">
        <f t="shared" si="47"/>
        <v>13</v>
      </c>
    </row>
    <row r="221" spans="1:26">
      <c r="A221" s="51" t="s">
        <v>17</v>
      </c>
      <c r="B221" s="113" t="s">
        <v>590</v>
      </c>
      <c r="C221" s="47" t="s">
        <v>377</v>
      </c>
      <c r="D221" s="47" t="s">
        <v>410</v>
      </c>
      <c r="E221" s="52" t="s">
        <v>411</v>
      </c>
      <c r="F221" s="56"/>
      <c r="G221" s="47"/>
      <c r="H221" s="47"/>
      <c r="I221" s="47">
        <v>1</v>
      </c>
      <c r="J221" s="47"/>
      <c r="K221" s="47"/>
      <c r="L221" s="47">
        <v>2</v>
      </c>
      <c r="M221" s="47">
        <v>1</v>
      </c>
      <c r="N221" s="47"/>
      <c r="O221" s="47">
        <v>2</v>
      </c>
      <c r="P221" s="47"/>
      <c r="Q221" s="47">
        <v>2</v>
      </c>
      <c r="R221" s="47">
        <v>1</v>
      </c>
      <c r="S221" s="47"/>
      <c r="T221" s="47"/>
      <c r="U221" s="47">
        <v>1</v>
      </c>
      <c r="V221" s="47">
        <v>3</v>
      </c>
      <c r="W221" s="48">
        <v>6</v>
      </c>
      <c r="X221" s="61">
        <f t="shared" si="46"/>
        <v>6</v>
      </c>
      <c r="Y221" s="52">
        <f t="shared" si="46"/>
        <v>13</v>
      </c>
      <c r="Z221">
        <f t="shared" si="47"/>
        <v>19</v>
      </c>
    </row>
    <row r="222" spans="1:26">
      <c r="A222" s="51" t="s">
        <v>17</v>
      </c>
      <c r="B222" s="58">
        <v>110101</v>
      </c>
      <c r="C222" s="47" t="s">
        <v>377</v>
      </c>
      <c r="D222" s="47" t="s">
        <v>412</v>
      </c>
      <c r="E222" s="52" t="s">
        <v>413</v>
      </c>
      <c r="F222" s="56"/>
      <c r="G222" s="47"/>
      <c r="H222" s="47"/>
      <c r="I222" s="47"/>
      <c r="J222" s="47">
        <v>2</v>
      </c>
      <c r="K222" s="47"/>
      <c r="L222" s="47"/>
      <c r="M222" s="47">
        <v>1</v>
      </c>
      <c r="N222" s="47">
        <v>1</v>
      </c>
      <c r="O222" s="47"/>
      <c r="P222" s="47">
        <v>2</v>
      </c>
      <c r="Q222" s="47">
        <v>6</v>
      </c>
      <c r="R222" s="47"/>
      <c r="S222" s="47"/>
      <c r="T222" s="47"/>
      <c r="U222" s="47"/>
      <c r="V222" s="47">
        <v>7</v>
      </c>
      <c r="W222" s="48">
        <v>2</v>
      </c>
      <c r="X222" s="61">
        <f t="shared" si="46"/>
        <v>12</v>
      </c>
      <c r="Y222" s="52">
        <f t="shared" si="46"/>
        <v>9</v>
      </c>
      <c r="Z222">
        <f t="shared" si="47"/>
        <v>21</v>
      </c>
    </row>
    <row r="223" spans="1:26">
      <c r="A223" s="51" t="s">
        <v>17</v>
      </c>
      <c r="B223" s="16">
        <v>111003</v>
      </c>
      <c r="C223" s="47" t="s">
        <v>377</v>
      </c>
      <c r="D223" s="47" t="s">
        <v>414</v>
      </c>
      <c r="E223" s="52" t="s">
        <v>415</v>
      </c>
      <c r="F223" s="56">
        <v>1</v>
      </c>
      <c r="G223" s="47"/>
      <c r="H223" s="47"/>
      <c r="I223" s="47"/>
      <c r="J223" s="47">
        <v>1</v>
      </c>
      <c r="K223" s="47"/>
      <c r="L223" s="47">
        <v>5</v>
      </c>
      <c r="M223" s="47"/>
      <c r="N223" s="47"/>
      <c r="O223" s="47">
        <v>1</v>
      </c>
      <c r="P223" s="47">
        <v>1</v>
      </c>
      <c r="Q223" s="47"/>
      <c r="R223" s="47">
        <v>2</v>
      </c>
      <c r="S223" s="47">
        <v>2</v>
      </c>
      <c r="T223" s="47"/>
      <c r="U223" s="47"/>
      <c r="V223" s="47">
        <v>27</v>
      </c>
      <c r="W223" s="48">
        <v>2</v>
      </c>
      <c r="X223" s="61">
        <f t="shared" si="46"/>
        <v>37</v>
      </c>
      <c r="Y223" s="52">
        <f t="shared" si="46"/>
        <v>5</v>
      </c>
      <c r="Z223">
        <f t="shared" si="47"/>
        <v>42</v>
      </c>
    </row>
    <row r="224" spans="1:26">
      <c r="A224" s="51" t="s">
        <v>17</v>
      </c>
      <c r="B224" s="16">
        <v>130101</v>
      </c>
      <c r="C224" s="47" t="s">
        <v>420</v>
      </c>
      <c r="D224" s="47" t="s">
        <v>416</v>
      </c>
      <c r="E224" s="52" t="s">
        <v>417</v>
      </c>
      <c r="F224" s="56"/>
      <c r="G224" s="47"/>
      <c r="H224" s="47"/>
      <c r="I224" s="47">
        <v>2</v>
      </c>
      <c r="J224" s="47"/>
      <c r="K224" s="47">
        <v>2</v>
      </c>
      <c r="L224" s="47"/>
      <c r="M224" s="47">
        <v>2</v>
      </c>
      <c r="N224" s="47"/>
      <c r="O224" s="47">
        <v>1</v>
      </c>
      <c r="P224" s="47"/>
      <c r="Q224" s="47"/>
      <c r="R224" s="47"/>
      <c r="S224" s="47">
        <v>1</v>
      </c>
      <c r="T224" s="47"/>
      <c r="U224" s="47"/>
      <c r="V224" s="47">
        <v>10</v>
      </c>
      <c r="W224" s="48">
        <v>39</v>
      </c>
      <c r="X224" s="61">
        <f t="shared" si="46"/>
        <v>10</v>
      </c>
      <c r="Y224" s="52">
        <f t="shared" si="46"/>
        <v>47</v>
      </c>
      <c r="Z224">
        <f t="shared" si="47"/>
        <v>57</v>
      </c>
    </row>
    <row r="225" spans="1:26">
      <c r="A225" s="51" t="s">
        <v>17</v>
      </c>
      <c r="B225" s="16">
        <v>130101</v>
      </c>
      <c r="C225" s="47" t="s">
        <v>420</v>
      </c>
      <c r="D225" s="47" t="s">
        <v>380</v>
      </c>
      <c r="E225" s="52" t="s">
        <v>381</v>
      </c>
      <c r="F225" s="56"/>
      <c r="G225" s="47"/>
      <c r="H225" s="47"/>
      <c r="I225" s="47">
        <v>1</v>
      </c>
      <c r="J225" s="47"/>
      <c r="K225" s="47">
        <v>3</v>
      </c>
      <c r="L225" s="47">
        <v>1</v>
      </c>
      <c r="M225" s="47"/>
      <c r="N225" s="47">
        <v>2</v>
      </c>
      <c r="O225" s="47"/>
      <c r="P225" s="47"/>
      <c r="Q225" s="47">
        <v>4</v>
      </c>
      <c r="R225" s="47">
        <v>1</v>
      </c>
      <c r="S225" s="47">
        <v>7</v>
      </c>
      <c r="T225" s="47"/>
      <c r="U225" s="47"/>
      <c r="V225" s="47">
        <v>9</v>
      </c>
      <c r="W225" s="48">
        <v>25</v>
      </c>
      <c r="X225" s="61">
        <f t="shared" si="46"/>
        <v>13</v>
      </c>
      <c r="Y225" s="52">
        <f t="shared" si="46"/>
        <v>40</v>
      </c>
      <c r="Z225">
        <f t="shared" si="47"/>
        <v>53</v>
      </c>
    </row>
    <row r="226" spans="1:26">
      <c r="A226" s="51" t="s">
        <v>17</v>
      </c>
      <c r="B226" s="16">
        <v>131001</v>
      </c>
      <c r="C226" s="47" t="s">
        <v>420</v>
      </c>
      <c r="D226" s="47" t="s">
        <v>418</v>
      </c>
      <c r="E226" s="52" t="s">
        <v>419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>
        <v>1</v>
      </c>
      <c r="W226" s="48">
        <v>7</v>
      </c>
      <c r="X226" s="61">
        <f t="shared" si="46"/>
        <v>1</v>
      </c>
      <c r="Y226" s="52">
        <f t="shared" si="46"/>
        <v>8</v>
      </c>
      <c r="Z226">
        <f t="shared" si="47"/>
        <v>9</v>
      </c>
    </row>
    <row r="227" spans="1:26">
      <c r="A227" s="51" t="s">
        <v>17</v>
      </c>
      <c r="B227" s="16">
        <v>131401</v>
      </c>
      <c r="C227" s="47" t="s">
        <v>420</v>
      </c>
      <c r="D227" s="47" t="s">
        <v>421</v>
      </c>
      <c r="E227" s="52" t="s">
        <v>422</v>
      </c>
      <c r="F227" s="56"/>
      <c r="G227" s="47"/>
      <c r="H227" s="47">
        <v>1</v>
      </c>
      <c r="I227" s="47">
        <v>1</v>
      </c>
      <c r="J227" s="47"/>
      <c r="K227" s="47"/>
      <c r="L227" s="47"/>
      <c r="M227" s="47">
        <v>1</v>
      </c>
      <c r="N227" s="47"/>
      <c r="O227" s="47">
        <v>1</v>
      </c>
      <c r="P227" s="47"/>
      <c r="Q227" s="47"/>
      <c r="R227" s="47"/>
      <c r="S227" s="47">
        <v>1</v>
      </c>
      <c r="T227" s="47"/>
      <c r="U227" s="47"/>
      <c r="V227" s="47">
        <v>4</v>
      </c>
      <c r="W227" s="48">
        <v>17</v>
      </c>
      <c r="X227" s="61">
        <f t="shared" si="46"/>
        <v>5</v>
      </c>
      <c r="Y227" s="52">
        <f t="shared" si="46"/>
        <v>21</v>
      </c>
      <c r="Z227">
        <f t="shared" si="47"/>
        <v>26</v>
      </c>
    </row>
    <row r="228" spans="1:26">
      <c r="A228" s="51" t="s">
        <v>17</v>
      </c>
      <c r="B228" s="16">
        <v>140701</v>
      </c>
      <c r="C228" s="47" t="s">
        <v>423</v>
      </c>
      <c r="D228" s="47" t="s">
        <v>424</v>
      </c>
      <c r="E228" s="52" t="s">
        <v>425</v>
      </c>
      <c r="F228" s="56"/>
      <c r="G228" s="47"/>
      <c r="H228" s="47"/>
      <c r="I228" s="47"/>
      <c r="J228" s="47"/>
      <c r="K228" s="47"/>
      <c r="L228" s="47">
        <v>1</v>
      </c>
      <c r="M228" s="47"/>
      <c r="N228" s="47">
        <v>1</v>
      </c>
      <c r="O228" s="47">
        <v>1</v>
      </c>
      <c r="P228" s="47">
        <v>2</v>
      </c>
      <c r="Q228" s="47"/>
      <c r="R228" s="47">
        <v>1</v>
      </c>
      <c r="S228" s="47"/>
      <c r="T228" s="47"/>
      <c r="U228" s="47"/>
      <c r="V228" s="47">
        <v>6</v>
      </c>
      <c r="W228" s="48">
        <v>1</v>
      </c>
      <c r="X228" s="61">
        <f t="shared" si="46"/>
        <v>11</v>
      </c>
      <c r="Y228" s="52">
        <f t="shared" si="46"/>
        <v>2</v>
      </c>
      <c r="Z228">
        <f t="shared" si="47"/>
        <v>13</v>
      </c>
    </row>
    <row r="229" spans="1:26">
      <c r="A229" s="51" t="s">
        <v>17</v>
      </c>
      <c r="B229" s="16">
        <v>140801</v>
      </c>
      <c r="C229" s="47" t="s">
        <v>423</v>
      </c>
      <c r="D229" s="47" t="s">
        <v>426</v>
      </c>
      <c r="E229" s="52" t="s">
        <v>427</v>
      </c>
      <c r="F229" s="56">
        <v>1</v>
      </c>
      <c r="G229" s="47"/>
      <c r="H229" s="47"/>
      <c r="I229" s="47"/>
      <c r="J229" s="47"/>
      <c r="K229" s="47"/>
      <c r="L229" s="47"/>
      <c r="M229" s="47"/>
      <c r="N229" s="47"/>
      <c r="O229" s="47"/>
      <c r="P229" s="47">
        <v>6</v>
      </c>
      <c r="Q229" s="47">
        <v>2</v>
      </c>
      <c r="R229" s="47">
        <v>1</v>
      </c>
      <c r="S229" s="47"/>
      <c r="T229" s="47"/>
      <c r="U229" s="47"/>
      <c r="V229" s="47">
        <v>7</v>
      </c>
      <c r="W229" s="48">
        <v>3</v>
      </c>
      <c r="X229" s="61">
        <f t="shared" si="46"/>
        <v>15</v>
      </c>
      <c r="Y229" s="52">
        <f t="shared" si="46"/>
        <v>5</v>
      </c>
      <c r="Z229">
        <f t="shared" si="47"/>
        <v>20</v>
      </c>
    </row>
    <row r="230" spans="1:26">
      <c r="A230" s="51" t="s">
        <v>17</v>
      </c>
      <c r="B230" s="16">
        <v>141001</v>
      </c>
      <c r="C230" s="47" t="s">
        <v>423</v>
      </c>
      <c r="D230" s="47" t="s">
        <v>428</v>
      </c>
      <c r="E230" s="52" t="s">
        <v>429</v>
      </c>
      <c r="F230" s="56">
        <v>1</v>
      </c>
      <c r="G230" s="47"/>
      <c r="H230" s="47">
        <v>1</v>
      </c>
      <c r="I230" s="47"/>
      <c r="J230" s="47"/>
      <c r="K230" s="47">
        <v>3</v>
      </c>
      <c r="L230" s="47"/>
      <c r="M230" s="47"/>
      <c r="N230" s="47">
        <v>1</v>
      </c>
      <c r="O230" s="47"/>
      <c r="P230" s="47">
        <v>2</v>
      </c>
      <c r="Q230" s="47">
        <v>2</v>
      </c>
      <c r="R230" s="47">
        <v>1</v>
      </c>
      <c r="S230" s="47"/>
      <c r="T230" s="47"/>
      <c r="U230" s="47"/>
      <c r="V230" s="47">
        <v>14</v>
      </c>
      <c r="W230" s="48"/>
      <c r="X230" s="61">
        <f t="shared" si="46"/>
        <v>20</v>
      </c>
      <c r="Y230" s="52">
        <f t="shared" si="46"/>
        <v>5</v>
      </c>
      <c r="Z230">
        <f t="shared" si="47"/>
        <v>25</v>
      </c>
    </row>
    <row r="231" spans="1:26">
      <c r="A231" s="51" t="s">
        <v>17</v>
      </c>
      <c r="B231" s="16">
        <v>141901</v>
      </c>
      <c r="C231" s="47" t="s">
        <v>423</v>
      </c>
      <c r="D231" s="47" t="s">
        <v>430</v>
      </c>
      <c r="E231" s="52" t="s">
        <v>431</v>
      </c>
      <c r="F231" s="56"/>
      <c r="G231" s="47"/>
      <c r="H231" s="47"/>
      <c r="I231" s="47"/>
      <c r="J231" s="47"/>
      <c r="K231" s="47"/>
      <c r="L231" s="47">
        <v>1</v>
      </c>
      <c r="M231" s="47"/>
      <c r="N231" s="47">
        <v>3</v>
      </c>
      <c r="O231" s="47"/>
      <c r="P231" s="47">
        <v>2</v>
      </c>
      <c r="Q231" s="47"/>
      <c r="R231" s="47">
        <v>5</v>
      </c>
      <c r="S231" s="47"/>
      <c r="T231" s="47"/>
      <c r="U231" s="47"/>
      <c r="V231" s="47">
        <v>15</v>
      </c>
      <c r="W231" s="48">
        <v>2</v>
      </c>
      <c r="X231" s="61">
        <f t="shared" si="46"/>
        <v>26</v>
      </c>
      <c r="Y231" s="52">
        <f t="shared" si="46"/>
        <v>2</v>
      </c>
      <c r="Z231">
        <f t="shared" si="47"/>
        <v>28</v>
      </c>
    </row>
    <row r="232" spans="1:26">
      <c r="A232" s="51" t="s">
        <v>17</v>
      </c>
      <c r="B232" s="16">
        <v>142401</v>
      </c>
      <c r="C232" s="47" t="s">
        <v>423</v>
      </c>
      <c r="D232" s="47" t="s">
        <v>432</v>
      </c>
      <c r="E232" s="52" t="s">
        <v>433</v>
      </c>
      <c r="F232" s="56"/>
      <c r="G232" s="47"/>
      <c r="H232" s="47"/>
      <c r="I232" s="47"/>
      <c r="J232" s="47">
        <v>2</v>
      </c>
      <c r="K232" s="47"/>
      <c r="L232" s="47"/>
      <c r="M232" s="47"/>
      <c r="N232" s="47"/>
      <c r="O232" s="47">
        <v>1</v>
      </c>
      <c r="P232" s="47">
        <v>3</v>
      </c>
      <c r="Q232" s="47"/>
      <c r="R232" s="47">
        <v>1</v>
      </c>
      <c r="S232" s="47">
        <v>1</v>
      </c>
      <c r="T232" s="47"/>
      <c r="U232" s="47"/>
      <c r="V232" s="47">
        <v>16</v>
      </c>
      <c r="W232" s="48">
        <v>1</v>
      </c>
      <c r="X232" s="61">
        <f t="shared" si="46"/>
        <v>22</v>
      </c>
      <c r="Y232" s="52">
        <f t="shared" si="46"/>
        <v>3</v>
      </c>
      <c r="Z232">
        <f t="shared" si="47"/>
        <v>25</v>
      </c>
    </row>
    <row r="233" spans="1:26">
      <c r="A233" s="51" t="s">
        <v>17</v>
      </c>
      <c r="B233" s="16">
        <v>143501</v>
      </c>
      <c r="C233" s="47" t="s">
        <v>423</v>
      </c>
      <c r="D233" s="47" t="s">
        <v>434</v>
      </c>
      <c r="E233" s="52" t="s">
        <v>435</v>
      </c>
      <c r="F233" s="56"/>
      <c r="G233" s="47"/>
      <c r="H233" s="47"/>
      <c r="I233" s="47"/>
      <c r="J233" s="47">
        <v>1</v>
      </c>
      <c r="K233" s="47">
        <v>1</v>
      </c>
      <c r="L233" s="47"/>
      <c r="M233" s="47"/>
      <c r="N233" s="47"/>
      <c r="O233" s="47">
        <v>1</v>
      </c>
      <c r="P233" s="47">
        <v>5</v>
      </c>
      <c r="Q233" s="47"/>
      <c r="R233" s="47"/>
      <c r="S233" s="47"/>
      <c r="T233" s="47"/>
      <c r="U233" s="47"/>
      <c r="V233" s="47">
        <v>1</v>
      </c>
      <c r="W233" s="48"/>
      <c r="X233" s="61">
        <f t="shared" si="46"/>
        <v>7</v>
      </c>
      <c r="Y233" s="52">
        <f t="shared" si="46"/>
        <v>2</v>
      </c>
      <c r="Z233">
        <f t="shared" si="47"/>
        <v>9</v>
      </c>
    </row>
    <row r="234" spans="1:26">
      <c r="A234" s="51" t="s">
        <v>17</v>
      </c>
      <c r="B234" s="16">
        <v>160905</v>
      </c>
      <c r="C234" s="47" t="s">
        <v>377</v>
      </c>
      <c r="D234" s="47" t="s">
        <v>436</v>
      </c>
      <c r="E234" s="52" t="s">
        <v>437</v>
      </c>
      <c r="F234" s="56"/>
      <c r="G234" s="47"/>
      <c r="H234" s="47"/>
      <c r="I234" s="47"/>
      <c r="J234" s="47"/>
      <c r="K234" s="47"/>
      <c r="L234" s="47"/>
      <c r="M234" s="47"/>
      <c r="N234" s="47">
        <v>1</v>
      </c>
      <c r="O234" s="47">
        <v>3</v>
      </c>
      <c r="P234" s="47">
        <v>1</v>
      </c>
      <c r="Q234" s="47"/>
      <c r="R234" s="47">
        <v>1</v>
      </c>
      <c r="S234" s="47"/>
      <c r="T234" s="47"/>
      <c r="U234" s="47"/>
      <c r="V234" s="47">
        <v>1</v>
      </c>
      <c r="W234" s="48">
        <v>3</v>
      </c>
      <c r="X234" s="61">
        <f t="shared" si="46"/>
        <v>4</v>
      </c>
      <c r="Y234" s="52">
        <f t="shared" si="46"/>
        <v>6</v>
      </c>
      <c r="Z234">
        <f t="shared" si="47"/>
        <v>10</v>
      </c>
    </row>
    <row r="235" spans="1:26">
      <c r="A235" s="51" t="s">
        <v>17</v>
      </c>
      <c r="B235" s="16">
        <v>190501</v>
      </c>
      <c r="C235" s="47" t="s">
        <v>598</v>
      </c>
      <c r="D235" s="47" t="s">
        <v>438</v>
      </c>
      <c r="E235" s="52" t="s">
        <v>439</v>
      </c>
      <c r="F235" s="56"/>
      <c r="G235" s="47">
        <v>1</v>
      </c>
      <c r="H235" s="47"/>
      <c r="I235" s="47"/>
      <c r="J235" s="47"/>
      <c r="K235" s="47">
        <v>2</v>
      </c>
      <c r="L235" s="47"/>
      <c r="M235" s="47"/>
      <c r="N235" s="47"/>
      <c r="O235" s="47">
        <v>1</v>
      </c>
      <c r="P235" s="47"/>
      <c r="Q235" s="47"/>
      <c r="R235" s="47"/>
      <c r="S235" s="47">
        <v>3</v>
      </c>
      <c r="T235" s="47"/>
      <c r="U235" s="47"/>
      <c r="V235" s="47"/>
      <c r="W235" s="48">
        <v>8</v>
      </c>
      <c r="X235" s="61">
        <f t="shared" si="46"/>
        <v>0</v>
      </c>
      <c r="Y235" s="52">
        <f t="shared" si="46"/>
        <v>15</v>
      </c>
      <c r="Z235">
        <f t="shared" si="47"/>
        <v>15</v>
      </c>
    </row>
    <row r="236" spans="1:26">
      <c r="A236" s="51" t="s">
        <v>17</v>
      </c>
      <c r="B236" s="16">
        <v>190701</v>
      </c>
      <c r="C236" s="47" t="s">
        <v>598</v>
      </c>
      <c r="D236" s="47" t="s">
        <v>440</v>
      </c>
      <c r="E236" s="52" t="s">
        <v>441</v>
      </c>
      <c r="F236" s="56">
        <v>1</v>
      </c>
      <c r="G236" s="47">
        <v>1</v>
      </c>
      <c r="H236" s="47"/>
      <c r="I236" s="47"/>
      <c r="J236" s="47">
        <v>1</v>
      </c>
      <c r="K236" s="47"/>
      <c r="L236" s="47">
        <v>4</v>
      </c>
      <c r="M236" s="47">
        <v>3</v>
      </c>
      <c r="N236" s="47"/>
      <c r="O236" s="47">
        <v>1</v>
      </c>
      <c r="P236" s="47"/>
      <c r="Q236" s="47"/>
      <c r="R236" s="47">
        <v>3</v>
      </c>
      <c r="S236" s="47">
        <v>5</v>
      </c>
      <c r="T236" s="47"/>
      <c r="U236" s="47"/>
      <c r="V236" s="47">
        <v>10</v>
      </c>
      <c r="W236" s="48">
        <v>25</v>
      </c>
      <c r="X236" s="61">
        <f t="shared" si="46"/>
        <v>19</v>
      </c>
      <c r="Y236" s="52">
        <f t="shared" si="46"/>
        <v>35</v>
      </c>
      <c r="Z236">
        <f t="shared" si="47"/>
        <v>54</v>
      </c>
    </row>
    <row r="237" spans="1:26">
      <c r="A237" s="51" t="s">
        <v>17</v>
      </c>
      <c r="B237" s="16">
        <v>190901</v>
      </c>
      <c r="C237" s="47" t="s">
        <v>501</v>
      </c>
      <c r="D237" s="47" t="s">
        <v>442</v>
      </c>
      <c r="E237" s="52" t="s">
        <v>443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>
        <v>2</v>
      </c>
      <c r="R237" s="47">
        <v>1</v>
      </c>
      <c r="S237" s="47">
        <v>1</v>
      </c>
      <c r="T237" s="47"/>
      <c r="U237" s="47"/>
      <c r="V237" s="47"/>
      <c r="W237" s="48">
        <v>8</v>
      </c>
      <c r="X237" s="61">
        <f t="shared" si="46"/>
        <v>1</v>
      </c>
      <c r="Y237" s="52">
        <f t="shared" si="46"/>
        <v>11</v>
      </c>
      <c r="Z237">
        <f t="shared" si="47"/>
        <v>12</v>
      </c>
    </row>
    <row r="238" spans="1:26">
      <c r="A238" s="51" t="s">
        <v>17</v>
      </c>
      <c r="B238" s="16">
        <v>230101</v>
      </c>
      <c r="C238" s="47" t="s">
        <v>377</v>
      </c>
      <c r="D238" s="47" t="s">
        <v>444</v>
      </c>
      <c r="E238" s="52" t="s">
        <v>445</v>
      </c>
      <c r="F238" s="56"/>
      <c r="G238" s="47"/>
      <c r="H238" s="47"/>
      <c r="I238" s="47"/>
      <c r="J238" s="47"/>
      <c r="K238" s="47">
        <v>1</v>
      </c>
      <c r="L238" s="47"/>
      <c r="M238" s="47"/>
      <c r="N238" s="47"/>
      <c r="O238" s="47"/>
      <c r="P238" s="47"/>
      <c r="Q238" s="47"/>
      <c r="R238" s="47"/>
      <c r="S238" s="47">
        <v>1</v>
      </c>
      <c r="T238" s="47"/>
      <c r="U238" s="47"/>
      <c r="V238" s="47">
        <v>3</v>
      </c>
      <c r="W238" s="48">
        <v>3</v>
      </c>
      <c r="X238" s="61">
        <f t="shared" si="46"/>
        <v>3</v>
      </c>
      <c r="Y238" s="52">
        <f t="shared" si="46"/>
        <v>5</v>
      </c>
      <c r="Z238">
        <f t="shared" si="47"/>
        <v>8</v>
      </c>
    </row>
    <row r="239" spans="1:26">
      <c r="A239" s="51" t="s">
        <v>17</v>
      </c>
      <c r="B239" s="16">
        <v>250101</v>
      </c>
      <c r="C239" s="47" t="s">
        <v>377</v>
      </c>
      <c r="D239" s="47" t="s">
        <v>446</v>
      </c>
      <c r="E239" s="52" t="s">
        <v>447</v>
      </c>
      <c r="F239" s="56"/>
      <c r="G239" s="47"/>
      <c r="H239" s="47"/>
      <c r="I239" s="47"/>
      <c r="J239" s="47"/>
      <c r="K239" s="47">
        <v>2</v>
      </c>
      <c r="L239" s="47"/>
      <c r="M239" s="47">
        <v>1</v>
      </c>
      <c r="N239" s="47"/>
      <c r="O239" s="47"/>
      <c r="P239" s="47"/>
      <c r="Q239" s="47"/>
      <c r="R239" s="47">
        <v>2</v>
      </c>
      <c r="S239" s="47">
        <v>8</v>
      </c>
      <c r="T239" s="47"/>
      <c r="U239" s="47"/>
      <c r="V239" s="47">
        <v>16</v>
      </c>
      <c r="W239" s="48">
        <v>73</v>
      </c>
      <c r="X239" s="61">
        <f t="shared" si="46"/>
        <v>18</v>
      </c>
      <c r="Y239" s="52">
        <f t="shared" si="46"/>
        <v>84</v>
      </c>
      <c r="Z239">
        <f t="shared" si="47"/>
        <v>102</v>
      </c>
    </row>
    <row r="240" spans="1:26">
      <c r="A240" s="51" t="s">
        <v>17</v>
      </c>
      <c r="B240" s="16">
        <v>261304</v>
      </c>
      <c r="C240" s="47" t="s">
        <v>372</v>
      </c>
      <c r="D240" s="47" t="s">
        <v>448</v>
      </c>
      <c r="E240" s="52" t="s">
        <v>449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4</v>
      </c>
      <c r="W240" s="48">
        <v>5</v>
      </c>
      <c r="X240" s="61">
        <f t="shared" si="46"/>
        <v>4</v>
      </c>
      <c r="Y240" s="52">
        <f t="shared" si="46"/>
        <v>5</v>
      </c>
      <c r="Z240">
        <f t="shared" si="47"/>
        <v>9</v>
      </c>
    </row>
    <row r="241" spans="1:26">
      <c r="A241" s="51" t="s">
        <v>17</v>
      </c>
      <c r="B241" s="16">
        <v>261307</v>
      </c>
      <c r="C241" s="47" t="s">
        <v>372</v>
      </c>
      <c r="D241" s="47" t="s">
        <v>450</v>
      </c>
      <c r="E241" s="52" t="s">
        <v>451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1</v>
      </c>
      <c r="W241" s="48">
        <v>2</v>
      </c>
      <c r="X241" s="61">
        <f t="shared" si="46"/>
        <v>1</v>
      </c>
      <c r="Y241" s="52">
        <f t="shared" si="46"/>
        <v>2</v>
      </c>
      <c r="Z241">
        <f t="shared" si="47"/>
        <v>3</v>
      </c>
    </row>
    <row r="242" spans="1:26">
      <c r="A242" s="51" t="s">
        <v>17</v>
      </c>
      <c r="B242" s="16">
        <v>261501</v>
      </c>
      <c r="C242" s="47" t="s">
        <v>377</v>
      </c>
      <c r="D242" s="47" t="s">
        <v>452</v>
      </c>
      <c r="E242" s="52" t="s">
        <v>453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>
        <v>2</v>
      </c>
      <c r="P242" s="47"/>
      <c r="Q242" s="47"/>
      <c r="R242" s="47">
        <v>2</v>
      </c>
      <c r="S242" s="47"/>
      <c r="T242" s="47"/>
      <c r="U242" s="47"/>
      <c r="V242" s="47">
        <v>2</v>
      </c>
      <c r="W242" s="48">
        <v>2</v>
      </c>
      <c r="X242" s="61">
        <f t="shared" si="46"/>
        <v>4</v>
      </c>
      <c r="Y242" s="52">
        <f t="shared" si="46"/>
        <v>4</v>
      </c>
      <c r="Z242">
        <f t="shared" si="47"/>
        <v>8</v>
      </c>
    </row>
    <row r="243" spans="1:26">
      <c r="A243" s="51" t="s">
        <v>17</v>
      </c>
      <c r="B243" s="16">
        <v>270101</v>
      </c>
      <c r="C243" s="47" t="s">
        <v>377</v>
      </c>
      <c r="D243" s="47" t="s">
        <v>454</v>
      </c>
      <c r="E243" s="52" t="s">
        <v>455</v>
      </c>
      <c r="F243" s="56"/>
      <c r="G243" s="47"/>
      <c r="H243" s="47"/>
      <c r="I243" s="47"/>
      <c r="J243" s="47"/>
      <c r="K243" s="47"/>
      <c r="L243" s="47">
        <v>1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6</v>
      </c>
      <c r="W243" s="48">
        <v>3</v>
      </c>
      <c r="X243" s="61">
        <f t="shared" si="46"/>
        <v>7</v>
      </c>
      <c r="Y243" s="52">
        <f t="shared" si="46"/>
        <v>3</v>
      </c>
      <c r="Z243">
        <f t="shared" si="47"/>
        <v>10</v>
      </c>
    </row>
    <row r="244" spans="1:26">
      <c r="A244" s="51" t="s">
        <v>17</v>
      </c>
      <c r="B244" s="16">
        <v>270501</v>
      </c>
      <c r="C244" s="47" t="s">
        <v>377</v>
      </c>
      <c r="D244" s="47" t="s">
        <v>456</v>
      </c>
      <c r="E244" s="52" t="s">
        <v>457</v>
      </c>
      <c r="F244" s="56"/>
      <c r="G244" s="47"/>
      <c r="H244" s="47"/>
      <c r="I244" s="47"/>
      <c r="J244" s="47">
        <v>1</v>
      </c>
      <c r="K244" s="47"/>
      <c r="L244" s="47">
        <v>1</v>
      </c>
      <c r="M244" s="47"/>
      <c r="N244" s="47"/>
      <c r="O244" s="47"/>
      <c r="P244" s="47">
        <v>3</v>
      </c>
      <c r="Q244" s="47">
        <v>3</v>
      </c>
      <c r="R244" s="47"/>
      <c r="S244" s="47">
        <v>1</v>
      </c>
      <c r="T244" s="47"/>
      <c r="U244" s="47"/>
      <c r="V244" s="47">
        <v>2</v>
      </c>
      <c r="W244" s="48">
        <v>5</v>
      </c>
      <c r="X244" s="61">
        <f t="shared" si="46"/>
        <v>7</v>
      </c>
      <c r="Y244" s="52">
        <f t="shared" si="46"/>
        <v>9</v>
      </c>
      <c r="Z244">
        <f t="shared" si="47"/>
        <v>16</v>
      </c>
    </row>
    <row r="245" spans="1:26">
      <c r="A245" s="51" t="s">
        <v>17</v>
      </c>
      <c r="B245" s="16">
        <v>300101</v>
      </c>
      <c r="C245" s="47" t="s">
        <v>372</v>
      </c>
      <c r="D245" s="47" t="s">
        <v>458</v>
      </c>
      <c r="E245" s="52" t="s">
        <v>459</v>
      </c>
      <c r="F245" s="56"/>
      <c r="G245" s="47"/>
      <c r="H245" s="47"/>
      <c r="I245" s="47"/>
      <c r="J245" s="47"/>
      <c r="K245" s="47">
        <v>2</v>
      </c>
      <c r="L245" s="47">
        <v>1</v>
      </c>
      <c r="M245" s="47"/>
      <c r="N245" s="47"/>
      <c r="O245" s="47"/>
      <c r="P245" s="47"/>
      <c r="Q245" s="47">
        <v>2</v>
      </c>
      <c r="R245" s="47">
        <v>1</v>
      </c>
      <c r="S245" s="47">
        <v>4</v>
      </c>
      <c r="T245" s="47"/>
      <c r="U245" s="47"/>
      <c r="V245" s="47">
        <v>11</v>
      </c>
      <c r="W245" s="48">
        <v>24</v>
      </c>
      <c r="X245" s="61">
        <f t="shared" si="46"/>
        <v>13</v>
      </c>
      <c r="Y245" s="52">
        <f t="shared" si="46"/>
        <v>32</v>
      </c>
      <c r="Z245">
        <f t="shared" si="47"/>
        <v>45</v>
      </c>
    </row>
    <row r="246" spans="1:26">
      <c r="A246" s="51" t="s">
        <v>17</v>
      </c>
      <c r="B246" s="16">
        <v>310505</v>
      </c>
      <c r="C246" s="47" t="s">
        <v>598</v>
      </c>
      <c r="D246" s="47" t="s">
        <v>460</v>
      </c>
      <c r="E246" s="52" t="s">
        <v>461</v>
      </c>
      <c r="F246" s="56"/>
      <c r="G246" s="47"/>
      <c r="H246" s="47"/>
      <c r="I246" s="47"/>
      <c r="J246" s="47">
        <v>1</v>
      </c>
      <c r="K246" s="47"/>
      <c r="L246" s="47"/>
      <c r="M246" s="47">
        <v>1</v>
      </c>
      <c r="N246" s="47"/>
      <c r="O246" s="47"/>
      <c r="P246" s="47"/>
      <c r="Q246" s="47"/>
      <c r="R246" s="47"/>
      <c r="S246" s="47"/>
      <c r="T246" s="47"/>
      <c r="U246" s="47"/>
      <c r="V246" s="47">
        <v>4</v>
      </c>
      <c r="W246" s="48">
        <v>7</v>
      </c>
      <c r="X246" s="61">
        <f t="shared" si="46"/>
        <v>5</v>
      </c>
      <c r="Y246" s="52">
        <f t="shared" si="46"/>
        <v>8</v>
      </c>
      <c r="Z246">
        <f t="shared" si="47"/>
        <v>13</v>
      </c>
    </row>
    <row r="247" spans="1:26">
      <c r="A247" s="51" t="s">
        <v>17</v>
      </c>
      <c r="B247" s="16">
        <v>400501</v>
      </c>
      <c r="C247" s="47" t="s">
        <v>377</v>
      </c>
      <c r="D247" s="47" t="s">
        <v>462</v>
      </c>
      <c r="E247" s="52" t="s">
        <v>463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>
        <v>1</v>
      </c>
      <c r="Q247" s="47"/>
      <c r="R247" s="47"/>
      <c r="S247" s="47"/>
      <c r="T247" s="47"/>
      <c r="U247" s="47"/>
      <c r="V247" s="47">
        <v>5</v>
      </c>
      <c r="W247" s="48">
        <v>2</v>
      </c>
      <c r="X247" s="61">
        <f t="shared" si="46"/>
        <v>6</v>
      </c>
      <c r="Y247" s="52">
        <f t="shared" si="46"/>
        <v>2</v>
      </c>
      <c r="Z247">
        <f t="shared" si="47"/>
        <v>8</v>
      </c>
    </row>
    <row r="248" spans="1:26">
      <c r="A248" s="51" t="s">
        <v>17</v>
      </c>
      <c r="B248" s="16">
        <v>400605</v>
      </c>
      <c r="C248" s="47" t="s">
        <v>372</v>
      </c>
      <c r="D248" s="47" t="s">
        <v>464</v>
      </c>
      <c r="E248" s="52" t="s">
        <v>465</v>
      </c>
      <c r="F248" s="56"/>
      <c r="G248" s="47"/>
      <c r="H248" s="47"/>
      <c r="I248" s="47"/>
      <c r="J248" s="47"/>
      <c r="K248" s="47">
        <v>1</v>
      </c>
      <c r="L248" s="47"/>
      <c r="M248" s="47"/>
      <c r="N248" s="47"/>
      <c r="O248" s="47"/>
      <c r="P248" s="47"/>
      <c r="Q248" s="47">
        <v>1</v>
      </c>
      <c r="R248" s="47"/>
      <c r="S248" s="47"/>
      <c r="T248" s="47"/>
      <c r="U248" s="47"/>
      <c r="V248" s="47"/>
      <c r="W248" s="48">
        <v>1</v>
      </c>
      <c r="X248" s="61">
        <f t="shared" si="46"/>
        <v>0</v>
      </c>
      <c r="Y248" s="52">
        <f t="shared" si="46"/>
        <v>3</v>
      </c>
      <c r="Z248">
        <f t="shared" si="47"/>
        <v>3</v>
      </c>
    </row>
    <row r="249" spans="1:26">
      <c r="A249" s="51" t="s">
        <v>17</v>
      </c>
      <c r="B249" s="16">
        <v>400607</v>
      </c>
      <c r="C249" s="47" t="s">
        <v>466</v>
      </c>
      <c r="D249" s="47" t="s">
        <v>467</v>
      </c>
      <c r="E249" s="52" t="s">
        <v>468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6</v>
      </c>
      <c r="W249" s="48">
        <v>4</v>
      </c>
      <c r="X249" s="61">
        <f t="shared" si="46"/>
        <v>6</v>
      </c>
      <c r="Y249" s="52">
        <f t="shared" si="46"/>
        <v>4</v>
      </c>
      <c r="Z249">
        <f t="shared" si="47"/>
        <v>10</v>
      </c>
    </row>
    <row r="250" spans="1:26">
      <c r="A250" s="51" t="s">
        <v>17</v>
      </c>
      <c r="B250" s="16">
        <v>400607</v>
      </c>
      <c r="C250" s="47" t="s">
        <v>466</v>
      </c>
      <c r="D250" s="47" t="s">
        <v>469</v>
      </c>
      <c r="E250" s="52" t="s">
        <v>470</v>
      </c>
      <c r="F250" s="56"/>
      <c r="G250" s="47"/>
      <c r="H250" s="47"/>
      <c r="I250" s="47"/>
      <c r="J250" s="47"/>
      <c r="K250" s="47">
        <v>1</v>
      </c>
      <c r="L250" s="47"/>
      <c r="M250" s="47"/>
      <c r="N250" s="47"/>
      <c r="O250" s="47"/>
      <c r="P250" s="47"/>
      <c r="Q250" s="47">
        <v>1</v>
      </c>
      <c r="R250" s="47">
        <v>2</v>
      </c>
      <c r="S250" s="47"/>
      <c r="T250" s="47"/>
      <c r="U250" s="47"/>
      <c r="V250" s="47">
        <v>10</v>
      </c>
      <c r="W250" s="48">
        <v>3</v>
      </c>
      <c r="X250" s="61">
        <f t="shared" si="46"/>
        <v>12</v>
      </c>
      <c r="Y250" s="52">
        <f t="shared" si="46"/>
        <v>5</v>
      </c>
      <c r="Z250">
        <f t="shared" si="47"/>
        <v>17</v>
      </c>
    </row>
    <row r="251" spans="1:26">
      <c r="A251" s="51" t="s">
        <v>17</v>
      </c>
      <c r="B251" s="16">
        <v>400801</v>
      </c>
      <c r="C251" s="47" t="s">
        <v>377</v>
      </c>
      <c r="D251" s="47" t="s">
        <v>471</v>
      </c>
      <c r="E251" s="52" t="s">
        <v>472</v>
      </c>
      <c r="F251" s="56"/>
      <c r="G251" s="47"/>
      <c r="H251" s="47"/>
      <c r="I251" s="47"/>
      <c r="J251" s="47"/>
      <c r="K251" s="47"/>
      <c r="L251" s="47">
        <v>1</v>
      </c>
      <c r="M251" s="47"/>
      <c r="N251" s="47"/>
      <c r="O251" s="47"/>
      <c r="P251" s="47"/>
      <c r="Q251" s="47">
        <v>1</v>
      </c>
      <c r="R251" s="47"/>
      <c r="S251" s="47"/>
      <c r="T251" s="47"/>
      <c r="U251" s="47"/>
      <c r="V251" s="47">
        <v>1</v>
      </c>
      <c r="W251" s="48"/>
      <c r="X251" s="61">
        <f t="shared" si="46"/>
        <v>2</v>
      </c>
      <c r="Y251" s="52">
        <f t="shared" si="46"/>
        <v>1</v>
      </c>
      <c r="Z251">
        <f t="shared" si="47"/>
        <v>3</v>
      </c>
    </row>
    <row r="252" spans="1:26">
      <c r="A252" s="51" t="s">
        <v>17</v>
      </c>
      <c r="B252" s="16">
        <v>420101</v>
      </c>
      <c r="C252" s="47" t="s">
        <v>598</v>
      </c>
      <c r="D252" s="47" t="s">
        <v>473</v>
      </c>
      <c r="E252" s="52" t="s">
        <v>474</v>
      </c>
      <c r="F252" s="56"/>
      <c r="G252" s="47"/>
      <c r="H252" s="47"/>
      <c r="I252" s="47"/>
      <c r="J252" s="47"/>
      <c r="K252" s="47">
        <v>1</v>
      </c>
      <c r="L252" s="47"/>
      <c r="M252" s="47">
        <v>3</v>
      </c>
      <c r="N252" s="47"/>
      <c r="O252" s="47"/>
      <c r="P252" s="47"/>
      <c r="Q252" s="47">
        <v>1</v>
      </c>
      <c r="R252" s="47">
        <v>1</v>
      </c>
      <c r="S252" s="47">
        <v>1</v>
      </c>
      <c r="T252" s="47"/>
      <c r="U252" s="47"/>
      <c r="V252" s="47">
        <v>3</v>
      </c>
      <c r="W252" s="48">
        <v>13</v>
      </c>
      <c r="X252" s="61">
        <f t="shared" si="46"/>
        <v>4</v>
      </c>
      <c r="Y252" s="52">
        <f t="shared" si="46"/>
        <v>19</v>
      </c>
      <c r="Z252">
        <f t="shared" si="47"/>
        <v>23</v>
      </c>
    </row>
    <row r="253" spans="1:26">
      <c r="A253" s="51" t="s">
        <v>17</v>
      </c>
      <c r="B253" s="16">
        <v>422805</v>
      </c>
      <c r="C253" s="47" t="s">
        <v>598</v>
      </c>
      <c r="D253" s="47" t="s">
        <v>475</v>
      </c>
      <c r="E253" s="52" t="s">
        <v>476</v>
      </c>
      <c r="F253" s="56"/>
      <c r="G253" s="47"/>
      <c r="H253" s="47">
        <v>1</v>
      </c>
      <c r="I253" s="47"/>
      <c r="J253" s="47"/>
      <c r="K253" s="47"/>
      <c r="L253" s="47"/>
      <c r="M253" s="47"/>
      <c r="N253" s="47"/>
      <c r="O253" s="47">
        <v>1</v>
      </c>
      <c r="P253" s="47"/>
      <c r="Q253" s="47"/>
      <c r="R253" s="47"/>
      <c r="S253" s="47"/>
      <c r="T253" s="47"/>
      <c r="U253" s="47"/>
      <c r="V253" s="47"/>
      <c r="W253" s="48">
        <v>8</v>
      </c>
      <c r="X253" s="61">
        <f t="shared" si="46"/>
        <v>1</v>
      </c>
      <c r="Y253" s="52">
        <f t="shared" si="46"/>
        <v>9</v>
      </c>
      <c r="Z253">
        <f t="shared" si="47"/>
        <v>10</v>
      </c>
    </row>
    <row r="254" spans="1:26">
      <c r="A254" s="51" t="s">
        <v>17</v>
      </c>
      <c r="B254" s="16">
        <v>440401</v>
      </c>
      <c r="C254" s="47" t="s">
        <v>377</v>
      </c>
      <c r="D254" s="47" t="s">
        <v>477</v>
      </c>
      <c r="E254" s="52" t="s">
        <v>478</v>
      </c>
      <c r="F254" s="56"/>
      <c r="G254" s="47">
        <v>1</v>
      </c>
      <c r="H254" s="47">
        <v>1</v>
      </c>
      <c r="I254" s="47">
        <v>1</v>
      </c>
      <c r="J254" s="47"/>
      <c r="K254" s="47"/>
      <c r="L254" s="47"/>
      <c r="M254" s="47">
        <v>4</v>
      </c>
      <c r="N254" s="47">
        <v>3</v>
      </c>
      <c r="O254" s="47"/>
      <c r="P254" s="47"/>
      <c r="Q254" s="47"/>
      <c r="R254" s="47"/>
      <c r="S254" s="47">
        <v>2</v>
      </c>
      <c r="T254" s="47"/>
      <c r="U254" s="47"/>
      <c r="V254" s="47">
        <v>16</v>
      </c>
      <c r="W254" s="48">
        <v>15</v>
      </c>
      <c r="X254" s="61">
        <f t="shared" si="46"/>
        <v>20</v>
      </c>
      <c r="Y254" s="52">
        <f t="shared" si="46"/>
        <v>23</v>
      </c>
      <c r="Z254">
        <f t="shared" si="47"/>
        <v>43</v>
      </c>
    </row>
    <row r="255" spans="1:26">
      <c r="A255" s="51" t="s">
        <v>17</v>
      </c>
      <c r="B255" s="16">
        <v>440401</v>
      </c>
      <c r="C255" s="47" t="s">
        <v>372</v>
      </c>
      <c r="D255" s="47" t="s">
        <v>479</v>
      </c>
      <c r="E255" s="52" t="s">
        <v>480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>
        <v>3</v>
      </c>
      <c r="Q255" s="47">
        <v>2</v>
      </c>
      <c r="R255" s="47">
        <v>1</v>
      </c>
      <c r="S255" s="47"/>
      <c r="T255" s="47"/>
      <c r="U255" s="47"/>
      <c r="V255" s="47">
        <v>4</v>
      </c>
      <c r="W255" s="48">
        <v>6</v>
      </c>
      <c r="X255" s="61">
        <f t="shared" si="46"/>
        <v>8</v>
      </c>
      <c r="Y255" s="52">
        <f t="shared" si="46"/>
        <v>8</v>
      </c>
      <c r="Z255">
        <f t="shared" si="47"/>
        <v>16</v>
      </c>
    </row>
    <row r="256" spans="1:26">
      <c r="A256" s="51" t="s">
        <v>17</v>
      </c>
      <c r="B256" s="16">
        <v>440501</v>
      </c>
      <c r="C256" s="47" t="s">
        <v>372</v>
      </c>
      <c r="D256" s="47" t="s">
        <v>481</v>
      </c>
      <c r="E256" s="52" t="s">
        <v>482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>
        <v>3</v>
      </c>
      <c r="R256" s="47">
        <v>1</v>
      </c>
      <c r="S256" s="47">
        <v>1</v>
      </c>
      <c r="T256" s="47"/>
      <c r="U256" s="47"/>
      <c r="V256" s="47">
        <v>4</v>
      </c>
      <c r="W256" s="48">
        <v>6</v>
      </c>
      <c r="X256" s="61">
        <f t="shared" si="46"/>
        <v>5</v>
      </c>
      <c r="Y256" s="52">
        <f t="shared" si="46"/>
        <v>10</v>
      </c>
      <c r="Z256">
        <f t="shared" si="47"/>
        <v>15</v>
      </c>
    </row>
    <row r="257" spans="1:26">
      <c r="A257" s="51" t="s">
        <v>17</v>
      </c>
      <c r="B257" s="16">
        <v>450602</v>
      </c>
      <c r="C257" s="47" t="s">
        <v>372</v>
      </c>
      <c r="D257" s="47" t="s">
        <v>483</v>
      </c>
      <c r="E257" s="52" t="s">
        <v>484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>
        <v>3</v>
      </c>
      <c r="Q257" s="47">
        <v>1</v>
      </c>
      <c r="R257" s="47"/>
      <c r="S257" s="47"/>
      <c r="T257" s="47"/>
      <c r="U257" s="47"/>
      <c r="V257" s="47">
        <v>3</v>
      </c>
      <c r="W257" s="48">
        <v>2</v>
      </c>
      <c r="X257" s="61">
        <f t="shared" si="46"/>
        <v>6</v>
      </c>
      <c r="Y257" s="52">
        <f t="shared" si="46"/>
        <v>3</v>
      </c>
      <c r="Z257">
        <f t="shared" si="47"/>
        <v>9</v>
      </c>
    </row>
    <row r="258" spans="1:26">
      <c r="A258" s="51" t="s">
        <v>17</v>
      </c>
      <c r="B258" s="16">
        <v>451001</v>
      </c>
      <c r="C258" s="47" t="s">
        <v>377</v>
      </c>
      <c r="D258" s="47" t="s">
        <v>485</v>
      </c>
      <c r="E258" s="52" t="s">
        <v>486</v>
      </c>
      <c r="F258" s="56"/>
      <c r="G258" s="47"/>
      <c r="H258" s="47"/>
      <c r="I258" s="47"/>
      <c r="J258" s="47"/>
      <c r="K258" s="47">
        <v>1</v>
      </c>
      <c r="L258" s="47"/>
      <c r="M258" s="47"/>
      <c r="N258" s="47"/>
      <c r="O258" s="47"/>
      <c r="P258" s="47">
        <v>1</v>
      </c>
      <c r="Q258" s="47"/>
      <c r="R258" s="47"/>
      <c r="S258" s="47"/>
      <c r="T258" s="47"/>
      <c r="U258" s="47"/>
      <c r="V258" s="47">
        <v>7</v>
      </c>
      <c r="W258" s="48">
        <v>5</v>
      </c>
      <c r="X258" s="61">
        <f t="shared" si="46"/>
        <v>8</v>
      </c>
      <c r="Y258" s="52">
        <f t="shared" si="46"/>
        <v>6</v>
      </c>
      <c r="Z258">
        <f t="shared" si="47"/>
        <v>14</v>
      </c>
    </row>
    <row r="259" spans="1:26">
      <c r="A259" s="51" t="s">
        <v>17</v>
      </c>
      <c r="B259" s="16">
        <v>500901</v>
      </c>
      <c r="C259" s="47" t="s">
        <v>377</v>
      </c>
      <c r="D259" s="47" t="s">
        <v>487</v>
      </c>
      <c r="E259" s="52" t="s">
        <v>488</v>
      </c>
      <c r="F259" s="56"/>
      <c r="G259" s="47"/>
      <c r="H259" s="47"/>
      <c r="I259" s="47"/>
      <c r="J259" s="47"/>
      <c r="K259" s="47"/>
      <c r="L259" s="47">
        <v>1</v>
      </c>
      <c r="M259" s="47">
        <v>1</v>
      </c>
      <c r="N259" s="47"/>
      <c r="O259" s="47"/>
      <c r="P259" s="47"/>
      <c r="Q259" s="47"/>
      <c r="R259" s="47">
        <v>1</v>
      </c>
      <c r="S259" s="47"/>
      <c r="T259" s="47"/>
      <c r="U259" s="47"/>
      <c r="V259" s="47">
        <v>1</v>
      </c>
      <c r="W259" s="48">
        <v>4</v>
      </c>
      <c r="X259" s="61">
        <f t="shared" si="46"/>
        <v>3</v>
      </c>
      <c r="Y259" s="52">
        <f t="shared" si="46"/>
        <v>5</v>
      </c>
      <c r="Z259">
        <f t="shared" si="47"/>
        <v>8</v>
      </c>
    </row>
    <row r="260" spans="1:26">
      <c r="A260" s="51" t="s">
        <v>17</v>
      </c>
      <c r="B260" s="16">
        <v>510203</v>
      </c>
      <c r="C260" s="47" t="s">
        <v>598</v>
      </c>
      <c r="D260" s="47" t="s">
        <v>489</v>
      </c>
      <c r="E260" s="52" t="s">
        <v>490</v>
      </c>
      <c r="F260" s="56"/>
      <c r="G260" s="47">
        <v>1</v>
      </c>
      <c r="H260" s="47"/>
      <c r="I260" s="47"/>
      <c r="J260" s="47"/>
      <c r="K260" s="47"/>
      <c r="L260" s="47"/>
      <c r="M260" s="47"/>
      <c r="N260" s="47"/>
      <c r="O260" s="47">
        <v>2</v>
      </c>
      <c r="P260" s="47"/>
      <c r="Q260" s="47"/>
      <c r="R260" s="47">
        <v>1</v>
      </c>
      <c r="S260" s="47">
        <v>4</v>
      </c>
      <c r="T260" s="47"/>
      <c r="U260" s="47"/>
      <c r="V260" s="47"/>
      <c r="W260" s="48">
        <v>36</v>
      </c>
      <c r="X260" s="61">
        <f t="shared" ref="X260" si="48">F260+H260+J260+L260+N260+P260+R260+T260+V260</f>
        <v>1</v>
      </c>
      <c r="Y260" s="52">
        <f t="shared" ref="Y260" si="49">G260+I260+K260+M260+O260+Q260+S260+U260+W260</f>
        <v>43</v>
      </c>
      <c r="Z260">
        <f t="shared" ref="Z260" si="50">SUM(X260:Y260)</f>
        <v>44</v>
      </c>
    </row>
    <row r="261" spans="1:26">
      <c r="A261" s="51" t="s">
        <v>17</v>
      </c>
      <c r="B261" s="16">
        <v>511005</v>
      </c>
      <c r="C261" s="47" t="s">
        <v>372</v>
      </c>
      <c r="D261" s="47" t="s">
        <v>491</v>
      </c>
      <c r="E261" s="52" t="s">
        <v>492</v>
      </c>
      <c r="F261" s="56"/>
      <c r="G261" s="47">
        <v>1</v>
      </c>
      <c r="H261" s="47"/>
      <c r="I261" s="47"/>
      <c r="J261" s="47">
        <v>1</v>
      </c>
      <c r="K261" s="47">
        <v>4</v>
      </c>
      <c r="L261" s="47">
        <v>1</v>
      </c>
      <c r="M261" s="47">
        <v>1</v>
      </c>
      <c r="N261" s="47"/>
      <c r="O261" s="47">
        <v>1</v>
      </c>
      <c r="P261" s="47">
        <v>2</v>
      </c>
      <c r="Q261" s="47">
        <v>8</v>
      </c>
      <c r="R261" s="47"/>
      <c r="S261" s="47">
        <v>2</v>
      </c>
      <c r="T261" s="47"/>
      <c r="U261" s="47"/>
      <c r="V261" s="47">
        <v>7</v>
      </c>
      <c r="W261" s="48">
        <v>16</v>
      </c>
      <c r="X261" s="61">
        <f t="shared" si="46"/>
        <v>11</v>
      </c>
      <c r="Y261" s="52">
        <f t="shared" si="46"/>
        <v>33</v>
      </c>
      <c r="Z261">
        <f t="shared" si="47"/>
        <v>44</v>
      </c>
    </row>
    <row r="262" spans="1:26">
      <c r="A262" s="51" t="s">
        <v>17</v>
      </c>
      <c r="B262" s="16">
        <v>512003</v>
      </c>
      <c r="C262" s="47" t="s">
        <v>493</v>
      </c>
      <c r="D262" s="47" t="s">
        <v>494</v>
      </c>
      <c r="E262" s="52" t="s">
        <v>495</v>
      </c>
      <c r="F262" s="56"/>
      <c r="G262" s="47"/>
      <c r="H262" s="47"/>
      <c r="I262" s="47"/>
      <c r="J262" s="47"/>
      <c r="K262" s="47">
        <v>1</v>
      </c>
      <c r="L262" s="47"/>
      <c r="M262" s="47"/>
      <c r="N262" s="47"/>
      <c r="O262" s="47"/>
      <c r="P262" s="47"/>
      <c r="Q262" s="47">
        <v>2</v>
      </c>
      <c r="R262" s="47"/>
      <c r="S262" s="47"/>
      <c r="T262" s="47"/>
      <c r="U262" s="47"/>
      <c r="V262" s="47">
        <v>2</v>
      </c>
      <c r="W262" s="48">
        <v>2</v>
      </c>
      <c r="X262" s="61">
        <f t="shared" si="46"/>
        <v>2</v>
      </c>
      <c r="Y262" s="52">
        <f t="shared" si="46"/>
        <v>5</v>
      </c>
      <c r="Z262">
        <f t="shared" si="47"/>
        <v>7</v>
      </c>
    </row>
    <row r="263" spans="1:26">
      <c r="A263" s="51" t="s">
        <v>17</v>
      </c>
      <c r="B263" s="16">
        <v>513101</v>
      </c>
      <c r="C263" s="47" t="s">
        <v>496</v>
      </c>
      <c r="D263" s="47" t="s">
        <v>497</v>
      </c>
      <c r="E263" s="52" t="s">
        <v>498</v>
      </c>
      <c r="F263" s="56"/>
      <c r="G263" s="47"/>
      <c r="H263" s="47"/>
      <c r="I263" s="47"/>
      <c r="J263" s="47">
        <v>1</v>
      </c>
      <c r="K263" s="47">
        <v>2</v>
      </c>
      <c r="L263" s="47"/>
      <c r="M263" s="47">
        <v>1</v>
      </c>
      <c r="N263" s="47"/>
      <c r="O263" s="47">
        <v>1</v>
      </c>
      <c r="P263" s="47"/>
      <c r="Q263" s="47"/>
      <c r="R263" s="47"/>
      <c r="S263" s="47">
        <v>4</v>
      </c>
      <c r="T263" s="47"/>
      <c r="U263" s="47"/>
      <c r="V263" s="47">
        <v>4</v>
      </c>
      <c r="W263" s="48">
        <v>45</v>
      </c>
      <c r="X263" s="61">
        <f t="shared" si="46"/>
        <v>5</v>
      </c>
      <c r="Y263" s="52">
        <f t="shared" si="46"/>
        <v>53</v>
      </c>
      <c r="Z263">
        <f t="shared" si="47"/>
        <v>58</v>
      </c>
    </row>
    <row r="264" spans="1:26">
      <c r="A264" s="51" t="s">
        <v>17</v>
      </c>
      <c r="B264" s="16">
        <v>513808</v>
      </c>
      <c r="C264" s="47" t="s">
        <v>394</v>
      </c>
      <c r="D264" s="47" t="s">
        <v>499</v>
      </c>
      <c r="E264" s="52" t="s">
        <v>500</v>
      </c>
      <c r="F264" s="56"/>
      <c r="G264" s="47">
        <v>1</v>
      </c>
      <c r="H264" s="47"/>
      <c r="I264" s="47"/>
      <c r="J264" s="47"/>
      <c r="K264" s="47"/>
      <c r="L264" s="47">
        <v>2</v>
      </c>
      <c r="M264" s="47">
        <v>7</v>
      </c>
      <c r="N264" s="47"/>
      <c r="O264" s="47">
        <v>1</v>
      </c>
      <c r="P264" s="47"/>
      <c r="Q264" s="47"/>
      <c r="R264" s="47"/>
      <c r="S264" s="47">
        <v>9</v>
      </c>
      <c r="T264" s="47"/>
      <c r="U264" s="47"/>
      <c r="V264" s="47">
        <v>4</v>
      </c>
      <c r="W264" s="48">
        <v>45</v>
      </c>
      <c r="X264" s="61">
        <f t="shared" si="46"/>
        <v>6</v>
      </c>
      <c r="Y264" s="52">
        <f t="shared" si="46"/>
        <v>63</v>
      </c>
      <c r="Z264">
        <f t="shared" si="47"/>
        <v>69</v>
      </c>
    </row>
    <row r="265" spans="1:26">
      <c r="A265" s="51" t="s">
        <v>17</v>
      </c>
      <c r="B265" s="16">
        <v>520201</v>
      </c>
      <c r="C265" s="47" t="s">
        <v>501</v>
      </c>
      <c r="D265" s="47" t="s">
        <v>502</v>
      </c>
      <c r="E265" s="52" t="s">
        <v>503</v>
      </c>
      <c r="F265" s="56"/>
      <c r="G265" s="47"/>
      <c r="H265" s="47"/>
      <c r="I265" s="47"/>
      <c r="J265" s="47">
        <v>1</v>
      </c>
      <c r="K265" s="47"/>
      <c r="L265" s="47">
        <v>1</v>
      </c>
      <c r="M265" s="47"/>
      <c r="N265" s="47"/>
      <c r="O265" s="47"/>
      <c r="P265" s="47">
        <v>2</v>
      </c>
      <c r="Q265" s="47">
        <v>1</v>
      </c>
      <c r="R265" s="47"/>
      <c r="S265" s="47"/>
      <c r="T265" s="47"/>
      <c r="U265" s="47"/>
      <c r="V265" s="47">
        <v>10</v>
      </c>
      <c r="W265" s="48">
        <v>4</v>
      </c>
      <c r="X265" s="61">
        <f t="shared" si="46"/>
        <v>14</v>
      </c>
      <c r="Y265" s="52">
        <f t="shared" si="46"/>
        <v>5</v>
      </c>
      <c r="Z265">
        <f t="shared" si="47"/>
        <v>19</v>
      </c>
    </row>
    <row r="266" spans="1:26">
      <c r="A266" s="51" t="s">
        <v>17</v>
      </c>
      <c r="B266" s="16">
        <v>520201</v>
      </c>
      <c r="C266" s="47" t="s">
        <v>501</v>
      </c>
      <c r="D266" s="47" t="s">
        <v>504</v>
      </c>
      <c r="E266" s="52" t="s">
        <v>505</v>
      </c>
      <c r="F266" s="56">
        <v>1</v>
      </c>
      <c r="G266" s="47">
        <v>2</v>
      </c>
      <c r="H266" s="47">
        <v>1</v>
      </c>
      <c r="I266" s="47"/>
      <c r="J266" s="47">
        <v>9</v>
      </c>
      <c r="K266" s="47">
        <v>9</v>
      </c>
      <c r="L266" s="47">
        <v>3</v>
      </c>
      <c r="M266" s="47">
        <v>2</v>
      </c>
      <c r="N266" s="47">
        <v>1</v>
      </c>
      <c r="O266" s="47">
        <v>2</v>
      </c>
      <c r="P266" s="47">
        <v>2</v>
      </c>
      <c r="Q266" s="47">
        <v>1</v>
      </c>
      <c r="R266" s="47">
        <v>5</v>
      </c>
      <c r="S266" s="47">
        <v>5</v>
      </c>
      <c r="T266" s="47"/>
      <c r="U266" s="47"/>
      <c r="V266" s="47">
        <v>65</v>
      </c>
      <c r="W266" s="48">
        <v>64</v>
      </c>
      <c r="X266" s="61">
        <f t="shared" si="46"/>
        <v>87</v>
      </c>
      <c r="Y266" s="52">
        <f t="shared" si="46"/>
        <v>85</v>
      </c>
      <c r="Z266">
        <f t="shared" si="47"/>
        <v>172</v>
      </c>
    </row>
    <row r="267" spans="1:26">
      <c r="A267" s="51" t="s">
        <v>17</v>
      </c>
      <c r="B267" s="16">
        <v>520201</v>
      </c>
      <c r="C267" s="47" t="s">
        <v>501</v>
      </c>
      <c r="D267" s="47" t="s">
        <v>506</v>
      </c>
      <c r="E267" s="52" t="s">
        <v>507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>
        <v>3</v>
      </c>
      <c r="X267" s="61">
        <f t="shared" si="46"/>
        <v>1</v>
      </c>
      <c r="Y267" s="52">
        <f t="shared" si="46"/>
        <v>3</v>
      </c>
      <c r="Z267">
        <f t="shared" si="47"/>
        <v>4</v>
      </c>
    </row>
    <row r="268" spans="1:26">
      <c r="A268" s="51" t="s">
        <v>17</v>
      </c>
      <c r="B268" s="16">
        <v>520301</v>
      </c>
      <c r="C268" s="47" t="s">
        <v>501</v>
      </c>
      <c r="D268" s="47" t="s">
        <v>508</v>
      </c>
      <c r="E268" s="52" t="s">
        <v>509</v>
      </c>
      <c r="F268" s="56"/>
      <c r="G268" s="47">
        <v>2</v>
      </c>
      <c r="H268" s="47"/>
      <c r="I268" s="47"/>
      <c r="J268" s="47">
        <v>2</v>
      </c>
      <c r="K268" s="47"/>
      <c r="L268" s="47"/>
      <c r="M268" s="47"/>
      <c r="N268" s="47"/>
      <c r="O268" s="47"/>
      <c r="P268" s="47"/>
      <c r="Q268" s="47">
        <v>1</v>
      </c>
      <c r="R268" s="47">
        <v>3</v>
      </c>
      <c r="S268" s="47">
        <v>1</v>
      </c>
      <c r="T268" s="47"/>
      <c r="U268" s="47"/>
      <c r="V268" s="47">
        <v>11</v>
      </c>
      <c r="W268" s="48">
        <v>14</v>
      </c>
      <c r="X268" s="61">
        <f t="shared" si="46"/>
        <v>16</v>
      </c>
      <c r="Y268" s="52">
        <f t="shared" si="46"/>
        <v>18</v>
      </c>
      <c r="Z268">
        <f t="shared" si="47"/>
        <v>34</v>
      </c>
    </row>
    <row r="269" spans="1:26">
      <c r="A269" s="51" t="s">
        <v>17</v>
      </c>
      <c r="B269" s="16">
        <v>520801</v>
      </c>
      <c r="C269" s="47" t="s">
        <v>501</v>
      </c>
      <c r="D269" s="47" t="s">
        <v>510</v>
      </c>
      <c r="E269" s="52" t="s">
        <v>511</v>
      </c>
      <c r="F269" s="56"/>
      <c r="G269" s="47"/>
      <c r="H269" s="47"/>
      <c r="I269" s="47"/>
      <c r="J269" s="47">
        <v>1</v>
      </c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1</v>
      </c>
      <c r="W269" s="48"/>
      <c r="X269" s="61">
        <f t="shared" si="46"/>
        <v>2</v>
      </c>
      <c r="Y269" s="52">
        <f t="shared" si="46"/>
        <v>0</v>
      </c>
      <c r="Z269">
        <f t="shared" si="47"/>
        <v>2</v>
      </c>
    </row>
    <row r="270" spans="1:26">
      <c r="A270" s="51" t="s">
        <v>17</v>
      </c>
      <c r="B270" s="16">
        <v>521002</v>
      </c>
      <c r="C270" s="47" t="s">
        <v>397</v>
      </c>
      <c r="D270" s="47" t="s">
        <v>512</v>
      </c>
      <c r="E270" s="52" t="s">
        <v>513</v>
      </c>
      <c r="F270" s="56"/>
      <c r="G270" s="47"/>
      <c r="H270" s="47"/>
      <c r="I270" s="47"/>
      <c r="J270" s="47"/>
      <c r="K270" s="47"/>
      <c r="L270" s="47"/>
      <c r="M270" s="47">
        <v>1</v>
      </c>
      <c r="N270" s="47"/>
      <c r="O270" s="47"/>
      <c r="P270" s="47"/>
      <c r="Q270" s="47"/>
      <c r="R270" s="47"/>
      <c r="S270" s="47"/>
      <c r="T270" s="47"/>
      <c r="U270" s="47"/>
      <c r="V270" s="47">
        <v>4</v>
      </c>
      <c r="W270" s="48">
        <v>8</v>
      </c>
      <c r="X270" s="61">
        <f t="shared" si="46"/>
        <v>4</v>
      </c>
      <c r="Y270" s="52">
        <f t="shared" si="46"/>
        <v>9</v>
      </c>
      <c r="Z270">
        <f t="shared" si="47"/>
        <v>13</v>
      </c>
    </row>
    <row r="271" spans="1:26">
      <c r="A271" s="53" t="s">
        <v>17</v>
      </c>
      <c r="B271" s="17">
        <v>540101</v>
      </c>
      <c r="C271" s="54" t="s">
        <v>377</v>
      </c>
      <c r="D271" s="54" t="s">
        <v>514</v>
      </c>
      <c r="E271" s="55" t="s">
        <v>515</v>
      </c>
      <c r="F271" s="57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>
        <v>7</v>
      </c>
      <c r="W271" s="60">
        <v>7</v>
      </c>
      <c r="X271" s="62">
        <f t="shared" si="46"/>
        <v>7</v>
      </c>
      <c r="Y271" s="55">
        <f t="shared" si="46"/>
        <v>7</v>
      </c>
      <c r="Z271">
        <f t="shared" si="47"/>
        <v>14</v>
      </c>
    </row>
    <row r="272" spans="1:26">
      <c r="A272" s="46"/>
      <c r="E272" s="67" t="s">
        <v>48</v>
      </c>
      <c r="F272">
        <f t="shared" ref="F272:Z272" si="51">SUM(F217:F271)</f>
        <v>5</v>
      </c>
      <c r="G272">
        <f t="shared" si="51"/>
        <v>10</v>
      </c>
      <c r="H272">
        <f t="shared" si="51"/>
        <v>5</v>
      </c>
      <c r="I272">
        <f t="shared" si="51"/>
        <v>6</v>
      </c>
      <c r="J272">
        <f t="shared" si="51"/>
        <v>24</v>
      </c>
      <c r="K272">
        <f t="shared" si="51"/>
        <v>37</v>
      </c>
      <c r="L272">
        <f t="shared" si="51"/>
        <v>26</v>
      </c>
      <c r="M272">
        <f t="shared" si="51"/>
        <v>30</v>
      </c>
      <c r="N272">
        <f t="shared" si="51"/>
        <v>13</v>
      </c>
      <c r="O272">
        <f t="shared" si="51"/>
        <v>23</v>
      </c>
      <c r="P272">
        <f t="shared" si="51"/>
        <v>49</v>
      </c>
      <c r="Q272">
        <f t="shared" si="51"/>
        <v>46</v>
      </c>
      <c r="R272">
        <f t="shared" si="51"/>
        <v>38</v>
      </c>
      <c r="S272">
        <f t="shared" si="51"/>
        <v>65</v>
      </c>
      <c r="T272">
        <f t="shared" si="51"/>
        <v>0</v>
      </c>
      <c r="U272">
        <f t="shared" si="51"/>
        <v>1</v>
      </c>
      <c r="V272">
        <f t="shared" si="51"/>
        <v>362</v>
      </c>
      <c r="W272">
        <f t="shared" si="51"/>
        <v>596</v>
      </c>
      <c r="X272">
        <f t="shared" si="51"/>
        <v>522</v>
      </c>
      <c r="Y272">
        <f t="shared" si="51"/>
        <v>814</v>
      </c>
      <c r="Z272">
        <f t="shared" si="51"/>
        <v>1336</v>
      </c>
    </row>
    <row r="273" spans="1:26">
      <c r="A273" s="3"/>
    </row>
    <row r="274" spans="1:26">
      <c r="A274" s="49" t="s">
        <v>18</v>
      </c>
      <c r="B274" s="112" t="s">
        <v>597</v>
      </c>
      <c r="C274" s="13" t="s">
        <v>372</v>
      </c>
      <c r="D274" s="13" t="s">
        <v>516</v>
      </c>
      <c r="E274" s="50" t="s">
        <v>517</v>
      </c>
      <c r="F274" s="21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>
        <v>1</v>
      </c>
      <c r="T274" s="13"/>
      <c r="U274" s="13"/>
      <c r="V274" s="13"/>
      <c r="W274" s="15"/>
      <c r="X274" s="19">
        <f t="shared" ref="X274:Y300" si="52">F274+H274+J274+L274+N274+P274+R274+T274+V274</f>
        <v>0</v>
      </c>
      <c r="Y274" s="50">
        <f t="shared" si="52"/>
        <v>1</v>
      </c>
      <c r="Z274">
        <f t="shared" ref="Z274:Z300" si="53">SUM(X274:Y274)</f>
        <v>1</v>
      </c>
    </row>
    <row r="275" spans="1:26">
      <c r="A275" s="51" t="s">
        <v>18</v>
      </c>
      <c r="B275" s="58">
        <v>110101</v>
      </c>
      <c r="C275" s="47" t="s">
        <v>377</v>
      </c>
      <c r="D275" s="47" t="s">
        <v>518</v>
      </c>
      <c r="E275" s="52" t="s">
        <v>519</v>
      </c>
      <c r="F275" s="56"/>
      <c r="G275" s="47"/>
      <c r="H275" s="47"/>
      <c r="I275" s="47"/>
      <c r="J275" s="47"/>
      <c r="K275" s="47"/>
      <c r="L275" s="47">
        <v>1</v>
      </c>
      <c r="M275" s="47"/>
      <c r="N275" s="47">
        <v>1</v>
      </c>
      <c r="O275" s="47"/>
      <c r="P275" s="47">
        <v>3</v>
      </c>
      <c r="Q275" s="47"/>
      <c r="R275" s="47">
        <v>2</v>
      </c>
      <c r="S275" s="47"/>
      <c r="T275" s="47"/>
      <c r="U275" s="47"/>
      <c r="V275" s="47">
        <v>7</v>
      </c>
      <c r="W275" s="48">
        <v>2</v>
      </c>
      <c r="X275" s="61">
        <f t="shared" si="52"/>
        <v>14</v>
      </c>
      <c r="Y275" s="52">
        <f t="shared" si="52"/>
        <v>2</v>
      </c>
      <c r="Z275">
        <f t="shared" si="53"/>
        <v>16</v>
      </c>
    </row>
    <row r="276" spans="1:26">
      <c r="A276" s="51" t="s">
        <v>18</v>
      </c>
      <c r="B276" s="16">
        <v>130101</v>
      </c>
      <c r="C276" s="47" t="s">
        <v>420</v>
      </c>
      <c r="D276" s="47" t="s">
        <v>520</v>
      </c>
      <c r="E276" s="52" t="s">
        <v>521</v>
      </c>
      <c r="F276" s="56">
        <v>1</v>
      </c>
      <c r="G276" s="47"/>
      <c r="H276" s="47">
        <v>1</v>
      </c>
      <c r="I276" s="47"/>
      <c r="J276" s="47">
        <v>2</v>
      </c>
      <c r="K276" s="47"/>
      <c r="L276" s="47">
        <v>1</v>
      </c>
      <c r="M276" s="47">
        <v>1</v>
      </c>
      <c r="N276" s="47">
        <v>1</v>
      </c>
      <c r="O276" s="47">
        <v>1</v>
      </c>
      <c r="P276" s="47">
        <v>1</v>
      </c>
      <c r="Q276" s="47">
        <v>4</v>
      </c>
      <c r="R276" s="47">
        <v>2</v>
      </c>
      <c r="S276" s="47">
        <v>5</v>
      </c>
      <c r="T276" s="47"/>
      <c r="U276" s="47"/>
      <c r="V276" s="47">
        <v>15</v>
      </c>
      <c r="W276" s="48">
        <v>20</v>
      </c>
      <c r="X276" s="61">
        <f t="shared" si="52"/>
        <v>24</v>
      </c>
      <c r="Y276" s="52">
        <f t="shared" si="52"/>
        <v>31</v>
      </c>
      <c r="Z276">
        <f t="shared" si="53"/>
        <v>55</v>
      </c>
    </row>
    <row r="277" spans="1:26">
      <c r="A277" s="51" t="s">
        <v>18</v>
      </c>
      <c r="B277" s="16">
        <v>140701</v>
      </c>
      <c r="C277" s="47" t="s">
        <v>423</v>
      </c>
      <c r="D277" s="47" t="s">
        <v>522</v>
      </c>
      <c r="E277" s="52" t="s">
        <v>523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>
        <v>5</v>
      </c>
      <c r="Q277" s="47">
        <v>7</v>
      </c>
      <c r="R277" s="47"/>
      <c r="S277" s="47"/>
      <c r="T277" s="47"/>
      <c r="U277" s="47"/>
      <c r="V277" s="47">
        <v>3</v>
      </c>
      <c r="W277" s="48">
        <v>1</v>
      </c>
      <c r="X277" s="61">
        <f t="shared" si="52"/>
        <v>8</v>
      </c>
      <c r="Y277" s="52">
        <f t="shared" si="52"/>
        <v>8</v>
      </c>
      <c r="Z277">
        <f t="shared" si="53"/>
        <v>16</v>
      </c>
    </row>
    <row r="278" spans="1:26">
      <c r="A278" s="51" t="s">
        <v>18</v>
      </c>
      <c r="B278" s="16">
        <v>140801</v>
      </c>
      <c r="C278" s="47" t="s">
        <v>423</v>
      </c>
      <c r="D278" s="47" t="s">
        <v>524</v>
      </c>
      <c r="E278" s="52" t="s">
        <v>525</v>
      </c>
      <c r="F278" s="56"/>
      <c r="G278" s="47"/>
      <c r="H278" s="47"/>
      <c r="I278" s="47"/>
      <c r="J278" s="47"/>
      <c r="K278" s="47"/>
      <c r="L278" s="47"/>
      <c r="M278" s="47"/>
      <c r="N278" s="47">
        <v>1</v>
      </c>
      <c r="O278" s="47"/>
      <c r="P278" s="47">
        <v>3</v>
      </c>
      <c r="Q278" s="47">
        <v>3</v>
      </c>
      <c r="R278" s="47"/>
      <c r="S278" s="47"/>
      <c r="T278" s="47"/>
      <c r="U278" s="47"/>
      <c r="V278" s="47">
        <v>3</v>
      </c>
      <c r="W278" s="48">
        <v>2</v>
      </c>
      <c r="X278" s="61">
        <f t="shared" si="52"/>
        <v>7</v>
      </c>
      <c r="Y278" s="52">
        <f t="shared" si="52"/>
        <v>5</v>
      </c>
      <c r="Z278">
        <f t="shared" si="53"/>
        <v>12</v>
      </c>
    </row>
    <row r="279" spans="1:26" s="86" customFormat="1">
      <c r="A279" s="79" t="s">
        <v>18</v>
      </c>
      <c r="B279" s="80">
        <v>141001</v>
      </c>
      <c r="C279" s="81" t="s">
        <v>423</v>
      </c>
      <c r="D279" s="81" t="s">
        <v>526</v>
      </c>
      <c r="E279" s="82" t="s">
        <v>527</v>
      </c>
      <c r="F279" s="83"/>
      <c r="G279" s="81"/>
      <c r="H279" s="81"/>
      <c r="I279" s="81"/>
      <c r="J279" s="81"/>
      <c r="K279" s="81"/>
      <c r="L279" s="81"/>
      <c r="M279" s="81"/>
      <c r="N279" s="81"/>
      <c r="O279" s="81"/>
      <c r="P279" s="81">
        <v>14</v>
      </c>
      <c r="Q279" s="81">
        <v>3</v>
      </c>
      <c r="R279" s="81"/>
      <c r="S279" s="81"/>
      <c r="T279" s="81"/>
      <c r="U279" s="81"/>
      <c r="V279" s="81">
        <v>2</v>
      </c>
      <c r="W279" s="84"/>
      <c r="X279" s="85">
        <f t="shared" si="52"/>
        <v>16</v>
      </c>
      <c r="Y279" s="82">
        <f t="shared" si="52"/>
        <v>3</v>
      </c>
      <c r="Z279" s="86">
        <f t="shared" si="53"/>
        <v>19</v>
      </c>
    </row>
    <row r="280" spans="1:26">
      <c r="A280" s="51" t="s">
        <v>18</v>
      </c>
      <c r="B280" s="16">
        <v>141901</v>
      </c>
      <c r="C280" s="47" t="s">
        <v>423</v>
      </c>
      <c r="D280" s="47" t="s">
        <v>528</v>
      </c>
      <c r="E280" s="52" t="s">
        <v>529</v>
      </c>
      <c r="F280" s="56"/>
      <c r="G280" s="47"/>
      <c r="H280" s="47"/>
      <c r="I280" s="47"/>
      <c r="J280" s="47"/>
      <c r="K280" s="47"/>
      <c r="L280" s="47"/>
      <c r="M280" s="47"/>
      <c r="N280" s="47">
        <v>1</v>
      </c>
      <c r="O280" s="47"/>
      <c r="P280" s="47">
        <v>7</v>
      </c>
      <c r="Q280" s="47"/>
      <c r="R280" s="47"/>
      <c r="S280" s="47"/>
      <c r="T280" s="47"/>
      <c r="U280" s="47"/>
      <c r="V280" s="47">
        <v>4</v>
      </c>
      <c r="W280" s="48"/>
      <c r="X280" s="61">
        <f t="shared" si="52"/>
        <v>12</v>
      </c>
      <c r="Y280" s="52">
        <f t="shared" si="52"/>
        <v>0</v>
      </c>
      <c r="Z280">
        <f t="shared" si="53"/>
        <v>12</v>
      </c>
    </row>
    <row r="281" spans="1:26">
      <c r="A281" s="51" t="s">
        <v>18</v>
      </c>
      <c r="B281" s="16">
        <v>142401</v>
      </c>
      <c r="C281" s="47" t="s">
        <v>423</v>
      </c>
      <c r="D281" s="47" t="s">
        <v>530</v>
      </c>
      <c r="E281" s="52" t="s">
        <v>531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>
        <v>5</v>
      </c>
      <c r="Q281" s="47">
        <v>1</v>
      </c>
      <c r="R281" s="47"/>
      <c r="S281" s="47">
        <v>1</v>
      </c>
      <c r="T281" s="47"/>
      <c r="U281" s="47"/>
      <c r="V281" s="47">
        <v>6</v>
      </c>
      <c r="W281" s="48">
        <v>2</v>
      </c>
      <c r="X281" s="61">
        <f t="shared" si="52"/>
        <v>11</v>
      </c>
      <c r="Y281" s="52">
        <f t="shared" si="52"/>
        <v>4</v>
      </c>
      <c r="Z281">
        <f t="shared" si="53"/>
        <v>15</v>
      </c>
    </row>
    <row r="282" spans="1:26">
      <c r="A282" s="51" t="s">
        <v>18</v>
      </c>
      <c r="B282" s="16">
        <v>143501</v>
      </c>
      <c r="C282" s="47" t="s">
        <v>423</v>
      </c>
      <c r="D282" s="47" t="s">
        <v>532</v>
      </c>
      <c r="E282" s="52" t="s">
        <v>533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>
        <v>4</v>
      </c>
      <c r="Q282" s="47">
        <v>2</v>
      </c>
      <c r="R282" s="47"/>
      <c r="S282" s="47"/>
      <c r="T282" s="47"/>
      <c r="U282" s="47"/>
      <c r="V282" s="47"/>
      <c r="W282" s="48">
        <v>1</v>
      </c>
      <c r="X282" s="61">
        <f t="shared" si="52"/>
        <v>4</v>
      </c>
      <c r="Y282" s="52">
        <f t="shared" si="52"/>
        <v>3</v>
      </c>
      <c r="Z282">
        <f t="shared" si="53"/>
        <v>7</v>
      </c>
    </row>
    <row r="283" spans="1:26">
      <c r="A283" s="51" t="s">
        <v>18</v>
      </c>
      <c r="B283" s="16">
        <v>230101</v>
      </c>
      <c r="C283" s="47" t="s">
        <v>377</v>
      </c>
      <c r="D283" s="47" t="s">
        <v>534</v>
      </c>
      <c r="E283" s="52" t="s">
        <v>535</v>
      </c>
      <c r="F283" s="56"/>
      <c r="G283" s="47"/>
      <c r="H283" s="47"/>
      <c r="I283" s="47"/>
      <c r="J283" s="47"/>
      <c r="K283" s="47"/>
      <c r="L283" s="47"/>
      <c r="M283" s="47">
        <v>2</v>
      </c>
      <c r="N283" s="47">
        <v>1</v>
      </c>
      <c r="O283" s="47"/>
      <c r="P283" s="47">
        <v>1</v>
      </c>
      <c r="Q283" s="47">
        <v>3</v>
      </c>
      <c r="R283" s="47">
        <v>2</v>
      </c>
      <c r="S283" s="47">
        <v>5</v>
      </c>
      <c r="T283" s="47"/>
      <c r="U283" s="47"/>
      <c r="V283" s="47">
        <v>6</v>
      </c>
      <c r="W283" s="48">
        <v>25</v>
      </c>
      <c r="X283" s="61">
        <f t="shared" si="52"/>
        <v>10</v>
      </c>
      <c r="Y283" s="52">
        <f t="shared" si="52"/>
        <v>35</v>
      </c>
      <c r="Z283">
        <f t="shared" si="53"/>
        <v>45</v>
      </c>
    </row>
    <row r="284" spans="1:26">
      <c r="A284" s="51" t="s">
        <v>18</v>
      </c>
      <c r="B284" s="16">
        <v>261501</v>
      </c>
      <c r="C284" s="47" t="s">
        <v>377</v>
      </c>
      <c r="D284" s="47" t="s">
        <v>536</v>
      </c>
      <c r="E284" s="52" t="s">
        <v>537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>
        <v>1</v>
      </c>
      <c r="Q284" s="47">
        <v>1</v>
      </c>
      <c r="R284" s="47"/>
      <c r="S284" s="47">
        <v>1</v>
      </c>
      <c r="T284" s="47"/>
      <c r="U284" s="47"/>
      <c r="V284" s="47">
        <v>4</v>
      </c>
      <c r="W284" s="48">
        <v>5</v>
      </c>
      <c r="X284" s="61">
        <f t="shared" si="52"/>
        <v>5</v>
      </c>
      <c r="Y284" s="52">
        <f t="shared" si="52"/>
        <v>7</v>
      </c>
      <c r="Z284">
        <f t="shared" si="53"/>
        <v>12</v>
      </c>
    </row>
    <row r="285" spans="1:26">
      <c r="A285" s="51" t="s">
        <v>18</v>
      </c>
      <c r="B285" s="16">
        <v>270101</v>
      </c>
      <c r="C285" s="47" t="s">
        <v>377</v>
      </c>
      <c r="D285" s="47" t="s">
        <v>538</v>
      </c>
      <c r="E285" s="52" t="s">
        <v>539</v>
      </c>
      <c r="F285" s="56"/>
      <c r="G285" s="47"/>
      <c r="H285" s="47"/>
      <c r="I285" s="47"/>
      <c r="J285" s="47"/>
      <c r="K285" s="47"/>
      <c r="L285" s="47">
        <v>1</v>
      </c>
      <c r="M285" s="47"/>
      <c r="N285" s="47"/>
      <c r="O285" s="47"/>
      <c r="P285" s="47"/>
      <c r="Q285" s="47">
        <v>1</v>
      </c>
      <c r="R285" s="47"/>
      <c r="S285" s="47"/>
      <c r="T285" s="47"/>
      <c r="U285" s="47"/>
      <c r="V285" s="47">
        <v>8</v>
      </c>
      <c r="W285" s="48">
        <v>1</v>
      </c>
      <c r="X285" s="61">
        <f t="shared" si="52"/>
        <v>9</v>
      </c>
      <c r="Y285" s="52">
        <f t="shared" si="52"/>
        <v>2</v>
      </c>
      <c r="Z285">
        <f t="shared" si="53"/>
        <v>11</v>
      </c>
    </row>
    <row r="286" spans="1:26">
      <c r="A286" s="51" t="s">
        <v>18</v>
      </c>
      <c r="B286" s="16">
        <v>300101</v>
      </c>
      <c r="C286" s="47" t="s">
        <v>372</v>
      </c>
      <c r="D286" s="47" t="s">
        <v>540</v>
      </c>
      <c r="E286" s="52" t="s">
        <v>541</v>
      </c>
      <c r="F286" s="56"/>
      <c r="G286" s="47"/>
      <c r="H286" s="47"/>
      <c r="I286" s="47"/>
      <c r="J286" s="47">
        <v>2</v>
      </c>
      <c r="K286" s="47"/>
      <c r="L286" s="47"/>
      <c r="M286" s="47">
        <v>2</v>
      </c>
      <c r="N286" s="47">
        <v>1</v>
      </c>
      <c r="O286" s="47">
        <v>1</v>
      </c>
      <c r="P286" s="47">
        <v>5</v>
      </c>
      <c r="Q286" s="47">
        <v>8</v>
      </c>
      <c r="R286" s="47">
        <v>4</v>
      </c>
      <c r="S286" s="47">
        <v>2</v>
      </c>
      <c r="T286" s="47"/>
      <c r="U286" s="47"/>
      <c r="V286" s="47">
        <v>11</v>
      </c>
      <c r="W286" s="48">
        <v>30</v>
      </c>
      <c r="X286" s="61">
        <f t="shared" si="52"/>
        <v>23</v>
      </c>
      <c r="Y286" s="52">
        <f t="shared" si="52"/>
        <v>43</v>
      </c>
      <c r="Z286">
        <f t="shared" si="53"/>
        <v>66</v>
      </c>
    </row>
    <row r="287" spans="1:26">
      <c r="A287" s="51" t="s">
        <v>18</v>
      </c>
      <c r="B287" s="16">
        <v>400501</v>
      </c>
      <c r="C287" s="47" t="s">
        <v>377</v>
      </c>
      <c r="D287" s="47" t="s">
        <v>542</v>
      </c>
      <c r="E287" s="52" t="s">
        <v>543</v>
      </c>
      <c r="F287" s="56"/>
      <c r="G287" s="47"/>
      <c r="H287" s="47"/>
      <c r="I287" s="47"/>
      <c r="J287" s="47">
        <v>3</v>
      </c>
      <c r="K287" s="47"/>
      <c r="L287" s="47"/>
      <c r="M287" s="47">
        <v>1</v>
      </c>
      <c r="N287" s="47"/>
      <c r="O287" s="47">
        <v>1</v>
      </c>
      <c r="P287" s="47">
        <v>9</v>
      </c>
      <c r="Q287" s="47">
        <v>8</v>
      </c>
      <c r="R287" s="47">
        <v>2</v>
      </c>
      <c r="S287" s="47">
        <v>3</v>
      </c>
      <c r="T287" s="47">
        <v>1</v>
      </c>
      <c r="U287" s="47"/>
      <c r="V287" s="47">
        <v>13</v>
      </c>
      <c r="W287" s="48">
        <v>7</v>
      </c>
      <c r="X287" s="61">
        <f t="shared" si="52"/>
        <v>28</v>
      </c>
      <c r="Y287" s="52">
        <f t="shared" si="52"/>
        <v>20</v>
      </c>
      <c r="Z287">
        <f t="shared" si="53"/>
        <v>48</v>
      </c>
    </row>
    <row r="288" spans="1:26">
      <c r="A288" s="51" t="s">
        <v>18</v>
      </c>
      <c r="B288" s="16">
        <v>400607</v>
      </c>
      <c r="C288" s="47" t="s">
        <v>466</v>
      </c>
      <c r="D288" s="47" t="s">
        <v>544</v>
      </c>
      <c r="E288" s="52" t="s">
        <v>545</v>
      </c>
      <c r="F288" s="56"/>
      <c r="G288" s="47"/>
      <c r="H288" s="47"/>
      <c r="I288" s="47"/>
      <c r="J288" s="47"/>
      <c r="K288" s="47">
        <v>1</v>
      </c>
      <c r="L288" s="47"/>
      <c r="M288" s="47"/>
      <c r="N288" s="47"/>
      <c r="O288" s="47"/>
      <c r="P288" s="47">
        <v>3</v>
      </c>
      <c r="Q288" s="47">
        <v>5</v>
      </c>
      <c r="R288" s="47"/>
      <c r="S288" s="47">
        <v>1</v>
      </c>
      <c r="T288" s="47"/>
      <c r="U288" s="47"/>
      <c r="V288" s="47">
        <v>11</v>
      </c>
      <c r="W288" s="48">
        <v>15</v>
      </c>
      <c r="X288" s="61">
        <f t="shared" si="52"/>
        <v>14</v>
      </c>
      <c r="Y288" s="52">
        <f t="shared" si="52"/>
        <v>22</v>
      </c>
      <c r="Z288">
        <f t="shared" si="53"/>
        <v>36</v>
      </c>
    </row>
    <row r="289" spans="1:26">
      <c r="A289" s="51" t="s">
        <v>18</v>
      </c>
      <c r="B289" s="16">
        <v>400801</v>
      </c>
      <c r="C289" s="47" t="s">
        <v>377</v>
      </c>
      <c r="D289" s="47" t="s">
        <v>546</v>
      </c>
      <c r="E289" s="52" t="s">
        <v>547</v>
      </c>
      <c r="F289" s="56"/>
      <c r="G289" s="47"/>
      <c r="H289" s="47"/>
      <c r="I289" s="47"/>
      <c r="J289" s="47">
        <v>1</v>
      </c>
      <c r="K289" s="47"/>
      <c r="L289" s="47"/>
      <c r="M289" s="47"/>
      <c r="N289" s="47"/>
      <c r="O289" s="47"/>
      <c r="P289" s="47">
        <v>5</v>
      </c>
      <c r="Q289" s="47">
        <v>1</v>
      </c>
      <c r="R289" s="47">
        <v>1</v>
      </c>
      <c r="S289" s="47"/>
      <c r="T289" s="47"/>
      <c r="U289" s="47"/>
      <c r="V289" s="47">
        <v>6</v>
      </c>
      <c r="W289" s="48">
        <v>1</v>
      </c>
      <c r="X289" s="61">
        <f t="shared" si="52"/>
        <v>13</v>
      </c>
      <c r="Y289" s="52">
        <f t="shared" si="52"/>
        <v>2</v>
      </c>
      <c r="Z289">
        <f t="shared" si="53"/>
        <v>15</v>
      </c>
    </row>
    <row r="290" spans="1:26">
      <c r="A290" s="51" t="s">
        <v>18</v>
      </c>
      <c r="B290" s="16">
        <v>422704</v>
      </c>
      <c r="C290" s="47" t="s">
        <v>598</v>
      </c>
      <c r="D290" s="47" t="s">
        <v>548</v>
      </c>
      <c r="E290" s="52" t="s">
        <v>549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/>
      <c r="X290" s="61">
        <f t="shared" si="52"/>
        <v>1</v>
      </c>
      <c r="Y290" s="52">
        <f t="shared" si="52"/>
        <v>0</v>
      </c>
      <c r="Z290">
        <f t="shared" si="53"/>
        <v>1</v>
      </c>
    </row>
    <row r="291" spans="1:26">
      <c r="A291" s="51" t="s">
        <v>18</v>
      </c>
      <c r="B291" s="16">
        <v>422801</v>
      </c>
      <c r="C291" s="47" t="s">
        <v>598</v>
      </c>
      <c r="D291" s="47" t="s">
        <v>550</v>
      </c>
      <c r="E291" s="52" t="s">
        <v>551</v>
      </c>
      <c r="F291" s="56"/>
      <c r="G291" s="47"/>
      <c r="H291" s="47"/>
      <c r="I291" s="47">
        <v>1</v>
      </c>
      <c r="J291" s="47"/>
      <c r="K291" s="47">
        <v>2</v>
      </c>
      <c r="L291" s="47">
        <v>2</v>
      </c>
      <c r="M291" s="47">
        <v>7</v>
      </c>
      <c r="N291" s="47">
        <v>1</v>
      </c>
      <c r="O291" s="47"/>
      <c r="P291" s="47">
        <v>1</v>
      </c>
      <c r="Q291" s="47">
        <v>4</v>
      </c>
      <c r="R291" s="47">
        <v>2</v>
      </c>
      <c r="S291" s="47">
        <v>8</v>
      </c>
      <c r="T291" s="47"/>
      <c r="U291" s="47"/>
      <c r="V291" s="47">
        <v>11</v>
      </c>
      <c r="W291" s="48">
        <v>34</v>
      </c>
      <c r="X291" s="61">
        <f t="shared" si="52"/>
        <v>17</v>
      </c>
      <c r="Y291" s="52">
        <f t="shared" si="52"/>
        <v>56</v>
      </c>
      <c r="Z291">
        <f t="shared" si="53"/>
        <v>73</v>
      </c>
    </row>
    <row r="292" spans="1:26">
      <c r="A292" s="51" t="s">
        <v>18</v>
      </c>
      <c r="B292" s="16">
        <v>422805</v>
      </c>
      <c r="C292" s="47" t="s">
        <v>598</v>
      </c>
      <c r="D292" s="47" t="s">
        <v>552</v>
      </c>
      <c r="E292" s="52" t="s">
        <v>553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52"/>
        <v>1</v>
      </c>
      <c r="Y292" s="52">
        <f t="shared" si="52"/>
        <v>0</v>
      </c>
      <c r="Z292">
        <f t="shared" si="53"/>
        <v>1</v>
      </c>
    </row>
    <row r="293" spans="1:26">
      <c r="A293" s="51" t="s">
        <v>18</v>
      </c>
      <c r="B293" s="16">
        <v>422899</v>
      </c>
      <c r="C293" s="47" t="s">
        <v>598</v>
      </c>
      <c r="D293" s="47" t="s">
        <v>554</v>
      </c>
      <c r="E293" s="52" t="s">
        <v>555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>
        <v>1</v>
      </c>
      <c r="X293" s="61">
        <f t="shared" si="52"/>
        <v>1</v>
      </c>
      <c r="Y293" s="52">
        <f t="shared" si="52"/>
        <v>1</v>
      </c>
      <c r="Z293">
        <f t="shared" si="53"/>
        <v>2</v>
      </c>
    </row>
    <row r="294" spans="1:26">
      <c r="A294" s="51" t="s">
        <v>18</v>
      </c>
      <c r="B294" s="16">
        <v>440501</v>
      </c>
      <c r="C294" s="47" t="s">
        <v>372</v>
      </c>
      <c r="D294" s="47" t="s">
        <v>556</v>
      </c>
      <c r="E294" s="52" t="s">
        <v>557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>
        <v>1</v>
      </c>
      <c r="Q294" s="47"/>
      <c r="R294" s="47">
        <v>2</v>
      </c>
      <c r="S294" s="47"/>
      <c r="T294" s="47"/>
      <c r="U294" s="47">
        <v>1</v>
      </c>
      <c r="V294" s="47"/>
      <c r="W294" s="48">
        <v>5</v>
      </c>
      <c r="X294" s="61">
        <f t="shared" si="52"/>
        <v>3</v>
      </c>
      <c r="Y294" s="52">
        <f t="shared" si="52"/>
        <v>6</v>
      </c>
      <c r="Z294">
        <f t="shared" si="53"/>
        <v>9</v>
      </c>
    </row>
    <row r="295" spans="1:26">
      <c r="A295" s="51" t="s">
        <v>18</v>
      </c>
      <c r="B295" s="16">
        <v>450602</v>
      </c>
      <c r="C295" s="47" t="s">
        <v>372</v>
      </c>
      <c r="D295" s="47" t="s">
        <v>558</v>
      </c>
      <c r="E295" s="52" t="s">
        <v>559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>
        <v>2</v>
      </c>
      <c r="Q295" s="47">
        <v>4</v>
      </c>
      <c r="R295" s="47"/>
      <c r="S295" s="47"/>
      <c r="T295" s="47"/>
      <c r="U295" s="47"/>
      <c r="V295" s="47">
        <v>8</v>
      </c>
      <c r="W295" s="48">
        <v>1</v>
      </c>
      <c r="X295" s="61">
        <f t="shared" si="52"/>
        <v>10</v>
      </c>
      <c r="Y295" s="52">
        <f t="shared" si="52"/>
        <v>5</v>
      </c>
      <c r="Z295">
        <f t="shared" si="53"/>
        <v>15</v>
      </c>
    </row>
    <row r="296" spans="1:26">
      <c r="A296" s="51" t="s">
        <v>18</v>
      </c>
      <c r="B296" s="16">
        <v>512003</v>
      </c>
      <c r="C296" s="47" t="s">
        <v>493</v>
      </c>
      <c r="D296" s="47" t="s">
        <v>560</v>
      </c>
      <c r="E296" s="52" t="s">
        <v>561</v>
      </c>
      <c r="F296" s="56"/>
      <c r="G296" s="47"/>
      <c r="H296" s="47"/>
      <c r="I296" s="47"/>
      <c r="J296" s="47">
        <v>1</v>
      </c>
      <c r="K296" s="47"/>
      <c r="L296" s="47">
        <v>1</v>
      </c>
      <c r="M296" s="47"/>
      <c r="N296" s="47"/>
      <c r="O296" s="47"/>
      <c r="P296" s="47">
        <v>15</v>
      </c>
      <c r="Q296" s="47">
        <v>4</v>
      </c>
      <c r="R296" s="47">
        <v>1</v>
      </c>
      <c r="S296" s="47">
        <v>2</v>
      </c>
      <c r="T296" s="47"/>
      <c r="U296" s="47"/>
      <c r="V296" s="47">
        <v>8</v>
      </c>
      <c r="W296" s="48">
        <v>3</v>
      </c>
      <c r="X296" s="61">
        <f t="shared" si="52"/>
        <v>26</v>
      </c>
      <c r="Y296" s="52">
        <f t="shared" si="52"/>
        <v>9</v>
      </c>
      <c r="Z296">
        <f t="shared" si="53"/>
        <v>35</v>
      </c>
    </row>
    <row r="297" spans="1:26">
      <c r="A297" s="51" t="s">
        <v>18</v>
      </c>
      <c r="B297" s="16">
        <v>512308</v>
      </c>
      <c r="C297" s="47" t="s">
        <v>598</v>
      </c>
      <c r="D297" s="47" t="s">
        <v>562</v>
      </c>
      <c r="E297" s="52" t="s">
        <v>563</v>
      </c>
      <c r="F297" s="56"/>
      <c r="G297" s="47"/>
      <c r="H297" s="47"/>
      <c r="I297" s="47"/>
      <c r="J297" s="47">
        <v>4</v>
      </c>
      <c r="K297" s="47">
        <v>3</v>
      </c>
      <c r="L297" s="47"/>
      <c r="M297" s="47"/>
      <c r="N297" s="47"/>
      <c r="O297" s="47">
        <v>1</v>
      </c>
      <c r="P297" s="47"/>
      <c r="Q297" s="47">
        <v>1</v>
      </c>
      <c r="R297" s="47">
        <v>4</v>
      </c>
      <c r="S297" s="47">
        <v>6</v>
      </c>
      <c r="T297" s="47"/>
      <c r="U297" s="47"/>
      <c r="V297" s="47">
        <v>24</v>
      </c>
      <c r="W297" s="48">
        <v>48</v>
      </c>
      <c r="X297" s="61">
        <f t="shared" si="52"/>
        <v>32</v>
      </c>
      <c r="Y297" s="52">
        <f t="shared" si="52"/>
        <v>59</v>
      </c>
      <c r="Z297">
        <f t="shared" si="53"/>
        <v>91</v>
      </c>
    </row>
    <row r="298" spans="1:26">
      <c r="A298" s="51" t="s">
        <v>18</v>
      </c>
      <c r="B298" s="16">
        <v>513808</v>
      </c>
      <c r="C298" s="47" t="s">
        <v>394</v>
      </c>
      <c r="D298" s="47" t="s">
        <v>564</v>
      </c>
      <c r="E298" s="52" t="s">
        <v>565</v>
      </c>
      <c r="F298" s="56"/>
      <c r="G298" s="47"/>
      <c r="H298" s="47"/>
      <c r="I298" s="47"/>
      <c r="J298" s="47"/>
      <c r="K298" s="47">
        <v>1</v>
      </c>
      <c r="L298" s="47"/>
      <c r="M298" s="47"/>
      <c r="N298" s="47"/>
      <c r="O298" s="47"/>
      <c r="P298" s="47">
        <v>1</v>
      </c>
      <c r="Q298" s="47">
        <v>1</v>
      </c>
      <c r="R298" s="47"/>
      <c r="S298" s="47">
        <v>3</v>
      </c>
      <c r="T298" s="47"/>
      <c r="U298" s="47"/>
      <c r="V298" s="47">
        <v>1</v>
      </c>
      <c r="W298" s="48">
        <v>13</v>
      </c>
      <c r="X298" s="61">
        <f t="shared" si="52"/>
        <v>2</v>
      </c>
      <c r="Y298" s="52">
        <f t="shared" si="52"/>
        <v>18</v>
      </c>
      <c r="Z298">
        <f t="shared" si="53"/>
        <v>20</v>
      </c>
    </row>
    <row r="299" spans="1:26">
      <c r="A299" s="51" t="s">
        <v>18</v>
      </c>
      <c r="B299" s="16">
        <v>513818</v>
      </c>
      <c r="C299" s="47" t="s">
        <v>394</v>
      </c>
      <c r="D299" s="47" t="s">
        <v>566</v>
      </c>
      <c r="E299" s="52" t="s">
        <v>567</v>
      </c>
      <c r="F299" s="56"/>
      <c r="G299" s="47"/>
      <c r="H299" s="47"/>
      <c r="I299" s="47"/>
      <c r="J299" s="47"/>
      <c r="K299" s="47">
        <v>1</v>
      </c>
      <c r="L299" s="47"/>
      <c r="M299" s="47">
        <v>2</v>
      </c>
      <c r="N299" s="47"/>
      <c r="O299" s="47"/>
      <c r="P299" s="47"/>
      <c r="Q299" s="47"/>
      <c r="R299" s="47"/>
      <c r="S299" s="47">
        <v>2</v>
      </c>
      <c r="T299" s="47"/>
      <c r="U299" s="47"/>
      <c r="V299" s="47">
        <v>2</v>
      </c>
      <c r="W299" s="48">
        <v>23</v>
      </c>
      <c r="X299" s="61">
        <f t="shared" si="52"/>
        <v>2</v>
      </c>
      <c r="Y299" s="52">
        <f t="shared" si="52"/>
        <v>28</v>
      </c>
      <c r="Z299">
        <f t="shared" si="53"/>
        <v>30</v>
      </c>
    </row>
    <row r="300" spans="1:26">
      <c r="A300" s="53" t="s">
        <v>18</v>
      </c>
      <c r="B300" s="17">
        <v>520201</v>
      </c>
      <c r="C300" s="54" t="s">
        <v>501</v>
      </c>
      <c r="D300" s="54" t="s">
        <v>568</v>
      </c>
      <c r="E300" s="55" t="s">
        <v>569</v>
      </c>
      <c r="F300" s="57"/>
      <c r="G300" s="54"/>
      <c r="H300" s="54"/>
      <c r="I300" s="54"/>
      <c r="J300" s="54"/>
      <c r="K300" s="54"/>
      <c r="L300" s="54"/>
      <c r="M300" s="54"/>
      <c r="N300" s="54"/>
      <c r="O300" s="54"/>
      <c r="P300" s="54">
        <v>5</v>
      </c>
      <c r="Q300" s="54">
        <v>4</v>
      </c>
      <c r="R300" s="54">
        <v>2</v>
      </c>
      <c r="S300" s="54"/>
      <c r="T300" s="54"/>
      <c r="U300" s="54"/>
      <c r="V300" s="54">
        <v>3</v>
      </c>
      <c r="W300" s="60">
        <v>2</v>
      </c>
      <c r="X300" s="62">
        <f t="shared" si="52"/>
        <v>10</v>
      </c>
      <c r="Y300" s="55">
        <f t="shared" si="52"/>
        <v>6</v>
      </c>
      <c r="Z300">
        <f t="shared" si="53"/>
        <v>16</v>
      </c>
    </row>
    <row r="301" spans="1:26">
      <c r="A301" s="46"/>
      <c r="E301" s="67" t="s">
        <v>47</v>
      </c>
      <c r="F301">
        <f t="shared" ref="F301:Z301" si="54">SUM(F274:F300)</f>
        <v>1</v>
      </c>
      <c r="G301">
        <f t="shared" si="54"/>
        <v>0</v>
      </c>
      <c r="H301">
        <f t="shared" si="54"/>
        <v>1</v>
      </c>
      <c r="I301">
        <f t="shared" si="54"/>
        <v>1</v>
      </c>
      <c r="J301">
        <f t="shared" si="54"/>
        <v>13</v>
      </c>
      <c r="K301">
        <f t="shared" si="54"/>
        <v>8</v>
      </c>
      <c r="L301">
        <f t="shared" si="54"/>
        <v>6</v>
      </c>
      <c r="M301">
        <f t="shared" si="54"/>
        <v>15</v>
      </c>
      <c r="N301">
        <f t="shared" si="54"/>
        <v>7</v>
      </c>
      <c r="O301">
        <f t="shared" si="54"/>
        <v>4</v>
      </c>
      <c r="P301">
        <f t="shared" si="54"/>
        <v>91</v>
      </c>
      <c r="Q301">
        <f t="shared" si="54"/>
        <v>65</v>
      </c>
      <c r="R301">
        <f t="shared" si="54"/>
        <v>24</v>
      </c>
      <c r="S301">
        <f t="shared" si="54"/>
        <v>40</v>
      </c>
      <c r="T301">
        <f t="shared" si="54"/>
        <v>1</v>
      </c>
      <c r="U301">
        <f t="shared" si="54"/>
        <v>1</v>
      </c>
      <c r="V301">
        <f t="shared" si="54"/>
        <v>159</v>
      </c>
      <c r="W301">
        <f t="shared" si="54"/>
        <v>242</v>
      </c>
      <c r="X301">
        <f t="shared" si="54"/>
        <v>303</v>
      </c>
      <c r="Y301">
        <f t="shared" si="54"/>
        <v>376</v>
      </c>
      <c r="Z301">
        <f t="shared" si="54"/>
        <v>679</v>
      </c>
    </row>
    <row r="302" spans="1:26">
      <c r="A302" s="3"/>
    </row>
    <row r="303" spans="1:26">
      <c r="A303" s="63" t="s">
        <v>19</v>
      </c>
      <c r="B303" s="64">
        <v>512001</v>
      </c>
      <c r="C303" s="18" t="s">
        <v>10</v>
      </c>
      <c r="D303" s="18" t="s">
        <v>11</v>
      </c>
      <c r="E303" s="65" t="s">
        <v>94</v>
      </c>
      <c r="F303" s="22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20"/>
      <c r="X303" s="66">
        <f>F303+H303+J303+L303+N303+P303+R303+T303+V303</f>
        <v>0</v>
      </c>
      <c r="Y303" s="65">
        <f>G303+I303+K303+M303+O303+Q303+S303+U303+W303</f>
        <v>0</v>
      </c>
      <c r="Z303">
        <f>SUM(X303:Y303)</f>
        <v>0</v>
      </c>
    </row>
    <row r="304" spans="1:26">
      <c r="A304" s="3"/>
      <c r="E304" s="67" t="s">
        <v>113</v>
      </c>
      <c r="F304">
        <f>SUM(F303)</f>
        <v>0</v>
      </c>
      <c r="G304">
        <f t="shared" ref="G304:Z304" si="55">SUM(G303)</f>
        <v>0</v>
      </c>
      <c r="H304">
        <f t="shared" si="55"/>
        <v>0</v>
      </c>
      <c r="I304">
        <f t="shared" si="55"/>
        <v>0</v>
      </c>
      <c r="J304">
        <f t="shared" si="55"/>
        <v>0</v>
      </c>
      <c r="K304">
        <f t="shared" si="55"/>
        <v>0</v>
      </c>
      <c r="L304">
        <f t="shared" si="55"/>
        <v>0</v>
      </c>
      <c r="M304">
        <f t="shared" si="55"/>
        <v>0</v>
      </c>
      <c r="N304">
        <f t="shared" si="55"/>
        <v>0</v>
      </c>
      <c r="O304">
        <f t="shared" si="55"/>
        <v>0</v>
      </c>
      <c r="P304">
        <f t="shared" si="55"/>
        <v>0</v>
      </c>
      <c r="Q304">
        <f t="shared" si="55"/>
        <v>0</v>
      </c>
      <c r="R304">
        <f t="shared" si="55"/>
        <v>0</v>
      </c>
      <c r="S304">
        <f t="shared" si="55"/>
        <v>0</v>
      </c>
      <c r="T304">
        <f t="shared" si="55"/>
        <v>0</v>
      </c>
      <c r="U304">
        <f t="shared" si="55"/>
        <v>0</v>
      </c>
      <c r="V304">
        <f t="shared" si="55"/>
        <v>0</v>
      </c>
      <c r="W304">
        <f t="shared" si="55"/>
        <v>0</v>
      </c>
      <c r="X304">
        <f t="shared" si="55"/>
        <v>0</v>
      </c>
      <c r="Y304">
        <f t="shared" si="55"/>
        <v>0</v>
      </c>
      <c r="Z304">
        <f t="shared" si="55"/>
        <v>0</v>
      </c>
    </row>
    <row r="305" spans="1:26">
      <c r="A305" s="3"/>
    </row>
    <row r="306" spans="1:26">
      <c r="B306" t="s">
        <v>54</v>
      </c>
      <c r="E306" s="3" t="s">
        <v>9</v>
      </c>
      <c r="F306" s="1">
        <f t="shared" ref="F306:Z306" si="56">F194+F197+F215+F272+F301+F304</f>
        <v>6</v>
      </c>
      <c r="G306" s="1">
        <f t="shared" si="56"/>
        <v>10</v>
      </c>
      <c r="H306" s="1">
        <f t="shared" si="56"/>
        <v>8</v>
      </c>
      <c r="I306" s="1">
        <f t="shared" si="56"/>
        <v>10</v>
      </c>
      <c r="J306" s="1">
        <f t="shared" si="56"/>
        <v>48</v>
      </c>
      <c r="K306" s="1">
        <f t="shared" si="56"/>
        <v>55</v>
      </c>
      <c r="L306" s="1">
        <f t="shared" si="56"/>
        <v>42</v>
      </c>
      <c r="M306" s="1">
        <f t="shared" si="56"/>
        <v>61</v>
      </c>
      <c r="N306" s="1">
        <f t="shared" si="56"/>
        <v>31</v>
      </c>
      <c r="O306" s="1">
        <f t="shared" si="56"/>
        <v>39</v>
      </c>
      <c r="P306" s="1">
        <f t="shared" si="56"/>
        <v>144</v>
      </c>
      <c r="Q306" s="1">
        <f t="shared" si="56"/>
        <v>114</v>
      </c>
      <c r="R306" s="1">
        <f t="shared" si="56"/>
        <v>111</v>
      </c>
      <c r="S306" s="1">
        <f t="shared" si="56"/>
        <v>143</v>
      </c>
      <c r="T306" s="1">
        <f t="shared" si="56"/>
        <v>1</v>
      </c>
      <c r="U306" s="1">
        <f t="shared" si="56"/>
        <v>2</v>
      </c>
      <c r="V306" s="1">
        <f t="shared" si="56"/>
        <v>637</v>
      </c>
      <c r="W306" s="1">
        <f t="shared" si="56"/>
        <v>981</v>
      </c>
      <c r="X306" s="1">
        <f t="shared" si="56"/>
        <v>1028</v>
      </c>
      <c r="Y306" s="1">
        <f t="shared" si="56"/>
        <v>1415</v>
      </c>
      <c r="Z306" s="1">
        <f t="shared" si="56"/>
        <v>2443</v>
      </c>
    </row>
    <row r="307" spans="1:26">
      <c r="B307"/>
    </row>
  </sheetData>
  <mergeCells count="30">
    <mergeCell ref="V191:W191"/>
    <mergeCell ref="X191:Y191"/>
    <mergeCell ref="F5:G5"/>
    <mergeCell ref="H5:I5"/>
    <mergeCell ref="J5:K5"/>
    <mergeCell ref="L5:M5"/>
    <mergeCell ref="N5:O5"/>
    <mergeCell ref="P5:Q5"/>
    <mergeCell ref="F124:G124"/>
    <mergeCell ref="H124:I124"/>
    <mergeCell ref="J124:K124"/>
    <mergeCell ref="L124:M124"/>
    <mergeCell ref="N124:O124"/>
    <mergeCell ref="P124:Q124"/>
    <mergeCell ref="R191:S191"/>
    <mergeCell ref="T191:U191"/>
    <mergeCell ref="V124:W124"/>
    <mergeCell ref="X124:Y124"/>
    <mergeCell ref="V5:W5"/>
    <mergeCell ref="X5:Y5"/>
    <mergeCell ref="R124:S124"/>
    <mergeCell ref="T124:U124"/>
    <mergeCell ref="R5:S5"/>
    <mergeCell ref="T5:U5"/>
    <mergeCell ref="P191:Q191"/>
    <mergeCell ref="F191:G191"/>
    <mergeCell ref="H191:I191"/>
    <mergeCell ref="J191:K191"/>
    <mergeCell ref="L191:M191"/>
    <mergeCell ref="N191:O191"/>
  </mergeCells>
  <phoneticPr fontId="5" type="noConversion"/>
  <pageMargins left="0.75" right="0.75" top="1" bottom="1" header="0.5" footer="0.5"/>
  <pageSetup scale="56" orientation="landscape" r:id="rId1"/>
  <headerFooter alignWithMargins="0"/>
  <rowBreaks count="2" manualBreakCount="2">
    <brk id="119" max="25" man="1"/>
    <brk id="186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40"/>
  <sheetViews>
    <sheetView zoomScale="75" zoomScaleNormal="75" workbookViewId="0"/>
  </sheetViews>
  <sheetFormatPr defaultRowHeight="13.2"/>
  <cols>
    <col min="2" max="2" width="8.6640625" style="3" customWidth="1"/>
    <col min="4" max="4" width="14.33203125" customWidth="1"/>
    <col min="5" max="5" width="38" customWidth="1"/>
    <col min="6" max="6" width="5.55468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554687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A5" s="71" t="s">
        <v>60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 t="s">
        <v>95</v>
      </c>
      <c r="D7" s="18" t="s">
        <v>136</v>
      </c>
      <c r="E7" s="65" t="s">
        <v>137</v>
      </c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>
        <v>5</v>
      </c>
      <c r="W7" s="20"/>
      <c r="X7" s="66">
        <f t="shared" ref="X7:Y7" si="0">F7+H7+J7+L7+N7+P7+R7+T7+V7</f>
        <v>6</v>
      </c>
      <c r="Y7" s="65">
        <f t="shared" si="0"/>
        <v>0</v>
      </c>
      <c r="Z7">
        <f>SUM(X7:Y7)</f>
        <v>6</v>
      </c>
    </row>
    <row r="8" spans="1:26">
      <c r="B8"/>
      <c r="D8" s="25"/>
      <c r="E8" s="67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5</v>
      </c>
      <c r="W8">
        <f t="shared" si="1"/>
        <v>0</v>
      </c>
      <c r="X8">
        <f t="shared" si="1"/>
        <v>6</v>
      </c>
      <c r="Y8">
        <f t="shared" si="1"/>
        <v>0</v>
      </c>
      <c r="Z8">
        <f t="shared" si="1"/>
        <v>6</v>
      </c>
    </row>
    <row r="9" spans="1:26">
      <c r="B9"/>
    </row>
    <row r="10" spans="1:26">
      <c r="A10" s="49" t="s">
        <v>16</v>
      </c>
      <c r="B10" s="112" t="s">
        <v>581</v>
      </c>
      <c r="C10" s="13" t="s">
        <v>149</v>
      </c>
      <c r="D10" s="13" t="s">
        <v>150</v>
      </c>
      <c r="E10" s="50" t="s">
        <v>151</v>
      </c>
      <c r="F10" s="21"/>
      <c r="G10" s="13">
        <v>1</v>
      </c>
      <c r="H10" s="13"/>
      <c r="I10" s="13"/>
      <c r="J10" s="13">
        <v>1</v>
      </c>
      <c r="K10" s="13"/>
      <c r="L10" s="13"/>
      <c r="M10" s="13"/>
      <c r="N10" s="13"/>
      <c r="O10" s="13">
        <v>1</v>
      </c>
      <c r="P10" s="13"/>
      <c r="Q10" s="13"/>
      <c r="R10" s="13">
        <v>1</v>
      </c>
      <c r="S10" s="13"/>
      <c r="T10" s="13"/>
      <c r="U10" s="13"/>
      <c r="V10" s="13">
        <v>15</v>
      </c>
      <c r="W10" s="15">
        <v>4</v>
      </c>
      <c r="X10" s="19">
        <f t="shared" ref="X10:X41" si="2">F10+H10+J10+L10+N10+P10+R10+T10+V10</f>
        <v>17</v>
      </c>
      <c r="Y10" s="50">
        <f t="shared" ref="Y10:Y73" si="3">G10+I10+K10+M10+O10+Q10+S10+U10+W10</f>
        <v>6</v>
      </c>
      <c r="Z10">
        <f t="shared" ref="Z10:Z73" si="4">SUM(X10:Y10)</f>
        <v>23</v>
      </c>
    </row>
    <row r="11" spans="1:26">
      <c r="A11" s="51" t="s">
        <v>16</v>
      </c>
      <c r="B11" s="113" t="s">
        <v>582</v>
      </c>
      <c r="C11" s="47" t="s">
        <v>149</v>
      </c>
      <c r="D11" s="47" t="s">
        <v>152</v>
      </c>
      <c r="E11" s="52" t="s">
        <v>153</v>
      </c>
      <c r="F11" s="56"/>
      <c r="G11" s="47">
        <v>3</v>
      </c>
      <c r="H11" s="47"/>
      <c r="I11" s="47"/>
      <c r="J11" s="47"/>
      <c r="K11" s="47">
        <v>1</v>
      </c>
      <c r="L11" s="47"/>
      <c r="M11" s="47">
        <v>1</v>
      </c>
      <c r="N11" s="47">
        <v>3</v>
      </c>
      <c r="O11" s="47">
        <v>6</v>
      </c>
      <c r="P11" s="47"/>
      <c r="Q11" s="47"/>
      <c r="R11" s="47">
        <v>1</v>
      </c>
      <c r="S11" s="47">
        <v>6</v>
      </c>
      <c r="T11" s="47"/>
      <c r="U11" s="47"/>
      <c r="V11" s="47">
        <v>10</v>
      </c>
      <c r="W11" s="48">
        <v>54</v>
      </c>
      <c r="X11" s="61">
        <f t="shared" si="2"/>
        <v>14</v>
      </c>
      <c r="Y11" s="52">
        <f t="shared" si="3"/>
        <v>71</v>
      </c>
      <c r="Z11">
        <f t="shared" si="4"/>
        <v>85</v>
      </c>
    </row>
    <row r="12" spans="1:26">
      <c r="A12" s="51" t="s">
        <v>16</v>
      </c>
      <c r="B12" s="113" t="s">
        <v>583</v>
      </c>
      <c r="C12" s="47" t="s">
        <v>149</v>
      </c>
      <c r="D12" s="47" t="s">
        <v>154</v>
      </c>
      <c r="E12" s="52" t="s">
        <v>155</v>
      </c>
      <c r="F12" s="56">
        <v>1</v>
      </c>
      <c r="G12" s="47">
        <v>1</v>
      </c>
      <c r="H12" s="47"/>
      <c r="I12" s="47"/>
      <c r="J12" s="47"/>
      <c r="K12" s="47">
        <v>1</v>
      </c>
      <c r="L12" s="47"/>
      <c r="M12" s="47"/>
      <c r="N12" s="47"/>
      <c r="O12" s="47">
        <v>2</v>
      </c>
      <c r="P12" s="47"/>
      <c r="Q12" s="47"/>
      <c r="R12" s="47">
        <v>1</v>
      </c>
      <c r="S12" s="47">
        <v>1</v>
      </c>
      <c r="T12" s="47"/>
      <c r="U12" s="47"/>
      <c r="V12" s="47">
        <v>11</v>
      </c>
      <c r="W12" s="48">
        <v>8</v>
      </c>
      <c r="X12" s="61">
        <f t="shared" si="2"/>
        <v>13</v>
      </c>
      <c r="Y12" s="52">
        <f t="shared" si="3"/>
        <v>13</v>
      </c>
      <c r="Z12">
        <f t="shared" si="4"/>
        <v>26</v>
      </c>
    </row>
    <row r="13" spans="1:26">
      <c r="A13" s="51" t="s">
        <v>16</v>
      </c>
      <c r="B13" s="113" t="s">
        <v>584</v>
      </c>
      <c r="C13" s="47" t="s">
        <v>149</v>
      </c>
      <c r="D13" s="47" t="s">
        <v>156</v>
      </c>
      <c r="E13" s="52" t="s">
        <v>157</v>
      </c>
      <c r="F13" s="56"/>
      <c r="G13" s="47"/>
      <c r="H13" s="47"/>
      <c r="I13" s="47"/>
      <c r="J13" s="47"/>
      <c r="K13" s="47">
        <v>2</v>
      </c>
      <c r="L13" s="47">
        <v>1</v>
      </c>
      <c r="M13" s="47">
        <v>1</v>
      </c>
      <c r="N13" s="47">
        <v>1</v>
      </c>
      <c r="O13" s="47">
        <v>2</v>
      </c>
      <c r="P13" s="47"/>
      <c r="Q13" s="47"/>
      <c r="R13" s="47">
        <v>2</v>
      </c>
      <c r="S13" s="47"/>
      <c r="T13" s="47"/>
      <c r="U13" s="47"/>
      <c r="V13" s="47">
        <v>13</v>
      </c>
      <c r="W13" s="48">
        <v>12</v>
      </c>
      <c r="X13" s="61">
        <f t="shared" si="2"/>
        <v>17</v>
      </c>
      <c r="Y13" s="52">
        <f t="shared" si="3"/>
        <v>17</v>
      </c>
      <c r="Z13">
        <f t="shared" si="4"/>
        <v>34</v>
      </c>
    </row>
    <row r="14" spans="1:26">
      <c r="A14" s="51" t="s">
        <v>16</v>
      </c>
      <c r="B14" s="113" t="s">
        <v>585</v>
      </c>
      <c r="C14" s="47" t="s">
        <v>149</v>
      </c>
      <c r="D14" s="47" t="s">
        <v>158</v>
      </c>
      <c r="E14" s="52" t="s">
        <v>159</v>
      </c>
      <c r="F14" s="56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9</v>
      </c>
      <c r="W14" s="48">
        <v>1</v>
      </c>
      <c r="X14" s="61">
        <f t="shared" si="2"/>
        <v>10</v>
      </c>
      <c r="Y14" s="52">
        <f t="shared" si="3"/>
        <v>1</v>
      </c>
      <c r="Z14">
        <f t="shared" si="4"/>
        <v>11</v>
      </c>
    </row>
    <row r="15" spans="1:26">
      <c r="A15" s="51" t="s">
        <v>16</v>
      </c>
      <c r="B15" s="113" t="s">
        <v>586</v>
      </c>
      <c r="C15" s="47" t="s">
        <v>149</v>
      </c>
      <c r="D15" s="47" t="s">
        <v>160</v>
      </c>
      <c r="E15" s="52" t="s">
        <v>161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>
        <v>2</v>
      </c>
      <c r="P15" s="47"/>
      <c r="Q15" s="47"/>
      <c r="R15" s="47"/>
      <c r="S15" s="47">
        <v>2</v>
      </c>
      <c r="T15" s="47"/>
      <c r="U15" s="47"/>
      <c r="V15" s="47">
        <v>17</v>
      </c>
      <c r="W15" s="48">
        <v>16</v>
      </c>
      <c r="X15" s="61">
        <f t="shared" si="2"/>
        <v>18</v>
      </c>
      <c r="Y15" s="52">
        <f t="shared" si="3"/>
        <v>20</v>
      </c>
      <c r="Z15">
        <f t="shared" si="4"/>
        <v>38</v>
      </c>
    </row>
    <row r="16" spans="1:26">
      <c r="A16" s="51" t="s">
        <v>16</v>
      </c>
      <c r="B16" s="113" t="s">
        <v>587</v>
      </c>
      <c r="C16" s="47" t="s">
        <v>162</v>
      </c>
      <c r="D16" s="47" t="s">
        <v>163</v>
      </c>
      <c r="E16" s="52" t="s">
        <v>164</v>
      </c>
      <c r="F16" s="56"/>
      <c r="G16" s="47"/>
      <c r="H16" s="47"/>
      <c r="I16" s="47"/>
      <c r="J16" s="47">
        <v>1</v>
      </c>
      <c r="K16" s="47"/>
      <c r="L16" s="47"/>
      <c r="M16" s="47"/>
      <c r="N16" s="47">
        <v>1</v>
      </c>
      <c r="O16" s="47">
        <v>2</v>
      </c>
      <c r="P16" s="47"/>
      <c r="Q16" s="47"/>
      <c r="R16" s="47">
        <v>2</v>
      </c>
      <c r="S16" s="47"/>
      <c r="T16" s="47"/>
      <c r="U16" s="47"/>
      <c r="V16" s="47">
        <v>9</v>
      </c>
      <c r="W16" s="48">
        <v>6</v>
      </c>
      <c r="X16" s="61">
        <f t="shared" si="2"/>
        <v>13</v>
      </c>
      <c r="Y16" s="52">
        <f t="shared" si="3"/>
        <v>8</v>
      </c>
      <c r="Z16">
        <f t="shared" si="4"/>
        <v>21</v>
      </c>
    </row>
    <row r="17" spans="1:26">
      <c r="A17" s="51" t="s">
        <v>16</v>
      </c>
      <c r="B17" s="113" t="s">
        <v>588</v>
      </c>
      <c r="C17" s="47" t="s">
        <v>162</v>
      </c>
      <c r="D17" s="47" t="s">
        <v>165</v>
      </c>
      <c r="E17" s="52" t="s">
        <v>166</v>
      </c>
      <c r="F17" s="56"/>
      <c r="G17" s="47"/>
      <c r="H17" s="47"/>
      <c r="I17" s="47"/>
      <c r="J17" s="47"/>
      <c r="K17" s="47"/>
      <c r="L17" s="47">
        <v>1</v>
      </c>
      <c r="M17" s="47"/>
      <c r="N17" s="47"/>
      <c r="O17" s="47">
        <v>1</v>
      </c>
      <c r="P17" s="47"/>
      <c r="Q17" s="47"/>
      <c r="R17" s="47"/>
      <c r="S17" s="47"/>
      <c r="T17" s="47"/>
      <c r="U17" s="47"/>
      <c r="V17" s="47"/>
      <c r="W17" s="48"/>
      <c r="X17" s="61">
        <f t="shared" si="2"/>
        <v>1</v>
      </c>
      <c r="Y17" s="52">
        <f t="shared" si="3"/>
        <v>1</v>
      </c>
      <c r="Z17">
        <f t="shared" si="4"/>
        <v>2</v>
      </c>
    </row>
    <row r="18" spans="1:26">
      <c r="A18" s="51" t="s">
        <v>16</v>
      </c>
      <c r="B18" s="113" t="s">
        <v>590</v>
      </c>
      <c r="C18" s="47" t="s">
        <v>162</v>
      </c>
      <c r="D18" s="47" t="s">
        <v>169</v>
      </c>
      <c r="E18" s="52" t="s">
        <v>170</v>
      </c>
      <c r="F18" s="56"/>
      <c r="G18" s="47">
        <v>3</v>
      </c>
      <c r="H18" s="47"/>
      <c r="I18" s="47"/>
      <c r="J18" s="47">
        <v>5</v>
      </c>
      <c r="K18" s="47">
        <v>1</v>
      </c>
      <c r="L18" s="47">
        <v>8</v>
      </c>
      <c r="M18" s="47">
        <v>3</v>
      </c>
      <c r="N18" s="47">
        <v>2</v>
      </c>
      <c r="O18" s="47">
        <v>7</v>
      </c>
      <c r="P18" s="47"/>
      <c r="Q18" s="47"/>
      <c r="R18" s="47">
        <v>4</v>
      </c>
      <c r="S18" s="47">
        <v>12</v>
      </c>
      <c r="T18" s="47"/>
      <c r="U18" s="47"/>
      <c r="V18" s="47">
        <v>55</v>
      </c>
      <c r="W18" s="48">
        <v>62</v>
      </c>
      <c r="X18" s="61">
        <f t="shared" si="2"/>
        <v>74</v>
      </c>
      <c r="Y18" s="52">
        <f t="shared" si="3"/>
        <v>88</v>
      </c>
      <c r="Z18">
        <f t="shared" si="4"/>
        <v>162</v>
      </c>
    </row>
    <row r="19" spans="1:26">
      <c r="A19" s="51" t="s">
        <v>16</v>
      </c>
      <c r="B19" s="113" t="s">
        <v>591</v>
      </c>
      <c r="C19" s="47" t="s">
        <v>162</v>
      </c>
      <c r="D19" s="47" t="s">
        <v>174</v>
      </c>
      <c r="E19" s="52" t="s">
        <v>175</v>
      </c>
      <c r="F19" s="56"/>
      <c r="G19" s="47">
        <v>1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1</v>
      </c>
      <c r="R19" s="47"/>
      <c r="S19" s="47"/>
      <c r="T19" s="47"/>
      <c r="U19" s="47"/>
      <c r="V19" s="47">
        <v>3</v>
      </c>
      <c r="W19" s="48">
        <v>9</v>
      </c>
      <c r="X19" s="61">
        <f t="shared" si="2"/>
        <v>3</v>
      </c>
      <c r="Y19" s="52">
        <f t="shared" si="3"/>
        <v>11</v>
      </c>
      <c r="Z19">
        <f t="shared" si="4"/>
        <v>14</v>
      </c>
    </row>
    <row r="20" spans="1:26">
      <c r="A20" s="51" t="s">
        <v>16</v>
      </c>
      <c r="B20" s="113" t="s">
        <v>592</v>
      </c>
      <c r="C20" s="47" t="s">
        <v>162</v>
      </c>
      <c r="D20" s="47" t="s">
        <v>176</v>
      </c>
      <c r="E20" s="52" t="s">
        <v>177</v>
      </c>
      <c r="F20" s="56"/>
      <c r="G20" s="47">
        <v>1</v>
      </c>
      <c r="H20" s="47"/>
      <c r="I20" s="47"/>
      <c r="J20" s="47"/>
      <c r="K20" s="47">
        <v>1</v>
      </c>
      <c r="L20" s="47">
        <v>1</v>
      </c>
      <c r="M20" s="47">
        <v>2</v>
      </c>
      <c r="N20" s="47">
        <v>2</v>
      </c>
      <c r="O20" s="47">
        <v>3</v>
      </c>
      <c r="P20" s="47"/>
      <c r="Q20" s="47"/>
      <c r="R20" s="47">
        <v>1</v>
      </c>
      <c r="S20" s="47">
        <v>2</v>
      </c>
      <c r="T20" s="47"/>
      <c r="U20" s="47"/>
      <c r="V20" s="47">
        <v>10</v>
      </c>
      <c r="W20" s="48">
        <v>30</v>
      </c>
      <c r="X20" s="61">
        <f t="shared" si="2"/>
        <v>14</v>
      </c>
      <c r="Y20" s="52">
        <f t="shared" si="3"/>
        <v>39</v>
      </c>
      <c r="Z20">
        <f t="shared" si="4"/>
        <v>53</v>
      </c>
    </row>
    <row r="21" spans="1:26">
      <c r="A21" s="51" t="s">
        <v>16</v>
      </c>
      <c r="B21" s="58">
        <v>110101</v>
      </c>
      <c r="C21" s="47" t="s">
        <v>162</v>
      </c>
      <c r="D21" s="47" t="s">
        <v>178</v>
      </c>
      <c r="E21" s="52" t="s">
        <v>179</v>
      </c>
      <c r="F21" s="56">
        <v>1</v>
      </c>
      <c r="G21" s="47"/>
      <c r="H21" s="47"/>
      <c r="I21" s="47"/>
      <c r="J21" s="47">
        <v>2</v>
      </c>
      <c r="K21" s="47"/>
      <c r="L21" s="47">
        <v>2</v>
      </c>
      <c r="M21" s="47">
        <v>1</v>
      </c>
      <c r="N21" s="47">
        <v>5</v>
      </c>
      <c r="O21" s="47">
        <v>2</v>
      </c>
      <c r="P21" s="47"/>
      <c r="Q21" s="47"/>
      <c r="R21" s="47">
        <v>3</v>
      </c>
      <c r="S21" s="47"/>
      <c r="T21" s="47"/>
      <c r="U21" s="47"/>
      <c r="V21" s="47">
        <v>17</v>
      </c>
      <c r="W21" s="48">
        <v>5</v>
      </c>
      <c r="X21" s="61">
        <f t="shared" si="2"/>
        <v>30</v>
      </c>
      <c r="Y21" s="52">
        <f t="shared" si="3"/>
        <v>8</v>
      </c>
      <c r="Z21">
        <f t="shared" si="4"/>
        <v>38</v>
      </c>
    </row>
    <row r="22" spans="1:26">
      <c r="A22" s="51" t="s">
        <v>16</v>
      </c>
      <c r="B22" s="58">
        <v>110101</v>
      </c>
      <c r="C22" s="47" t="s">
        <v>162</v>
      </c>
      <c r="D22" s="47" t="s">
        <v>180</v>
      </c>
      <c r="E22" s="52" t="s">
        <v>181</v>
      </c>
      <c r="F22" s="56"/>
      <c r="G22" s="47"/>
      <c r="H22" s="47"/>
      <c r="I22" s="47"/>
      <c r="J22" s="47">
        <v>1</v>
      </c>
      <c r="K22" s="47">
        <v>2</v>
      </c>
      <c r="L22" s="47">
        <v>1</v>
      </c>
      <c r="M22" s="47"/>
      <c r="N22" s="47">
        <v>1</v>
      </c>
      <c r="O22" s="47">
        <v>2</v>
      </c>
      <c r="P22" s="47">
        <v>1</v>
      </c>
      <c r="Q22" s="47">
        <v>2</v>
      </c>
      <c r="R22" s="47">
        <v>2</v>
      </c>
      <c r="S22" s="47">
        <v>1</v>
      </c>
      <c r="T22" s="47"/>
      <c r="U22" s="47"/>
      <c r="V22" s="47">
        <v>38</v>
      </c>
      <c r="W22" s="48">
        <v>2</v>
      </c>
      <c r="X22" s="61">
        <f t="shared" si="2"/>
        <v>44</v>
      </c>
      <c r="Y22" s="52">
        <f t="shared" si="3"/>
        <v>9</v>
      </c>
      <c r="Z22">
        <f t="shared" si="4"/>
        <v>53</v>
      </c>
    </row>
    <row r="23" spans="1:26">
      <c r="A23" s="51" t="s">
        <v>16</v>
      </c>
      <c r="B23" s="58">
        <v>131202</v>
      </c>
      <c r="C23" s="47" t="s">
        <v>182</v>
      </c>
      <c r="D23" s="47" t="s">
        <v>183</v>
      </c>
      <c r="E23" s="52" t="s">
        <v>184</v>
      </c>
      <c r="F23" s="56"/>
      <c r="G23" s="47">
        <v>1</v>
      </c>
      <c r="H23" s="47"/>
      <c r="I23" s="47"/>
      <c r="J23" s="47"/>
      <c r="K23" s="47">
        <v>1</v>
      </c>
      <c r="L23" s="47"/>
      <c r="M23" s="47"/>
      <c r="N23" s="47"/>
      <c r="O23" s="47">
        <v>5</v>
      </c>
      <c r="P23" s="47"/>
      <c r="Q23" s="47"/>
      <c r="R23" s="47"/>
      <c r="S23" s="47">
        <v>5</v>
      </c>
      <c r="T23" s="47"/>
      <c r="U23" s="47"/>
      <c r="V23" s="47">
        <v>4</v>
      </c>
      <c r="W23" s="48">
        <v>35</v>
      </c>
      <c r="X23" s="61">
        <f t="shared" si="2"/>
        <v>4</v>
      </c>
      <c r="Y23" s="52">
        <f t="shared" si="3"/>
        <v>47</v>
      </c>
      <c r="Z23">
        <f t="shared" si="4"/>
        <v>51</v>
      </c>
    </row>
    <row r="24" spans="1:26">
      <c r="A24" s="51" t="s">
        <v>16</v>
      </c>
      <c r="B24" s="58">
        <v>131205</v>
      </c>
      <c r="C24" s="47" t="s">
        <v>182</v>
      </c>
      <c r="D24" s="47" t="s">
        <v>187</v>
      </c>
      <c r="E24" s="52" t="s">
        <v>188</v>
      </c>
      <c r="F24" s="56"/>
      <c r="G24" s="47"/>
      <c r="H24" s="47"/>
      <c r="I24" s="47"/>
      <c r="J24" s="47"/>
      <c r="K24" s="47"/>
      <c r="L24" s="47">
        <v>1</v>
      </c>
      <c r="M24" s="47"/>
      <c r="N24" s="47">
        <v>2</v>
      </c>
      <c r="O24" s="47"/>
      <c r="P24" s="47"/>
      <c r="Q24" s="47"/>
      <c r="R24" s="47"/>
      <c r="S24" s="47"/>
      <c r="T24" s="47"/>
      <c r="U24" s="47"/>
      <c r="V24" s="47">
        <v>10</v>
      </c>
      <c r="W24" s="48">
        <v>22</v>
      </c>
      <c r="X24" s="61">
        <f t="shared" si="2"/>
        <v>13</v>
      </c>
      <c r="Y24" s="52">
        <f t="shared" si="3"/>
        <v>22</v>
      </c>
      <c r="Z24">
        <f t="shared" si="4"/>
        <v>35</v>
      </c>
    </row>
    <row r="25" spans="1:26">
      <c r="A25" s="51" t="s">
        <v>16</v>
      </c>
      <c r="B25" s="58">
        <v>131205</v>
      </c>
      <c r="C25" s="47" t="s">
        <v>182</v>
      </c>
      <c r="D25" s="47" t="s">
        <v>189</v>
      </c>
      <c r="E25" s="52" t="s">
        <v>190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>
        <v>1</v>
      </c>
      <c r="W25" s="48"/>
      <c r="X25" s="61">
        <f t="shared" si="2"/>
        <v>1</v>
      </c>
      <c r="Y25" s="52">
        <f t="shared" si="3"/>
        <v>1</v>
      </c>
      <c r="Z25">
        <f t="shared" si="4"/>
        <v>2</v>
      </c>
    </row>
    <row r="26" spans="1:26">
      <c r="A26" s="51" t="s">
        <v>16</v>
      </c>
      <c r="B26" s="58">
        <v>140501</v>
      </c>
      <c r="C26" s="47" t="s">
        <v>191</v>
      </c>
      <c r="D26" s="47" t="s">
        <v>192</v>
      </c>
      <c r="E26" s="52" t="s">
        <v>193</v>
      </c>
      <c r="F26" s="56"/>
      <c r="G26" s="47"/>
      <c r="H26" s="47"/>
      <c r="I26" s="47"/>
      <c r="J26" s="47">
        <v>3</v>
      </c>
      <c r="K26" s="47">
        <v>1</v>
      </c>
      <c r="L26" s="47">
        <v>1</v>
      </c>
      <c r="M26" s="47"/>
      <c r="N26" s="47">
        <v>2</v>
      </c>
      <c r="O26" s="47">
        <v>1</v>
      </c>
      <c r="P26" s="47">
        <v>1</v>
      </c>
      <c r="Q26" s="47"/>
      <c r="R26" s="47">
        <v>5</v>
      </c>
      <c r="S26" s="47"/>
      <c r="T26" s="47"/>
      <c r="U26" s="47"/>
      <c r="V26" s="47">
        <v>27</v>
      </c>
      <c r="W26" s="48">
        <v>13</v>
      </c>
      <c r="X26" s="61">
        <f t="shared" si="2"/>
        <v>39</v>
      </c>
      <c r="Y26" s="52">
        <f t="shared" si="3"/>
        <v>15</v>
      </c>
      <c r="Z26">
        <f t="shared" si="4"/>
        <v>54</v>
      </c>
    </row>
    <row r="27" spans="1:26">
      <c r="A27" s="51" t="s">
        <v>16</v>
      </c>
      <c r="B27" s="58">
        <v>140701</v>
      </c>
      <c r="C27" s="47" t="s">
        <v>191</v>
      </c>
      <c r="D27" s="47" t="s">
        <v>194</v>
      </c>
      <c r="E27" s="52" t="s">
        <v>195</v>
      </c>
      <c r="F27" s="56">
        <v>1</v>
      </c>
      <c r="G27" s="47"/>
      <c r="H27" s="47"/>
      <c r="I27" s="47"/>
      <c r="J27" s="47">
        <v>4</v>
      </c>
      <c r="K27" s="47">
        <v>1</v>
      </c>
      <c r="L27" s="47">
        <v>3</v>
      </c>
      <c r="M27" s="47">
        <v>1</v>
      </c>
      <c r="N27" s="47">
        <v>4</v>
      </c>
      <c r="O27" s="47"/>
      <c r="P27" s="47">
        <v>1</v>
      </c>
      <c r="Q27" s="47">
        <v>1</v>
      </c>
      <c r="R27" s="47">
        <v>2</v>
      </c>
      <c r="S27" s="47"/>
      <c r="T27" s="47"/>
      <c r="U27" s="47"/>
      <c r="V27" s="47">
        <v>32</v>
      </c>
      <c r="W27" s="48">
        <v>8</v>
      </c>
      <c r="X27" s="61">
        <f t="shared" si="2"/>
        <v>47</v>
      </c>
      <c r="Y27" s="52">
        <f t="shared" si="3"/>
        <v>11</v>
      </c>
      <c r="Z27">
        <f t="shared" si="4"/>
        <v>58</v>
      </c>
    </row>
    <row r="28" spans="1:26">
      <c r="A28" s="51" t="s">
        <v>16</v>
      </c>
      <c r="B28" s="58">
        <v>140801</v>
      </c>
      <c r="C28" s="47" t="s">
        <v>191</v>
      </c>
      <c r="D28" s="47" t="s">
        <v>196</v>
      </c>
      <c r="E28" s="52" t="s">
        <v>197</v>
      </c>
      <c r="F28" s="56">
        <v>1</v>
      </c>
      <c r="G28" s="47"/>
      <c r="H28" s="47"/>
      <c r="I28" s="47"/>
      <c r="J28" s="47">
        <v>6</v>
      </c>
      <c r="K28" s="47"/>
      <c r="L28" s="47">
        <v>2</v>
      </c>
      <c r="M28" s="47"/>
      <c r="N28" s="47">
        <v>4</v>
      </c>
      <c r="O28" s="47">
        <v>1</v>
      </c>
      <c r="P28" s="47"/>
      <c r="Q28" s="47"/>
      <c r="R28" s="47">
        <v>4</v>
      </c>
      <c r="S28" s="47"/>
      <c r="T28" s="47"/>
      <c r="U28" s="47"/>
      <c r="V28" s="47">
        <v>40</v>
      </c>
      <c r="W28" s="48">
        <v>9</v>
      </c>
      <c r="X28" s="61">
        <f t="shared" si="2"/>
        <v>57</v>
      </c>
      <c r="Y28" s="52">
        <f t="shared" si="3"/>
        <v>10</v>
      </c>
      <c r="Z28">
        <f t="shared" si="4"/>
        <v>67</v>
      </c>
    </row>
    <row r="29" spans="1:26">
      <c r="A29" s="51" t="s">
        <v>16</v>
      </c>
      <c r="B29" s="16">
        <v>140901</v>
      </c>
      <c r="C29" s="47" t="s">
        <v>191</v>
      </c>
      <c r="D29" s="47" t="s">
        <v>198</v>
      </c>
      <c r="E29" s="52" t="s">
        <v>199</v>
      </c>
      <c r="F29" s="56">
        <v>1</v>
      </c>
      <c r="G29" s="47"/>
      <c r="H29" s="47"/>
      <c r="I29" s="47"/>
      <c r="J29" s="47">
        <v>5</v>
      </c>
      <c r="K29" s="47">
        <v>1</v>
      </c>
      <c r="L29" s="47">
        <v>3</v>
      </c>
      <c r="M29" s="47"/>
      <c r="N29" s="47">
        <v>5</v>
      </c>
      <c r="O29" s="47">
        <v>1</v>
      </c>
      <c r="P29" s="47">
        <v>1</v>
      </c>
      <c r="Q29" s="47"/>
      <c r="R29" s="47">
        <v>2</v>
      </c>
      <c r="S29" s="47"/>
      <c r="T29" s="47"/>
      <c r="U29" s="47"/>
      <c r="V29" s="47">
        <v>14</v>
      </c>
      <c r="W29" s="48">
        <v>1</v>
      </c>
      <c r="X29" s="61">
        <f t="shared" si="2"/>
        <v>31</v>
      </c>
      <c r="Y29" s="52">
        <f t="shared" si="3"/>
        <v>3</v>
      </c>
      <c r="Z29">
        <f t="shared" si="4"/>
        <v>34</v>
      </c>
    </row>
    <row r="30" spans="1:26">
      <c r="A30" s="51" t="s">
        <v>16</v>
      </c>
      <c r="B30" s="16">
        <v>141001</v>
      </c>
      <c r="C30" s="47" t="s">
        <v>191</v>
      </c>
      <c r="D30" s="47" t="s">
        <v>200</v>
      </c>
      <c r="E30" s="52" t="s">
        <v>201</v>
      </c>
      <c r="F30" s="56">
        <v>2</v>
      </c>
      <c r="G30" s="47"/>
      <c r="H30" s="47"/>
      <c r="I30" s="47"/>
      <c r="J30" s="47">
        <v>2</v>
      </c>
      <c r="K30" s="47"/>
      <c r="L30" s="47">
        <v>2</v>
      </c>
      <c r="M30" s="47"/>
      <c r="N30" s="47">
        <v>5</v>
      </c>
      <c r="O30" s="47"/>
      <c r="P30" s="47"/>
      <c r="Q30" s="47"/>
      <c r="R30" s="47">
        <v>2</v>
      </c>
      <c r="S30" s="47"/>
      <c r="T30" s="47"/>
      <c r="U30" s="47"/>
      <c r="V30" s="47">
        <v>22</v>
      </c>
      <c r="W30" s="48">
        <v>4</v>
      </c>
      <c r="X30" s="61">
        <f t="shared" si="2"/>
        <v>35</v>
      </c>
      <c r="Y30" s="52">
        <f t="shared" si="3"/>
        <v>4</v>
      </c>
      <c r="Z30">
        <f t="shared" si="4"/>
        <v>39</v>
      </c>
    </row>
    <row r="31" spans="1:26">
      <c r="A31" s="51" t="s">
        <v>16</v>
      </c>
      <c r="B31" s="16">
        <v>141901</v>
      </c>
      <c r="C31" s="47" t="s">
        <v>191</v>
      </c>
      <c r="D31" s="47" t="s">
        <v>202</v>
      </c>
      <c r="E31" s="52" t="s">
        <v>203</v>
      </c>
      <c r="F31" s="56">
        <v>4</v>
      </c>
      <c r="G31" s="47"/>
      <c r="H31" s="47"/>
      <c r="I31" s="47"/>
      <c r="J31" s="47">
        <v>4</v>
      </c>
      <c r="K31" s="47"/>
      <c r="L31" s="47">
        <v>3</v>
      </c>
      <c r="M31" s="47"/>
      <c r="N31" s="47">
        <v>8</v>
      </c>
      <c r="O31" s="47">
        <v>1</v>
      </c>
      <c r="P31" s="47"/>
      <c r="Q31" s="47">
        <v>1</v>
      </c>
      <c r="R31" s="47">
        <v>10</v>
      </c>
      <c r="S31" s="47"/>
      <c r="T31" s="47"/>
      <c r="U31" s="47"/>
      <c r="V31" s="47">
        <v>89</v>
      </c>
      <c r="W31" s="48">
        <v>10</v>
      </c>
      <c r="X31" s="61">
        <f t="shared" si="2"/>
        <v>118</v>
      </c>
      <c r="Y31" s="52">
        <f t="shared" si="3"/>
        <v>12</v>
      </c>
      <c r="Z31">
        <f t="shared" si="4"/>
        <v>130</v>
      </c>
    </row>
    <row r="32" spans="1:26">
      <c r="A32" s="51" t="s">
        <v>16</v>
      </c>
      <c r="B32" s="16">
        <v>142401</v>
      </c>
      <c r="C32" s="47" t="s">
        <v>191</v>
      </c>
      <c r="D32" s="47" t="s">
        <v>204</v>
      </c>
      <c r="E32" s="52" t="s">
        <v>205</v>
      </c>
      <c r="F32" s="56"/>
      <c r="G32" s="47"/>
      <c r="H32" s="47"/>
      <c r="I32" s="47"/>
      <c r="J32" s="47"/>
      <c r="K32" s="47">
        <v>1</v>
      </c>
      <c r="L32" s="47"/>
      <c r="M32" s="47"/>
      <c r="N32" s="47">
        <v>1</v>
      </c>
      <c r="O32" s="47"/>
      <c r="P32" s="47">
        <v>3</v>
      </c>
      <c r="Q32" s="47"/>
      <c r="R32" s="47">
        <v>1</v>
      </c>
      <c r="S32" s="47"/>
      <c r="T32" s="47"/>
      <c r="U32" s="47"/>
      <c r="V32" s="47">
        <v>24</v>
      </c>
      <c r="W32" s="48">
        <v>12</v>
      </c>
      <c r="X32" s="61">
        <f t="shared" si="2"/>
        <v>29</v>
      </c>
      <c r="Y32" s="52">
        <f t="shared" si="3"/>
        <v>13</v>
      </c>
      <c r="Z32">
        <f t="shared" si="4"/>
        <v>42</v>
      </c>
    </row>
    <row r="33" spans="1:26">
      <c r="A33" s="51" t="s">
        <v>16</v>
      </c>
      <c r="B33" s="16">
        <v>143501</v>
      </c>
      <c r="C33" s="47" t="s">
        <v>191</v>
      </c>
      <c r="D33" s="47" t="s">
        <v>206</v>
      </c>
      <c r="E33" s="52" t="s">
        <v>609</v>
      </c>
      <c r="F33" s="56">
        <v>1</v>
      </c>
      <c r="G33" s="47">
        <v>1</v>
      </c>
      <c r="H33" s="47"/>
      <c r="I33" s="47"/>
      <c r="J33" s="47"/>
      <c r="K33" s="47"/>
      <c r="L33" s="47">
        <v>1</v>
      </c>
      <c r="M33" s="47">
        <v>1</v>
      </c>
      <c r="N33" s="47"/>
      <c r="O33" s="47"/>
      <c r="P33" s="47"/>
      <c r="Q33" s="47">
        <v>1</v>
      </c>
      <c r="R33" s="47">
        <v>4</v>
      </c>
      <c r="S33" s="47"/>
      <c r="T33" s="47"/>
      <c r="U33" s="47"/>
      <c r="V33" s="47">
        <v>8</v>
      </c>
      <c r="W33" s="48">
        <v>8</v>
      </c>
      <c r="X33" s="61">
        <f t="shared" si="2"/>
        <v>14</v>
      </c>
      <c r="Y33" s="52">
        <f t="shared" si="3"/>
        <v>11</v>
      </c>
      <c r="Z33">
        <f t="shared" si="4"/>
        <v>25</v>
      </c>
    </row>
    <row r="34" spans="1:26">
      <c r="A34" s="51" t="s">
        <v>16</v>
      </c>
      <c r="B34" s="16">
        <v>160301</v>
      </c>
      <c r="C34" s="47" t="s">
        <v>162</v>
      </c>
      <c r="D34" s="47" t="s">
        <v>208</v>
      </c>
      <c r="E34" s="52" t="s">
        <v>209</v>
      </c>
      <c r="F34" s="56"/>
      <c r="G34" s="47">
        <v>1</v>
      </c>
      <c r="H34" s="47"/>
      <c r="I34" s="47"/>
      <c r="J34" s="47"/>
      <c r="K34" s="47">
        <v>2</v>
      </c>
      <c r="L34" s="47"/>
      <c r="M34" s="47"/>
      <c r="N34" s="47"/>
      <c r="O34" s="47"/>
      <c r="P34" s="47"/>
      <c r="Q34" s="47"/>
      <c r="R34" s="47"/>
      <c r="S34" s="47">
        <v>1</v>
      </c>
      <c r="T34" s="47"/>
      <c r="U34" s="47"/>
      <c r="V34" s="47">
        <v>8</v>
      </c>
      <c r="W34" s="48">
        <v>3</v>
      </c>
      <c r="X34" s="61">
        <f t="shared" si="2"/>
        <v>8</v>
      </c>
      <c r="Y34" s="52">
        <f t="shared" si="3"/>
        <v>7</v>
      </c>
      <c r="Z34">
        <f t="shared" si="4"/>
        <v>15</v>
      </c>
    </row>
    <row r="35" spans="1:26">
      <c r="A35" s="51" t="s">
        <v>16</v>
      </c>
      <c r="B35" s="16">
        <v>160501</v>
      </c>
      <c r="C35" s="47" t="s">
        <v>162</v>
      </c>
      <c r="D35" s="47" t="s">
        <v>210</v>
      </c>
      <c r="E35" s="52" t="s">
        <v>211</v>
      </c>
      <c r="F35" s="56"/>
      <c r="G35" s="47"/>
      <c r="H35" s="47"/>
      <c r="I35" s="47"/>
      <c r="J35" s="47"/>
      <c r="K35" s="47">
        <v>1</v>
      </c>
      <c r="L35" s="47"/>
      <c r="M35" s="47"/>
      <c r="N35" s="47">
        <v>1</v>
      </c>
      <c r="O35" s="47"/>
      <c r="P35" s="47">
        <v>1</v>
      </c>
      <c r="Q35" s="47"/>
      <c r="R35" s="47"/>
      <c r="S35" s="47"/>
      <c r="T35" s="47"/>
      <c r="U35" s="47"/>
      <c r="V35" s="47"/>
      <c r="W35" s="48">
        <v>3</v>
      </c>
      <c r="X35" s="61">
        <f t="shared" si="2"/>
        <v>2</v>
      </c>
      <c r="Y35" s="52">
        <f t="shared" si="3"/>
        <v>4</v>
      </c>
      <c r="Z35">
        <f t="shared" si="4"/>
        <v>6</v>
      </c>
    </row>
    <row r="36" spans="1:26">
      <c r="A36" s="51" t="s">
        <v>16</v>
      </c>
      <c r="B36" s="16">
        <v>160901</v>
      </c>
      <c r="C36" s="47" t="s">
        <v>162</v>
      </c>
      <c r="D36" s="47" t="s">
        <v>212</v>
      </c>
      <c r="E36" s="52" t="s">
        <v>213</v>
      </c>
      <c r="F36" s="56"/>
      <c r="G36" s="47"/>
      <c r="H36" s="47"/>
      <c r="I36" s="47"/>
      <c r="J36" s="47"/>
      <c r="K36" s="47"/>
      <c r="L36" s="47"/>
      <c r="M36" s="47"/>
      <c r="N36" s="47"/>
      <c r="O36" s="47">
        <v>1</v>
      </c>
      <c r="P36" s="47"/>
      <c r="Q36" s="47"/>
      <c r="R36" s="47"/>
      <c r="S36" s="47">
        <v>1</v>
      </c>
      <c r="T36" s="47"/>
      <c r="U36" s="47"/>
      <c r="V36" s="47">
        <v>1</v>
      </c>
      <c r="W36" s="48">
        <v>6</v>
      </c>
      <c r="X36" s="61">
        <f t="shared" si="2"/>
        <v>1</v>
      </c>
      <c r="Y36" s="52">
        <f t="shared" si="3"/>
        <v>8</v>
      </c>
      <c r="Z36">
        <f t="shared" si="4"/>
        <v>9</v>
      </c>
    </row>
    <row r="37" spans="1:26">
      <c r="A37" s="51" t="s">
        <v>16</v>
      </c>
      <c r="B37" s="16">
        <v>160902</v>
      </c>
      <c r="C37" s="47" t="s">
        <v>162</v>
      </c>
      <c r="D37" s="47" t="s">
        <v>214</v>
      </c>
      <c r="E37" s="52" t="s">
        <v>215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v>1</v>
      </c>
      <c r="S37" s="47"/>
      <c r="T37" s="47"/>
      <c r="U37" s="47"/>
      <c r="V37" s="47"/>
      <c r="W37" s="48">
        <v>2</v>
      </c>
      <c r="X37" s="61">
        <f t="shared" si="2"/>
        <v>1</v>
      </c>
      <c r="Y37" s="52">
        <f t="shared" si="3"/>
        <v>2</v>
      </c>
      <c r="Z37">
        <f t="shared" si="4"/>
        <v>3</v>
      </c>
    </row>
    <row r="38" spans="1:26">
      <c r="A38" s="51" t="s">
        <v>16</v>
      </c>
      <c r="B38" s="16">
        <v>160905</v>
      </c>
      <c r="C38" s="47" t="s">
        <v>162</v>
      </c>
      <c r="D38" s="47" t="s">
        <v>216</v>
      </c>
      <c r="E38" s="52" t="s">
        <v>217</v>
      </c>
      <c r="F38" s="56"/>
      <c r="G38" s="47"/>
      <c r="H38" s="47"/>
      <c r="I38" s="47"/>
      <c r="J38" s="47"/>
      <c r="K38" s="47"/>
      <c r="L38" s="47"/>
      <c r="M38" s="47"/>
      <c r="N38" s="47"/>
      <c r="O38" s="47">
        <v>3</v>
      </c>
      <c r="P38" s="47"/>
      <c r="Q38" s="47"/>
      <c r="R38" s="47"/>
      <c r="S38" s="47">
        <v>3</v>
      </c>
      <c r="T38" s="47"/>
      <c r="U38" s="47"/>
      <c r="V38" s="47">
        <v>1</v>
      </c>
      <c r="W38" s="48">
        <v>1</v>
      </c>
      <c r="X38" s="61">
        <f t="shared" si="2"/>
        <v>1</v>
      </c>
      <c r="Y38" s="52">
        <f t="shared" si="3"/>
        <v>7</v>
      </c>
      <c r="Z38">
        <f t="shared" si="4"/>
        <v>8</v>
      </c>
    </row>
    <row r="39" spans="1:26">
      <c r="A39" s="51" t="s">
        <v>16</v>
      </c>
      <c r="B39" s="16">
        <v>161200</v>
      </c>
      <c r="C39" s="47" t="s">
        <v>162</v>
      </c>
      <c r="D39" s="47" t="s">
        <v>218</v>
      </c>
      <c r="E39" s="52" t="s">
        <v>219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>
        <v>1</v>
      </c>
      <c r="X39" s="61">
        <f t="shared" si="2"/>
        <v>1</v>
      </c>
      <c r="Y39" s="52">
        <f t="shared" si="3"/>
        <v>1</v>
      </c>
      <c r="Z39">
        <f t="shared" si="4"/>
        <v>2</v>
      </c>
    </row>
    <row r="40" spans="1:26">
      <c r="A40" s="51" t="s">
        <v>16</v>
      </c>
      <c r="B40" s="16">
        <v>190701</v>
      </c>
      <c r="C40" s="47" t="s">
        <v>246</v>
      </c>
      <c r="D40" s="47" t="s">
        <v>221</v>
      </c>
      <c r="E40" s="52" t="s">
        <v>222</v>
      </c>
      <c r="F40" s="56"/>
      <c r="G40" s="47">
        <v>3</v>
      </c>
      <c r="H40" s="47"/>
      <c r="I40" s="47"/>
      <c r="J40" s="47">
        <v>1</v>
      </c>
      <c r="K40" s="47">
        <v>3</v>
      </c>
      <c r="L40" s="47">
        <v>1</v>
      </c>
      <c r="M40" s="47">
        <v>16</v>
      </c>
      <c r="N40" s="47">
        <v>3</v>
      </c>
      <c r="O40" s="47">
        <v>25</v>
      </c>
      <c r="P40" s="47"/>
      <c r="Q40" s="47"/>
      <c r="R40" s="47">
        <v>1</v>
      </c>
      <c r="S40" s="47">
        <v>7</v>
      </c>
      <c r="T40" s="47"/>
      <c r="U40" s="47"/>
      <c r="V40" s="47">
        <v>3</v>
      </c>
      <c r="W40" s="48">
        <v>61</v>
      </c>
      <c r="X40" s="61">
        <f t="shared" si="2"/>
        <v>9</v>
      </c>
      <c r="Y40" s="52">
        <f t="shared" si="3"/>
        <v>115</v>
      </c>
      <c r="Z40">
        <f t="shared" si="4"/>
        <v>124</v>
      </c>
    </row>
    <row r="41" spans="1:26">
      <c r="A41" s="51" t="s">
        <v>16</v>
      </c>
      <c r="B41" s="16">
        <v>190901</v>
      </c>
      <c r="C41" s="47" t="s">
        <v>223</v>
      </c>
      <c r="D41" s="47" t="s">
        <v>224</v>
      </c>
      <c r="E41" s="52" t="s">
        <v>225</v>
      </c>
      <c r="F41" s="56">
        <v>1</v>
      </c>
      <c r="G41" s="47">
        <v>2</v>
      </c>
      <c r="H41" s="47"/>
      <c r="I41" s="47"/>
      <c r="J41" s="47">
        <v>1</v>
      </c>
      <c r="K41" s="47">
        <v>2</v>
      </c>
      <c r="L41" s="47"/>
      <c r="M41" s="47"/>
      <c r="N41" s="47"/>
      <c r="O41" s="47">
        <v>5</v>
      </c>
      <c r="P41" s="47"/>
      <c r="Q41" s="47"/>
      <c r="R41" s="47">
        <v>1</v>
      </c>
      <c r="S41" s="47">
        <v>3</v>
      </c>
      <c r="T41" s="47"/>
      <c r="U41" s="47"/>
      <c r="V41" s="47">
        <v>2</v>
      </c>
      <c r="W41" s="48">
        <v>29</v>
      </c>
      <c r="X41" s="61">
        <f t="shared" si="2"/>
        <v>5</v>
      </c>
      <c r="Y41" s="52">
        <f t="shared" si="3"/>
        <v>41</v>
      </c>
      <c r="Z41">
        <f t="shared" si="4"/>
        <v>46</v>
      </c>
    </row>
    <row r="42" spans="1:26">
      <c r="A42" s="51" t="s">
        <v>16</v>
      </c>
      <c r="B42" s="16">
        <v>230101</v>
      </c>
      <c r="C42" s="47" t="s">
        <v>162</v>
      </c>
      <c r="D42" s="47" t="s">
        <v>226</v>
      </c>
      <c r="E42" s="52" t="s">
        <v>227</v>
      </c>
      <c r="F42" s="56"/>
      <c r="G42" s="47">
        <v>1</v>
      </c>
      <c r="H42" s="47"/>
      <c r="I42" s="47"/>
      <c r="J42" s="47"/>
      <c r="K42" s="47">
        <v>3</v>
      </c>
      <c r="L42" s="47"/>
      <c r="M42" s="47"/>
      <c r="N42" s="47"/>
      <c r="O42" s="47"/>
      <c r="P42" s="47"/>
      <c r="Q42" s="47"/>
      <c r="R42" s="47">
        <v>1</v>
      </c>
      <c r="S42" s="47">
        <v>4</v>
      </c>
      <c r="T42" s="47"/>
      <c r="U42" s="47"/>
      <c r="V42" s="47">
        <v>13</v>
      </c>
      <c r="W42" s="48">
        <v>19</v>
      </c>
      <c r="X42" s="61">
        <f t="shared" ref="X42:X74" si="5">F42+H42+J42+L42+N42+P42+R42+T42+V42</f>
        <v>14</v>
      </c>
      <c r="Y42" s="52">
        <f t="shared" si="3"/>
        <v>27</v>
      </c>
      <c r="Z42">
        <f t="shared" si="4"/>
        <v>41</v>
      </c>
    </row>
    <row r="43" spans="1:26">
      <c r="A43" s="51" t="s">
        <v>16</v>
      </c>
      <c r="B43" s="16">
        <v>231304</v>
      </c>
      <c r="C43" s="47" t="s">
        <v>162</v>
      </c>
      <c r="D43" s="47" t="s">
        <v>228</v>
      </c>
      <c r="E43" s="52" t="s">
        <v>229</v>
      </c>
      <c r="F43" s="56"/>
      <c r="G43" s="47"/>
      <c r="H43" s="47"/>
      <c r="I43" s="47"/>
      <c r="J43" s="47"/>
      <c r="K43" s="47"/>
      <c r="L43" s="47">
        <v>1</v>
      </c>
      <c r="M43" s="47"/>
      <c r="N43" s="47"/>
      <c r="O43" s="47">
        <v>1</v>
      </c>
      <c r="P43" s="47"/>
      <c r="Q43" s="47"/>
      <c r="R43" s="47"/>
      <c r="S43" s="47">
        <v>2</v>
      </c>
      <c r="T43" s="47"/>
      <c r="U43" s="47"/>
      <c r="V43" s="47">
        <v>8</v>
      </c>
      <c r="W43" s="48">
        <v>8</v>
      </c>
      <c r="X43" s="61">
        <f t="shared" si="5"/>
        <v>9</v>
      </c>
      <c r="Y43" s="52">
        <f t="shared" si="3"/>
        <v>11</v>
      </c>
      <c r="Z43">
        <f t="shared" si="4"/>
        <v>20</v>
      </c>
    </row>
    <row r="44" spans="1:26">
      <c r="A44" s="51" t="s">
        <v>16</v>
      </c>
      <c r="B44" s="16">
        <v>240199</v>
      </c>
      <c r="C44" s="47" t="s">
        <v>171</v>
      </c>
      <c r="D44" s="47" t="s">
        <v>230</v>
      </c>
      <c r="E44" s="52" t="s">
        <v>231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>
        <v>3</v>
      </c>
      <c r="T44" s="47"/>
      <c r="U44" s="47"/>
      <c r="V44" s="47">
        <v>2</v>
      </c>
      <c r="W44" s="48">
        <v>4</v>
      </c>
      <c r="X44" s="61">
        <f t="shared" si="5"/>
        <v>3</v>
      </c>
      <c r="Y44" s="52">
        <f t="shared" si="3"/>
        <v>7</v>
      </c>
      <c r="Z44">
        <f t="shared" si="4"/>
        <v>10</v>
      </c>
    </row>
    <row r="45" spans="1:26">
      <c r="A45" s="51" t="s">
        <v>16</v>
      </c>
      <c r="B45" s="16">
        <v>260101</v>
      </c>
      <c r="C45" s="47" t="s">
        <v>149</v>
      </c>
      <c r="D45" s="47" t="s">
        <v>232</v>
      </c>
      <c r="E45" s="52" t="s">
        <v>608</v>
      </c>
      <c r="F45" s="56">
        <v>1</v>
      </c>
      <c r="G45" s="47"/>
      <c r="H45" s="47"/>
      <c r="I45" s="47"/>
      <c r="J45" s="47"/>
      <c r="K45" s="47"/>
      <c r="L45" s="47">
        <v>1</v>
      </c>
      <c r="M45" s="47"/>
      <c r="N45" s="47">
        <v>5</v>
      </c>
      <c r="O45" s="47">
        <v>1</v>
      </c>
      <c r="P45" s="47"/>
      <c r="Q45" s="47"/>
      <c r="R45" s="47"/>
      <c r="S45" s="47"/>
      <c r="T45" s="47"/>
      <c r="U45" s="47"/>
      <c r="V45" s="47">
        <v>6</v>
      </c>
      <c r="W45" s="48">
        <v>10</v>
      </c>
      <c r="X45" s="61">
        <f t="shared" si="5"/>
        <v>13</v>
      </c>
      <c r="Y45" s="52">
        <f t="shared" si="3"/>
        <v>11</v>
      </c>
      <c r="Z45">
        <f t="shared" si="4"/>
        <v>24</v>
      </c>
    </row>
    <row r="46" spans="1:26">
      <c r="A46" s="51" t="s">
        <v>16</v>
      </c>
      <c r="B46" s="16">
        <v>260101</v>
      </c>
      <c r="C46" s="47" t="s">
        <v>149</v>
      </c>
      <c r="D46" s="47" t="s">
        <v>234</v>
      </c>
      <c r="E46" s="52" t="s">
        <v>235</v>
      </c>
      <c r="F46" s="56">
        <v>1</v>
      </c>
      <c r="G46" s="47">
        <v>3</v>
      </c>
      <c r="H46" s="47"/>
      <c r="I46" s="47"/>
      <c r="J46" s="47">
        <v>3</v>
      </c>
      <c r="K46" s="47">
        <v>4</v>
      </c>
      <c r="L46" s="47"/>
      <c r="M46" s="47">
        <v>1</v>
      </c>
      <c r="N46" s="47">
        <v>7</v>
      </c>
      <c r="O46" s="47">
        <v>5</v>
      </c>
      <c r="P46" s="47"/>
      <c r="Q46" s="47"/>
      <c r="R46" s="47">
        <v>5</v>
      </c>
      <c r="S46" s="47">
        <v>4</v>
      </c>
      <c r="T46" s="47"/>
      <c r="U46" s="47">
        <v>1</v>
      </c>
      <c r="V46" s="47">
        <v>22</v>
      </c>
      <c r="W46" s="48">
        <v>35</v>
      </c>
      <c r="X46" s="61">
        <f t="shared" si="5"/>
        <v>38</v>
      </c>
      <c r="Y46" s="52">
        <f t="shared" si="3"/>
        <v>53</v>
      </c>
      <c r="Z46">
        <f t="shared" si="4"/>
        <v>91</v>
      </c>
    </row>
    <row r="47" spans="1:26">
      <c r="A47" s="51" t="s">
        <v>16</v>
      </c>
      <c r="B47" s="16">
        <v>260406</v>
      </c>
      <c r="C47" s="47" t="s">
        <v>149</v>
      </c>
      <c r="D47" s="47" t="s">
        <v>236</v>
      </c>
      <c r="E47" s="52" t="s">
        <v>237</v>
      </c>
      <c r="F47" s="56"/>
      <c r="G47" s="47"/>
      <c r="H47" s="47"/>
      <c r="I47" s="47"/>
      <c r="J47" s="47">
        <v>2</v>
      </c>
      <c r="K47" s="47"/>
      <c r="L47" s="47"/>
      <c r="M47" s="47"/>
      <c r="N47" s="47">
        <v>1</v>
      </c>
      <c r="O47" s="47"/>
      <c r="P47" s="47"/>
      <c r="Q47" s="47"/>
      <c r="R47" s="47">
        <v>1</v>
      </c>
      <c r="S47" s="47">
        <v>2</v>
      </c>
      <c r="T47" s="47"/>
      <c r="U47" s="47"/>
      <c r="V47" s="47">
        <v>13</v>
      </c>
      <c r="W47" s="48">
        <v>19</v>
      </c>
      <c r="X47" s="61">
        <f t="shared" si="5"/>
        <v>17</v>
      </c>
      <c r="Y47" s="52">
        <f t="shared" si="3"/>
        <v>21</v>
      </c>
      <c r="Z47">
        <f t="shared" si="4"/>
        <v>38</v>
      </c>
    </row>
    <row r="48" spans="1:26">
      <c r="A48" s="51" t="s">
        <v>16</v>
      </c>
      <c r="B48" s="16">
        <v>260502</v>
      </c>
      <c r="C48" s="47" t="s">
        <v>149</v>
      </c>
      <c r="D48" s="47" t="s">
        <v>238</v>
      </c>
      <c r="E48" s="52" t="s">
        <v>239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>
        <v>1</v>
      </c>
      <c r="S48" s="47"/>
      <c r="T48" s="47"/>
      <c r="U48" s="47"/>
      <c r="V48" s="47"/>
      <c r="W48" s="48">
        <v>1</v>
      </c>
      <c r="X48" s="61">
        <f t="shared" si="5"/>
        <v>1</v>
      </c>
      <c r="Y48" s="52">
        <f t="shared" si="3"/>
        <v>1</v>
      </c>
      <c r="Z48">
        <f t="shared" si="4"/>
        <v>2</v>
      </c>
    </row>
    <row r="49" spans="1:26">
      <c r="A49" s="51" t="s">
        <v>16</v>
      </c>
      <c r="B49" s="16">
        <v>261302</v>
      </c>
      <c r="C49" s="47" t="s">
        <v>149</v>
      </c>
      <c r="D49" s="47" t="s">
        <v>240</v>
      </c>
      <c r="E49" s="52" t="s">
        <v>241</v>
      </c>
      <c r="F49" s="56"/>
      <c r="G49" s="47"/>
      <c r="H49" s="47"/>
      <c r="I49" s="47"/>
      <c r="J49" s="47"/>
      <c r="K49" s="47"/>
      <c r="L49" s="47"/>
      <c r="M49" s="47">
        <v>2</v>
      </c>
      <c r="N49" s="47">
        <v>1</v>
      </c>
      <c r="O49" s="47">
        <v>1</v>
      </c>
      <c r="P49" s="47"/>
      <c r="Q49" s="47"/>
      <c r="R49" s="47"/>
      <c r="S49" s="47">
        <v>1</v>
      </c>
      <c r="T49" s="47"/>
      <c r="U49" s="47"/>
      <c r="V49" s="47">
        <v>11</v>
      </c>
      <c r="W49" s="48">
        <v>19</v>
      </c>
      <c r="X49" s="61">
        <f t="shared" si="5"/>
        <v>12</v>
      </c>
      <c r="Y49" s="52">
        <f t="shared" si="3"/>
        <v>23</v>
      </c>
      <c r="Z49">
        <f t="shared" si="4"/>
        <v>35</v>
      </c>
    </row>
    <row r="50" spans="1:26">
      <c r="A50" s="51" t="s">
        <v>16</v>
      </c>
      <c r="B50" s="16">
        <v>270101</v>
      </c>
      <c r="C50" s="47" t="s">
        <v>162</v>
      </c>
      <c r="D50" s="47" t="s">
        <v>242</v>
      </c>
      <c r="E50" s="52" t="s">
        <v>243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>
        <v>1</v>
      </c>
      <c r="W50" s="48"/>
      <c r="X50" s="61">
        <f t="shared" si="5"/>
        <v>1</v>
      </c>
      <c r="Y50" s="52">
        <f t="shared" si="3"/>
        <v>1</v>
      </c>
      <c r="Z50">
        <f t="shared" si="4"/>
        <v>2</v>
      </c>
    </row>
    <row r="51" spans="1:26">
      <c r="A51" s="51" t="s">
        <v>16</v>
      </c>
      <c r="B51" s="16">
        <v>270101</v>
      </c>
      <c r="C51" s="47" t="s">
        <v>162</v>
      </c>
      <c r="D51" s="47" t="s">
        <v>244</v>
      </c>
      <c r="E51" s="52" t="s">
        <v>245</v>
      </c>
      <c r="F51" s="56"/>
      <c r="G51" s="47"/>
      <c r="H51" s="47"/>
      <c r="I51" s="47"/>
      <c r="J51" s="47">
        <v>1</v>
      </c>
      <c r="K51" s="47">
        <v>1</v>
      </c>
      <c r="L51" s="47">
        <v>1</v>
      </c>
      <c r="M51" s="47"/>
      <c r="N51" s="47">
        <v>1</v>
      </c>
      <c r="O51" s="47"/>
      <c r="P51" s="47"/>
      <c r="Q51" s="47"/>
      <c r="R51" s="47">
        <v>1</v>
      </c>
      <c r="S51" s="47">
        <v>1</v>
      </c>
      <c r="T51" s="47"/>
      <c r="U51" s="47"/>
      <c r="V51" s="47">
        <v>8</v>
      </c>
      <c r="W51" s="48">
        <v>4</v>
      </c>
      <c r="X51" s="61">
        <f t="shared" si="5"/>
        <v>12</v>
      </c>
      <c r="Y51" s="52">
        <f t="shared" si="3"/>
        <v>6</v>
      </c>
      <c r="Z51">
        <f t="shared" si="4"/>
        <v>18</v>
      </c>
    </row>
    <row r="52" spans="1:26">
      <c r="A52" s="51" t="s">
        <v>16</v>
      </c>
      <c r="B52" s="16">
        <v>310505</v>
      </c>
      <c r="C52" s="47" t="s">
        <v>246</v>
      </c>
      <c r="D52" s="47" t="s">
        <v>247</v>
      </c>
      <c r="E52" s="52" t="s">
        <v>248</v>
      </c>
      <c r="F52" s="56">
        <v>3</v>
      </c>
      <c r="G52" s="47">
        <v>2</v>
      </c>
      <c r="H52" s="47"/>
      <c r="I52" s="47"/>
      <c r="J52" s="47">
        <v>3</v>
      </c>
      <c r="K52" s="47"/>
      <c r="L52" s="47">
        <v>5</v>
      </c>
      <c r="M52" s="47"/>
      <c r="N52" s="47">
        <v>6</v>
      </c>
      <c r="O52" s="47">
        <v>9</v>
      </c>
      <c r="P52" s="47">
        <v>1</v>
      </c>
      <c r="Q52" s="47">
        <v>1</v>
      </c>
      <c r="R52" s="47">
        <v>4</v>
      </c>
      <c r="S52" s="47">
        <v>8</v>
      </c>
      <c r="T52" s="47"/>
      <c r="U52" s="47"/>
      <c r="V52" s="47">
        <v>55</v>
      </c>
      <c r="W52" s="48">
        <v>78</v>
      </c>
      <c r="X52" s="61">
        <f t="shared" si="5"/>
        <v>77</v>
      </c>
      <c r="Y52" s="52">
        <f t="shared" si="3"/>
        <v>98</v>
      </c>
      <c r="Z52">
        <f t="shared" si="4"/>
        <v>175</v>
      </c>
    </row>
    <row r="53" spans="1:26">
      <c r="A53" s="51" t="s">
        <v>16</v>
      </c>
      <c r="B53" s="16">
        <v>340199</v>
      </c>
      <c r="C53" s="47" t="s">
        <v>246</v>
      </c>
      <c r="D53" s="47" t="s">
        <v>249</v>
      </c>
      <c r="E53" s="52" t="s">
        <v>250</v>
      </c>
      <c r="F53" s="56">
        <v>2</v>
      </c>
      <c r="G53" s="47">
        <v>3</v>
      </c>
      <c r="H53" s="47"/>
      <c r="I53" s="47"/>
      <c r="J53" s="47">
        <v>3</v>
      </c>
      <c r="K53" s="47">
        <v>4</v>
      </c>
      <c r="L53" s="47">
        <v>2</v>
      </c>
      <c r="M53" s="47">
        <v>8</v>
      </c>
      <c r="N53" s="47">
        <v>4</v>
      </c>
      <c r="O53" s="47">
        <v>9</v>
      </c>
      <c r="P53" s="47">
        <v>1</v>
      </c>
      <c r="Q53" s="47">
        <v>1</v>
      </c>
      <c r="R53" s="47">
        <v>1</v>
      </c>
      <c r="S53" s="47">
        <v>9</v>
      </c>
      <c r="T53" s="47"/>
      <c r="U53" s="47"/>
      <c r="V53" s="47">
        <v>13</v>
      </c>
      <c r="W53" s="48">
        <v>50</v>
      </c>
      <c r="X53" s="61">
        <f t="shared" si="5"/>
        <v>26</v>
      </c>
      <c r="Y53" s="52">
        <f t="shared" si="3"/>
        <v>84</v>
      </c>
      <c r="Z53">
        <f t="shared" si="4"/>
        <v>110</v>
      </c>
    </row>
    <row r="54" spans="1:26">
      <c r="A54" s="51" t="s">
        <v>16</v>
      </c>
      <c r="B54" s="16">
        <v>380101</v>
      </c>
      <c r="C54" s="47" t="s">
        <v>162</v>
      </c>
      <c r="D54" s="47" t="s">
        <v>251</v>
      </c>
      <c r="E54" s="52" t="s">
        <v>252</v>
      </c>
      <c r="F54" s="56"/>
      <c r="G54" s="47"/>
      <c r="H54" s="47"/>
      <c r="I54" s="47"/>
      <c r="J54" s="47"/>
      <c r="K54" s="47"/>
      <c r="L54" s="47">
        <v>1</v>
      </c>
      <c r="M54" s="47"/>
      <c r="N54" s="47">
        <v>1</v>
      </c>
      <c r="O54" s="47"/>
      <c r="P54" s="47"/>
      <c r="Q54" s="47"/>
      <c r="R54" s="47"/>
      <c r="S54" s="47"/>
      <c r="T54" s="47"/>
      <c r="U54" s="47"/>
      <c r="V54" s="47">
        <v>4</v>
      </c>
      <c r="W54" s="48">
        <v>1</v>
      </c>
      <c r="X54" s="61">
        <f t="shared" si="5"/>
        <v>6</v>
      </c>
      <c r="Y54" s="52">
        <f t="shared" si="3"/>
        <v>1</v>
      </c>
      <c r="Z54">
        <f t="shared" si="4"/>
        <v>7</v>
      </c>
    </row>
    <row r="55" spans="1:26">
      <c r="A55" s="51" t="s">
        <v>16</v>
      </c>
      <c r="B55" s="16">
        <v>400501</v>
      </c>
      <c r="C55" s="47" t="s">
        <v>162</v>
      </c>
      <c r="D55" s="47" t="s">
        <v>253</v>
      </c>
      <c r="E55" s="52" t="s">
        <v>254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>
        <v>2</v>
      </c>
      <c r="X55" s="61">
        <f t="shared" si="5"/>
        <v>0</v>
      </c>
      <c r="Y55" s="52">
        <f t="shared" si="3"/>
        <v>2</v>
      </c>
      <c r="Z55">
        <f t="shared" si="4"/>
        <v>2</v>
      </c>
    </row>
    <row r="56" spans="1:26">
      <c r="A56" s="51" t="s">
        <v>16</v>
      </c>
      <c r="B56" s="16">
        <v>400501</v>
      </c>
      <c r="C56" s="47" t="s">
        <v>162</v>
      </c>
      <c r="D56" s="47" t="s">
        <v>255</v>
      </c>
      <c r="E56" s="52" t="s">
        <v>256</v>
      </c>
      <c r="F56" s="56">
        <v>1</v>
      </c>
      <c r="G56" s="47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>
        <v>1</v>
      </c>
      <c r="R56" s="47">
        <v>4</v>
      </c>
      <c r="S56" s="47">
        <v>1</v>
      </c>
      <c r="T56" s="47"/>
      <c r="U56" s="47"/>
      <c r="V56" s="47">
        <v>1</v>
      </c>
      <c r="W56" s="48">
        <v>2</v>
      </c>
      <c r="X56" s="61">
        <f t="shared" si="5"/>
        <v>6</v>
      </c>
      <c r="Y56" s="52">
        <f t="shared" si="3"/>
        <v>5</v>
      </c>
      <c r="Z56">
        <f t="shared" si="4"/>
        <v>11</v>
      </c>
    </row>
    <row r="57" spans="1:26">
      <c r="A57" s="51" t="s">
        <v>16</v>
      </c>
      <c r="B57" s="16">
        <v>400510</v>
      </c>
      <c r="C57" s="47" t="s">
        <v>162</v>
      </c>
      <c r="D57" s="47" t="s">
        <v>257</v>
      </c>
      <c r="E57" s="52" t="s">
        <v>258</v>
      </c>
      <c r="F57" s="56"/>
      <c r="G57" s="47"/>
      <c r="H57" s="47"/>
      <c r="I57" s="47"/>
      <c r="J57" s="47">
        <v>1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61">
        <f t="shared" si="5"/>
        <v>1</v>
      </c>
      <c r="Y57" s="52">
        <f t="shared" si="3"/>
        <v>0</v>
      </c>
      <c r="Z57">
        <f t="shared" si="4"/>
        <v>1</v>
      </c>
    </row>
    <row r="58" spans="1:26">
      <c r="A58" s="51" t="s">
        <v>16</v>
      </c>
      <c r="B58" s="16">
        <v>400699</v>
      </c>
      <c r="C58" s="47" t="s">
        <v>149</v>
      </c>
      <c r="D58" s="47" t="s">
        <v>259</v>
      </c>
      <c r="E58" s="52" t="s">
        <v>260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>
        <v>1</v>
      </c>
      <c r="S58" s="47">
        <v>2</v>
      </c>
      <c r="T58" s="47"/>
      <c r="U58" s="47"/>
      <c r="V58" s="47">
        <v>15</v>
      </c>
      <c r="W58" s="48">
        <v>8</v>
      </c>
      <c r="X58" s="61">
        <f t="shared" si="5"/>
        <v>16</v>
      </c>
      <c r="Y58" s="52">
        <f t="shared" si="3"/>
        <v>10</v>
      </c>
      <c r="Z58">
        <f t="shared" si="4"/>
        <v>26</v>
      </c>
    </row>
    <row r="59" spans="1:26">
      <c r="A59" s="51" t="s">
        <v>16</v>
      </c>
      <c r="B59" s="16">
        <v>400801</v>
      </c>
      <c r="C59" s="47" t="s">
        <v>162</v>
      </c>
      <c r="D59" s="47" t="s">
        <v>261</v>
      </c>
      <c r="E59" s="52" t="s">
        <v>262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/>
      <c r="X59" s="61">
        <f t="shared" si="5"/>
        <v>1</v>
      </c>
      <c r="Y59" s="52">
        <f t="shared" si="3"/>
        <v>0</v>
      </c>
      <c r="Z59">
        <f t="shared" si="4"/>
        <v>1</v>
      </c>
    </row>
    <row r="60" spans="1:26">
      <c r="A60" s="51" t="s">
        <v>16</v>
      </c>
      <c r="B60" s="16">
        <v>400801</v>
      </c>
      <c r="C60" s="47" t="s">
        <v>162</v>
      </c>
      <c r="D60" s="47" t="s">
        <v>263</v>
      </c>
      <c r="E60" s="52" t="s">
        <v>264</v>
      </c>
      <c r="F60" s="56"/>
      <c r="G60" s="47"/>
      <c r="H60" s="47"/>
      <c r="I60" s="47"/>
      <c r="J60" s="47"/>
      <c r="K60" s="47"/>
      <c r="L60" s="47"/>
      <c r="M60" s="47"/>
      <c r="N60" s="47">
        <v>1</v>
      </c>
      <c r="O60" s="47"/>
      <c r="P60" s="47"/>
      <c r="Q60" s="47"/>
      <c r="R60" s="47"/>
      <c r="S60" s="47"/>
      <c r="T60" s="47"/>
      <c r="U60" s="47"/>
      <c r="V60" s="47">
        <v>4</v>
      </c>
      <c r="W60" s="48">
        <v>2</v>
      </c>
      <c r="X60" s="61">
        <f t="shared" si="5"/>
        <v>5</v>
      </c>
      <c r="Y60" s="52">
        <f t="shared" si="3"/>
        <v>2</v>
      </c>
      <c r="Z60">
        <f t="shared" si="4"/>
        <v>7</v>
      </c>
    </row>
    <row r="61" spans="1:26">
      <c r="A61" s="51" t="s">
        <v>16</v>
      </c>
      <c r="B61" s="16">
        <v>400899</v>
      </c>
      <c r="C61" s="47" t="s">
        <v>162</v>
      </c>
      <c r="D61" s="47" t="s">
        <v>265</v>
      </c>
      <c r="E61" s="52" t="s">
        <v>266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/>
      <c r="X61" s="61">
        <f t="shared" si="5"/>
        <v>1</v>
      </c>
      <c r="Y61" s="52">
        <f t="shared" si="3"/>
        <v>0</v>
      </c>
      <c r="Z61">
        <f t="shared" si="4"/>
        <v>1</v>
      </c>
    </row>
    <row r="62" spans="1:26">
      <c r="A62" s="51" t="s">
        <v>16</v>
      </c>
      <c r="B62" s="16">
        <v>420101</v>
      </c>
      <c r="C62" s="47" t="s">
        <v>246</v>
      </c>
      <c r="D62" s="47" t="s">
        <v>267</v>
      </c>
      <c r="E62" s="52" t="s">
        <v>268</v>
      </c>
      <c r="F62" s="56"/>
      <c r="G62" s="47">
        <v>3</v>
      </c>
      <c r="H62" s="47"/>
      <c r="I62" s="47">
        <v>1</v>
      </c>
      <c r="J62" s="47"/>
      <c r="K62" s="47"/>
      <c r="L62" s="47">
        <v>2</v>
      </c>
      <c r="M62" s="47">
        <v>6</v>
      </c>
      <c r="N62" s="47">
        <v>4</v>
      </c>
      <c r="O62" s="47">
        <v>3</v>
      </c>
      <c r="P62" s="47"/>
      <c r="Q62" s="47">
        <v>1</v>
      </c>
      <c r="R62" s="47">
        <v>6</v>
      </c>
      <c r="S62" s="47">
        <v>7</v>
      </c>
      <c r="T62" s="47"/>
      <c r="U62" s="47"/>
      <c r="V62" s="47">
        <v>10</v>
      </c>
      <c r="W62" s="48">
        <v>46</v>
      </c>
      <c r="X62" s="61">
        <f t="shared" si="5"/>
        <v>22</v>
      </c>
      <c r="Y62" s="52">
        <f t="shared" si="3"/>
        <v>67</v>
      </c>
      <c r="Z62">
        <f t="shared" si="4"/>
        <v>89</v>
      </c>
    </row>
    <row r="63" spans="1:26">
      <c r="A63" s="51" t="s">
        <v>16</v>
      </c>
      <c r="B63" s="16">
        <v>420101</v>
      </c>
      <c r="C63" s="47" t="s">
        <v>246</v>
      </c>
      <c r="D63" s="47" t="s">
        <v>269</v>
      </c>
      <c r="E63" s="52" t="s">
        <v>270</v>
      </c>
      <c r="F63" s="56"/>
      <c r="G63" s="47"/>
      <c r="H63" s="47"/>
      <c r="I63" s="47"/>
      <c r="J63" s="47"/>
      <c r="K63" s="47">
        <v>1</v>
      </c>
      <c r="L63" s="47"/>
      <c r="M63" s="47">
        <v>1</v>
      </c>
      <c r="N63" s="47">
        <v>1</v>
      </c>
      <c r="O63" s="47">
        <v>3</v>
      </c>
      <c r="P63" s="47"/>
      <c r="Q63" s="47"/>
      <c r="R63" s="47">
        <v>1</v>
      </c>
      <c r="S63" s="47">
        <v>3</v>
      </c>
      <c r="T63" s="47"/>
      <c r="U63" s="47"/>
      <c r="V63" s="47">
        <v>7</v>
      </c>
      <c r="W63" s="48">
        <v>22</v>
      </c>
      <c r="X63" s="61">
        <f t="shared" si="5"/>
        <v>9</v>
      </c>
      <c r="Y63" s="52">
        <f t="shared" si="3"/>
        <v>30</v>
      </c>
      <c r="Z63">
        <f t="shared" si="4"/>
        <v>39</v>
      </c>
    </row>
    <row r="64" spans="1:26">
      <c r="A64" s="51" t="s">
        <v>16</v>
      </c>
      <c r="B64" s="16">
        <v>440501</v>
      </c>
      <c r="C64" s="47" t="s">
        <v>149</v>
      </c>
      <c r="D64" s="47" t="s">
        <v>271</v>
      </c>
      <c r="E64" s="52" t="s">
        <v>272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10</v>
      </c>
      <c r="W64" s="48">
        <v>12</v>
      </c>
      <c r="X64" s="61">
        <f t="shared" si="5"/>
        <v>10</v>
      </c>
      <c r="Y64" s="52">
        <f t="shared" si="3"/>
        <v>12</v>
      </c>
      <c r="Z64">
        <f t="shared" si="4"/>
        <v>22</v>
      </c>
    </row>
    <row r="65" spans="1:26">
      <c r="A65" s="51" t="s">
        <v>16</v>
      </c>
      <c r="B65" s="16">
        <v>440501</v>
      </c>
      <c r="C65" s="47" t="s">
        <v>149</v>
      </c>
      <c r="D65" s="47" t="s">
        <v>273</v>
      </c>
      <c r="E65" s="52" t="s">
        <v>274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3</v>
      </c>
      <c r="W65" s="48">
        <v>1</v>
      </c>
      <c r="X65" s="61">
        <f t="shared" si="5"/>
        <v>4</v>
      </c>
      <c r="Y65" s="52">
        <f t="shared" si="3"/>
        <v>1</v>
      </c>
      <c r="Z65">
        <f t="shared" si="4"/>
        <v>5</v>
      </c>
    </row>
    <row r="66" spans="1:26">
      <c r="A66" s="51" t="s">
        <v>16</v>
      </c>
      <c r="B66" s="16">
        <v>450201</v>
      </c>
      <c r="C66" s="47" t="s">
        <v>162</v>
      </c>
      <c r="D66" s="47" t="s">
        <v>275</v>
      </c>
      <c r="E66" s="52" t="s">
        <v>276</v>
      </c>
      <c r="F66" s="56"/>
      <c r="G66" s="47">
        <v>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2</v>
      </c>
      <c r="S66" s="47">
        <v>1</v>
      </c>
      <c r="T66" s="47"/>
      <c r="U66" s="47"/>
      <c r="V66" s="47">
        <v>3</v>
      </c>
      <c r="W66" s="48">
        <v>9</v>
      </c>
      <c r="X66" s="61">
        <f t="shared" si="5"/>
        <v>5</v>
      </c>
      <c r="Y66" s="52">
        <f t="shared" si="3"/>
        <v>11</v>
      </c>
      <c r="Z66">
        <f t="shared" si="4"/>
        <v>16</v>
      </c>
    </row>
    <row r="67" spans="1:26">
      <c r="A67" s="51" t="s">
        <v>16</v>
      </c>
      <c r="B67" s="16">
        <v>450601</v>
      </c>
      <c r="C67" s="47" t="s">
        <v>162</v>
      </c>
      <c r="D67" s="47" t="s">
        <v>277</v>
      </c>
      <c r="E67" s="52" t="s">
        <v>278</v>
      </c>
      <c r="F67" s="56">
        <v>2</v>
      </c>
      <c r="G67" s="47"/>
      <c r="H67" s="47"/>
      <c r="I67" s="47"/>
      <c r="J67" s="47">
        <v>2</v>
      </c>
      <c r="K67" s="47"/>
      <c r="L67" s="47">
        <v>2</v>
      </c>
      <c r="M67" s="47"/>
      <c r="N67" s="47">
        <v>2</v>
      </c>
      <c r="O67" s="47"/>
      <c r="P67" s="47"/>
      <c r="Q67" s="47"/>
      <c r="R67" s="47">
        <v>1</v>
      </c>
      <c r="S67" s="47"/>
      <c r="T67" s="47"/>
      <c r="U67" s="47"/>
      <c r="V67" s="47">
        <v>27</v>
      </c>
      <c r="W67" s="48">
        <v>6</v>
      </c>
      <c r="X67" s="61">
        <f t="shared" si="5"/>
        <v>36</v>
      </c>
      <c r="Y67" s="52">
        <f t="shared" si="3"/>
        <v>6</v>
      </c>
      <c r="Z67">
        <f t="shared" si="4"/>
        <v>42</v>
      </c>
    </row>
    <row r="68" spans="1:26">
      <c r="A68" s="51" t="s">
        <v>16</v>
      </c>
      <c r="B68" s="16">
        <v>450603</v>
      </c>
      <c r="C68" s="47" t="s">
        <v>162</v>
      </c>
      <c r="D68" s="47" t="s">
        <v>279</v>
      </c>
      <c r="E68" s="52" t="s">
        <v>280</v>
      </c>
      <c r="F68" s="56">
        <v>1</v>
      </c>
      <c r="G68" s="47"/>
      <c r="H68" s="47"/>
      <c r="I68" s="47"/>
      <c r="J68" s="47"/>
      <c r="K68" s="47"/>
      <c r="L68" s="47">
        <v>1</v>
      </c>
      <c r="M68" s="47"/>
      <c r="N68" s="47">
        <v>3</v>
      </c>
      <c r="O68" s="47"/>
      <c r="P68" s="47"/>
      <c r="Q68" s="47"/>
      <c r="R68" s="47"/>
      <c r="S68" s="47">
        <v>1</v>
      </c>
      <c r="T68" s="47"/>
      <c r="U68" s="47"/>
      <c r="V68" s="47">
        <v>15</v>
      </c>
      <c r="W68" s="48">
        <v>6</v>
      </c>
      <c r="X68" s="61">
        <f t="shared" si="5"/>
        <v>20</v>
      </c>
      <c r="Y68" s="52">
        <f t="shared" si="3"/>
        <v>7</v>
      </c>
      <c r="Z68">
        <f t="shared" si="4"/>
        <v>27</v>
      </c>
    </row>
    <row r="69" spans="1:26">
      <c r="A69" s="51" t="s">
        <v>16</v>
      </c>
      <c r="B69" s="16">
        <v>451001</v>
      </c>
      <c r="C69" s="47" t="s">
        <v>162</v>
      </c>
      <c r="D69" s="47" t="s">
        <v>281</v>
      </c>
      <c r="E69" s="52" t="s">
        <v>282</v>
      </c>
      <c r="F69" s="56"/>
      <c r="G69" s="47"/>
      <c r="H69" s="47"/>
      <c r="I69" s="47"/>
      <c r="J69" s="47"/>
      <c r="K69" s="47">
        <v>2</v>
      </c>
      <c r="L69" s="47">
        <v>1</v>
      </c>
      <c r="M69" s="47">
        <v>2</v>
      </c>
      <c r="N69" s="47">
        <v>2</v>
      </c>
      <c r="O69" s="47">
        <v>3</v>
      </c>
      <c r="P69" s="47"/>
      <c r="Q69" s="47"/>
      <c r="R69" s="47">
        <v>1</v>
      </c>
      <c r="S69" s="47">
        <v>5</v>
      </c>
      <c r="T69" s="47"/>
      <c r="U69" s="47"/>
      <c r="V69" s="47">
        <v>15</v>
      </c>
      <c r="W69" s="48">
        <v>13</v>
      </c>
      <c r="X69" s="61">
        <f t="shared" si="5"/>
        <v>19</v>
      </c>
      <c r="Y69" s="52">
        <f t="shared" si="3"/>
        <v>25</v>
      </c>
      <c r="Z69">
        <f t="shared" si="4"/>
        <v>44</v>
      </c>
    </row>
    <row r="70" spans="1:26">
      <c r="A70" s="51" t="s">
        <v>16</v>
      </c>
      <c r="B70" s="16">
        <v>451101</v>
      </c>
      <c r="C70" s="47" t="s">
        <v>162</v>
      </c>
      <c r="D70" s="47" t="s">
        <v>283</v>
      </c>
      <c r="E70" s="52" t="s">
        <v>284</v>
      </c>
      <c r="F70" s="56"/>
      <c r="G70" s="47"/>
      <c r="H70" s="47"/>
      <c r="I70" s="47"/>
      <c r="J70" s="47"/>
      <c r="K70" s="47"/>
      <c r="L70" s="47"/>
      <c r="M70" s="47"/>
      <c r="N70" s="47">
        <v>2</v>
      </c>
      <c r="O70" s="47">
        <v>2</v>
      </c>
      <c r="P70" s="47"/>
      <c r="Q70" s="47"/>
      <c r="R70" s="47">
        <v>2</v>
      </c>
      <c r="S70" s="47">
        <v>1</v>
      </c>
      <c r="T70" s="47"/>
      <c r="U70" s="47"/>
      <c r="V70" s="47">
        <v>3</v>
      </c>
      <c r="W70" s="48">
        <v>5</v>
      </c>
      <c r="X70" s="61">
        <f t="shared" si="5"/>
        <v>7</v>
      </c>
      <c r="Y70" s="52">
        <f t="shared" si="3"/>
        <v>8</v>
      </c>
      <c r="Z70">
        <f t="shared" si="4"/>
        <v>15</v>
      </c>
    </row>
    <row r="71" spans="1:26">
      <c r="A71" s="51" t="s">
        <v>16</v>
      </c>
      <c r="B71" s="16">
        <v>459999</v>
      </c>
      <c r="C71" s="47" t="s">
        <v>162</v>
      </c>
      <c r="D71" s="47" t="s">
        <v>285</v>
      </c>
      <c r="E71" s="52" t="s">
        <v>286</v>
      </c>
      <c r="F71" s="56">
        <v>1</v>
      </c>
      <c r="G71" s="47">
        <v>2</v>
      </c>
      <c r="H71" s="47"/>
      <c r="I71" s="47">
        <v>1</v>
      </c>
      <c r="J71" s="47"/>
      <c r="K71" s="47">
        <v>2</v>
      </c>
      <c r="L71" s="47">
        <v>2</v>
      </c>
      <c r="M71" s="47"/>
      <c r="N71" s="47">
        <v>3</v>
      </c>
      <c r="O71" s="47">
        <v>5</v>
      </c>
      <c r="P71" s="47"/>
      <c r="Q71" s="47"/>
      <c r="R71" s="47">
        <v>3</v>
      </c>
      <c r="S71" s="47">
        <v>1</v>
      </c>
      <c r="T71" s="47"/>
      <c r="U71" s="47"/>
      <c r="V71" s="47">
        <v>25</v>
      </c>
      <c r="W71" s="48">
        <v>13</v>
      </c>
      <c r="X71" s="61">
        <f t="shared" si="5"/>
        <v>34</v>
      </c>
      <c r="Y71" s="52">
        <f t="shared" si="3"/>
        <v>24</v>
      </c>
      <c r="Z71">
        <f t="shared" si="4"/>
        <v>58</v>
      </c>
    </row>
    <row r="72" spans="1:26">
      <c r="A72" s="51" t="s">
        <v>16</v>
      </c>
      <c r="B72" s="16">
        <v>500501</v>
      </c>
      <c r="C72" s="47" t="s">
        <v>162</v>
      </c>
      <c r="D72" s="47" t="s">
        <v>287</v>
      </c>
      <c r="E72" s="52" t="s">
        <v>288</v>
      </c>
      <c r="F72" s="56"/>
      <c r="G72" s="47">
        <v>1</v>
      </c>
      <c r="H72" s="47"/>
      <c r="I72" s="47"/>
      <c r="J72" s="47"/>
      <c r="K72" s="47"/>
      <c r="L72" s="47"/>
      <c r="M72" s="47"/>
      <c r="N72" s="47">
        <v>1</v>
      </c>
      <c r="O72" s="47">
        <v>1</v>
      </c>
      <c r="P72" s="47"/>
      <c r="Q72" s="47"/>
      <c r="R72" s="47"/>
      <c r="S72" s="47">
        <v>1</v>
      </c>
      <c r="T72" s="47"/>
      <c r="U72" s="47"/>
      <c r="V72" s="47">
        <v>3</v>
      </c>
      <c r="W72" s="48">
        <v>7</v>
      </c>
      <c r="X72" s="61">
        <f t="shared" si="5"/>
        <v>4</v>
      </c>
      <c r="Y72" s="52">
        <f t="shared" si="3"/>
        <v>10</v>
      </c>
      <c r="Z72">
        <f t="shared" si="4"/>
        <v>14</v>
      </c>
    </row>
    <row r="73" spans="1:26">
      <c r="A73" s="51" t="s">
        <v>16</v>
      </c>
      <c r="B73" s="16">
        <v>500602</v>
      </c>
      <c r="C73" s="47" t="s">
        <v>162</v>
      </c>
      <c r="D73" s="47" t="s">
        <v>289</v>
      </c>
      <c r="E73" s="52" t="s">
        <v>290</v>
      </c>
      <c r="F73" s="56"/>
      <c r="G73" s="47"/>
      <c r="H73" s="47">
        <v>1</v>
      </c>
      <c r="I73" s="47"/>
      <c r="J73" s="47"/>
      <c r="K73" s="47"/>
      <c r="L73" s="47">
        <v>1</v>
      </c>
      <c r="M73" s="47"/>
      <c r="N73" s="47"/>
      <c r="O73" s="47">
        <v>1</v>
      </c>
      <c r="P73" s="47"/>
      <c r="Q73" s="47"/>
      <c r="R73" s="47">
        <v>2</v>
      </c>
      <c r="S73" s="47">
        <v>1</v>
      </c>
      <c r="T73" s="47"/>
      <c r="U73" s="47"/>
      <c r="V73" s="47">
        <v>21</v>
      </c>
      <c r="W73" s="48">
        <v>10</v>
      </c>
      <c r="X73" s="61">
        <f t="shared" si="5"/>
        <v>25</v>
      </c>
      <c r="Y73" s="52">
        <f t="shared" si="3"/>
        <v>12</v>
      </c>
      <c r="Z73">
        <f t="shared" si="4"/>
        <v>37</v>
      </c>
    </row>
    <row r="74" spans="1:26">
      <c r="A74" s="51" t="s">
        <v>16</v>
      </c>
      <c r="B74" s="16">
        <v>500702</v>
      </c>
      <c r="C74" s="47" t="s">
        <v>162</v>
      </c>
      <c r="D74" s="47" t="s">
        <v>291</v>
      </c>
      <c r="E74" s="52" t="s">
        <v>292</v>
      </c>
      <c r="F74" s="56">
        <v>1</v>
      </c>
      <c r="G74" s="47"/>
      <c r="H74" s="47"/>
      <c r="I74" s="47"/>
      <c r="J74" s="47">
        <v>1</v>
      </c>
      <c r="K74" s="47"/>
      <c r="L74" s="47"/>
      <c r="M74" s="47">
        <v>2</v>
      </c>
      <c r="N74" s="47">
        <v>2</v>
      </c>
      <c r="O74" s="47">
        <v>2</v>
      </c>
      <c r="P74" s="47"/>
      <c r="Q74" s="47"/>
      <c r="R74" s="47"/>
      <c r="S74" s="47">
        <v>3</v>
      </c>
      <c r="T74" s="47"/>
      <c r="U74" s="47"/>
      <c r="V74" s="47">
        <v>4</v>
      </c>
      <c r="W74" s="48">
        <v>9</v>
      </c>
      <c r="X74" s="61">
        <f t="shared" si="5"/>
        <v>8</v>
      </c>
      <c r="Y74" s="52">
        <f>G74+I74+K74+M74+O74+Q74+S74+U74+W74</f>
        <v>16</v>
      </c>
      <c r="Z74">
        <f t="shared" ref="Z74:Z104" si="6">SUM(X74:Y74)</f>
        <v>24</v>
      </c>
    </row>
    <row r="75" spans="1:26">
      <c r="A75" s="51" t="s">
        <v>16</v>
      </c>
      <c r="B75" s="16">
        <v>500702</v>
      </c>
      <c r="C75" s="47" t="s">
        <v>162</v>
      </c>
      <c r="D75" s="47" t="s">
        <v>293</v>
      </c>
      <c r="E75" s="52" t="s">
        <v>294</v>
      </c>
      <c r="F75" s="56"/>
      <c r="G75" s="47"/>
      <c r="H75" s="47"/>
      <c r="I75" s="47"/>
      <c r="J75" s="47"/>
      <c r="K75" s="47"/>
      <c r="L75" s="47"/>
      <c r="M75" s="47"/>
      <c r="N75" s="47">
        <v>1</v>
      </c>
      <c r="O75" s="47"/>
      <c r="P75" s="47"/>
      <c r="Q75" s="47"/>
      <c r="R75" s="47">
        <v>1</v>
      </c>
      <c r="S75" s="47">
        <v>1</v>
      </c>
      <c r="T75" s="47"/>
      <c r="U75" s="47"/>
      <c r="V75" s="47">
        <v>3</v>
      </c>
      <c r="W75" s="48">
        <v>3</v>
      </c>
      <c r="X75" s="61">
        <f t="shared" ref="X75:Y104" si="7">F75+H75+J75+L75+N75+P75+R75+T75+V75</f>
        <v>5</v>
      </c>
      <c r="Y75" s="52">
        <f t="shared" si="7"/>
        <v>4</v>
      </c>
      <c r="Z75">
        <f t="shared" si="6"/>
        <v>9</v>
      </c>
    </row>
    <row r="76" spans="1:26">
      <c r="A76" s="51" t="s">
        <v>16</v>
      </c>
      <c r="B76" s="16">
        <v>500703</v>
      </c>
      <c r="C76" s="47" t="s">
        <v>162</v>
      </c>
      <c r="D76" s="47" t="s">
        <v>295</v>
      </c>
      <c r="E76" s="52" t="s">
        <v>296</v>
      </c>
      <c r="F76" s="56">
        <v>1</v>
      </c>
      <c r="G76" s="47"/>
      <c r="H76" s="47"/>
      <c r="I76" s="47"/>
      <c r="J76" s="47"/>
      <c r="K76" s="47"/>
      <c r="L76" s="47"/>
      <c r="M76" s="47"/>
      <c r="N76" s="47"/>
      <c r="O76" s="47">
        <v>2</v>
      </c>
      <c r="P76" s="47"/>
      <c r="Q76" s="47"/>
      <c r="R76" s="47"/>
      <c r="S76" s="47">
        <v>1</v>
      </c>
      <c r="T76" s="47"/>
      <c r="U76" s="47"/>
      <c r="V76" s="47"/>
      <c r="W76" s="48">
        <v>2</v>
      </c>
      <c r="X76" s="61">
        <f t="shared" si="7"/>
        <v>1</v>
      </c>
      <c r="Y76" s="52">
        <f t="shared" si="7"/>
        <v>5</v>
      </c>
      <c r="Z76">
        <f t="shared" si="6"/>
        <v>6</v>
      </c>
    </row>
    <row r="77" spans="1:26">
      <c r="A77" s="51" t="s">
        <v>16</v>
      </c>
      <c r="B77" s="16">
        <v>500901</v>
      </c>
      <c r="C77" s="47" t="s">
        <v>162</v>
      </c>
      <c r="D77" s="47" t="s">
        <v>297</v>
      </c>
      <c r="E77" s="52" t="s">
        <v>298</v>
      </c>
      <c r="F77" s="56"/>
      <c r="G77" s="47"/>
      <c r="H77" s="47"/>
      <c r="I77" s="47"/>
      <c r="J77" s="47"/>
      <c r="K77" s="47"/>
      <c r="L77" s="47"/>
      <c r="M77" s="47"/>
      <c r="N77" s="47">
        <v>1</v>
      </c>
      <c r="O77" s="47"/>
      <c r="P77" s="47"/>
      <c r="Q77" s="47"/>
      <c r="R77" s="47"/>
      <c r="S77" s="47"/>
      <c r="T77" s="47"/>
      <c r="U77" s="47"/>
      <c r="V77" s="47">
        <v>1</v>
      </c>
      <c r="W77" s="48">
        <v>1</v>
      </c>
      <c r="X77" s="61">
        <f t="shared" si="7"/>
        <v>2</v>
      </c>
      <c r="Y77" s="52">
        <f t="shared" si="7"/>
        <v>1</v>
      </c>
      <c r="Z77">
        <f t="shared" si="6"/>
        <v>3</v>
      </c>
    </row>
    <row r="78" spans="1:26">
      <c r="A78" s="51" t="s">
        <v>16</v>
      </c>
      <c r="B78" s="16">
        <v>500901</v>
      </c>
      <c r="C78" s="47" t="s">
        <v>162</v>
      </c>
      <c r="D78" s="47" t="s">
        <v>299</v>
      </c>
      <c r="E78" s="52" t="s">
        <v>300</v>
      </c>
      <c r="F78" s="56"/>
      <c r="G78" s="47"/>
      <c r="H78" s="47"/>
      <c r="I78" s="47"/>
      <c r="J78" s="47"/>
      <c r="K78" s="47"/>
      <c r="L78" s="47"/>
      <c r="M78" s="47"/>
      <c r="N78" s="47">
        <v>1</v>
      </c>
      <c r="O78" s="47">
        <v>2</v>
      </c>
      <c r="P78" s="47"/>
      <c r="Q78" s="47"/>
      <c r="R78" s="47">
        <v>2</v>
      </c>
      <c r="S78" s="47">
        <v>1</v>
      </c>
      <c r="T78" s="47"/>
      <c r="U78" s="47"/>
      <c r="V78" s="47">
        <v>14</v>
      </c>
      <c r="W78" s="48">
        <v>6</v>
      </c>
      <c r="X78" s="61">
        <f t="shared" si="7"/>
        <v>17</v>
      </c>
      <c r="Y78" s="52">
        <f t="shared" si="7"/>
        <v>9</v>
      </c>
      <c r="Z78">
        <f t="shared" si="6"/>
        <v>26</v>
      </c>
    </row>
    <row r="79" spans="1:26">
      <c r="A79" s="51" t="s">
        <v>16</v>
      </c>
      <c r="B79" s="16">
        <v>510201</v>
      </c>
      <c r="C79" s="47" t="s">
        <v>246</v>
      </c>
      <c r="D79" s="47" t="s">
        <v>301</v>
      </c>
      <c r="E79" s="52" t="s">
        <v>302</v>
      </c>
      <c r="F79" s="56"/>
      <c r="G79" s="47">
        <v>4</v>
      </c>
      <c r="H79" s="47"/>
      <c r="I79" s="47"/>
      <c r="J79" s="47"/>
      <c r="K79" s="47">
        <v>1</v>
      </c>
      <c r="L79" s="47"/>
      <c r="M79" s="47"/>
      <c r="N79" s="47">
        <v>1</v>
      </c>
      <c r="O79" s="47">
        <v>4</v>
      </c>
      <c r="P79" s="47"/>
      <c r="Q79" s="47"/>
      <c r="R79" s="47"/>
      <c r="S79" s="47">
        <v>5</v>
      </c>
      <c r="T79" s="47"/>
      <c r="U79" s="47"/>
      <c r="V79" s="47">
        <v>2</v>
      </c>
      <c r="W79" s="48">
        <v>44</v>
      </c>
      <c r="X79" s="61">
        <f t="shared" si="7"/>
        <v>3</v>
      </c>
      <c r="Y79" s="52">
        <f t="shared" si="7"/>
        <v>58</v>
      </c>
      <c r="Z79">
        <f t="shared" si="6"/>
        <v>61</v>
      </c>
    </row>
    <row r="80" spans="1:26">
      <c r="A80" s="51" t="s">
        <v>16</v>
      </c>
      <c r="B80" s="16">
        <v>510701</v>
      </c>
      <c r="C80" s="47" t="s">
        <v>171</v>
      </c>
      <c r="D80" s="47" t="s">
        <v>303</v>
      </c>
      <c r="E80" s="52" t="s">
        <v>304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>
        <v>3</v>
      </c>
      <c r="T80" s="47"/>
      <c r="U80" s="47"/>
      <c r="V80" s="47">
        <v>1</v>
      </c>
      <c r="W80" s="48"/>
      <c r="X80" s="61">
        <f t="shared" si="7"/>
        <v>1</v>
      </c>
      <c r="Y80" s="52">
        <f t="shared" si="7"/>
        <v>3</v>
      </c>
      <c r="Z80">
        <f t="shared" si="6"/>
        <v>4</v>
      </c>
    </row>
    <row r="81" spans="1:26">
      <c r="A81" s="51" t="s">
        <v>16</v>
      </c>
      <c r="B81" s="16">
        <v>511005</v>
      </c>
      <c r="C81" s="47" t="s">
        <v>149</v>
      </c>
      <c r="D81" s="47" t="s">
        <v>305</v>
      </c>
      <c r="E81" s="52" t="s">
        <v>306</v>
      </c>
      <c r="F81" s="56"/>
      <c r="G81" s="47">
        <v>1</v>
      </c>
      <c r="H81" s="47"/>
      <c r="I81" s="47"/>
      <c r="J81" s="47">
        <v>1</v>
      </c>
      <c r="K81" s="47">
        <v>1</v>
      </c>
      <c r="L81" s="47"/>
      <c r="M81" s="47">
        <v>3</v>
      </c>
      <c r="N81" s="47">
        <v>3</v>
      </c>
      <c r="O81" s="47">
        <v>4</v>
      </c>
      <c r="P81" s="47"/>
      <c r="Q81" s="47"/>
      <c r="R81" s="47"/>
      <c r="S81" s="47">
        <v>9</v>
      </c>
      <c r="T81" s="47"/>
      <c r="U81" s="47"/>
      <c r="V81" s="47">
        <v>11</v>
      </c>
      <c r="W81" s="48">
        <v>14</v>
      </c>
      <c r="X81" s="61">
        <f t="shared" si="7"/>
        <v>15</v>
      </c>
      <c r="Y81" s="52">
        <f t="shared" si="7"/>
        <v>32</v>
      </c>
      <c r="Z81">
        <f t="shared" si="6"/>
        <v>47</v>
      </c>
    </row>
    <row r="82" spans="1:26">
      <c r="A82" s="51" t="s">
        <v>16</v>
      </c>
      <c r="B82" s="16">
        <v>512003</v>
      </c>
      <c r="C82" s="47" t="s">
        <v>10</v>
      </c>
      <c r="D82" s="47" t="s">
        <v>307</v>
      </c>
      <c r="E82" s="52" t="s">
        <v>308</v>
      </c>
      <c r="F82" s="56"/>
      <c r="G82" s="47"/>
      <c r="H82" s="47"/>
      <c r="I82" s="47"/>
      <c r="J82" s="47"/>
      <c r="K82" s="47">
        <v>1</v>
      </c>
      <c r="L82" s="47">
        <v>2</v>
      </c>
      <c r="M82" s="47">
        <v>2</v>
      </c>
      <c r="N82" s="47">
        <v>3</v>
      </c>
      <c r="O82" s="47"/>
      <c r="P82" s="47">
        <v>2</v>
      </c>
      <c r="Q82" s="47"/>
      <c r="R82" s="47">
        <v>1</v>
      </c>
      <c r="S82" s="47">
        <v>1</v>
      </c>
      <c r="T82" s="47"/>
      <c r="U82" s="47"/>
      <c r="V82" s="47">
        <v>13</v>
      </c>
      <c r="W82" s="48">
        <v>10</v>
      </c>
      <c r="X82" s="61">
        <f t="shared" si="7"/>
        <v>21</v>
      </c>
      <c r="Y82" s="52">
        <f t="shared" si="7"/>
        <v>14</v>
      </c>
      <c r="Z82">
        <f t="shared" si="6"/>
        <v>35</v>
      </c>
    </row>
    <row r="83" spans="1:26">
      <c r="A83" s="51" t="s">
        <v>16</v>
      </c>
      <c r="B83" s="16">
        <v>513101</v>
      </c>
      <c r="C83" s="47" t="s">
        <v>246</v>
      </c>
      <c r="D83" s="47" t="s">
        <v>309</v>
      </c>
      <c r="E83" s="52" t="s">
        <v>310</v>
      </c>
      <c r="F83" s="56"/>
      <c r="G83" s="47">
        <v>1</v>
      </c>
      <c r="H83" s="47"/>
      <c r="I83" s="47"/>
      <c r="J83" s="47"/>
      <c r="K83" s="47">
        <v>1</v>
      </c>
      <c r="L83" s="47"/>
      <c r="M83" s="47"/>
      <c r="N83" s="47">
        <v>1</v>
      </c>
      <c r="O83" s="47">
        <v>2</v>
      </c>
      <c r="P83" s="47"/>
      <c r="Q83" s="47"/>
      <c r="R83" s="47"/>
      <c r="S83" s="47">
        <v>3</v>
      </c>
      <c r="T83" s="47"/>
      <c r="U83" s="47"/>
      <c r="V83" s="47">
        <v>5</v>
      </c>
      <c r="W83" s="48">
        <v>38</v>
      </c>
      <c r="X83" s="61">
        <f t="shared" si="7"/>
        <v>6</v>
      </c>
      <c r="Y83" s="52">
        <f t="shared" si="7"/>
        <v>45</v>
      </c>
      <c r="Z83">
        <f t="shared" si="6"/>
        <v>51</v>
      </c>
    </row>
    <row r="84" spans="1:26">
      <c r="A84" s="51" t="s">
        <v>16</v>
      </c>
      <c r="B84" s="16">
        <v>513801</v>
      </c>
      <c r="C84" s="47" t="s">
        <v>311</v>
      </c>
      <c r="D84" s="47" t="s">
        <v>312</v>
      </c>
      <c r="E84" s="52" t="s">
        <v>313</v>
      </c>
      <c r="F84" s="56"/>
      <c r="G84" s="47">
        <v>1</v>
      </c>
      <c r="H84" s="47"/>
      <c r="I84" s="47">
        <v>1</v>
      </c>
      <c r="J84" s="47">
        <v>3</v>
      </c>
      <c r="K84" s="47">
        <v>12</v>
      </c>
      <c r="L84" s="47">
        <v>3</v>
      </c>
      <c r="M84" s="47">
        <v>9</v>
      </c>
      <c r="N84" s="47"/>
      <c r="O84" s="47">
        <v>9</v>
      </c>
      <c r="P84" s="47"/>
      <c r="Q84" s="47"/>
      <c r="R84" s="47">
        <v>4</v>
      </c>
      <c r="S84" s="47">
        <v>8</v>
      </c>
      <c r="T84" s="47"/>
      <c r="U84" s="47">
        <v>1</v>
      </c>
      <c r="V84" s="47">
        <v>16</v>
      </c>
      <c r="W84" s="48">
        <v>145</v>
      </c>
      <c r="X84" s="61">
        <f t="shared" si="7"/>
        <v>26</v>
      </c>
      <c r="Y84" s="52">
        <f t="shared" si="7"/>
        <v>186</v>
      </c>
      <c r="Z84">
        <f t="shared" si="6"/>
        <v>212</v>
      </c>
    </row>
    <row r="85" spans="1:26">
      <c r="A85" s="51" t="s">
        <v>16</v>
      </c>
      <c r="B85" s="16">
        <v>513801</v>
      </c>
      <c r="C85" s="47" t="s">
        <v>314</v>
      </c>
      <c r="D85" s="47" t="s">
        <v>315</v>
      </c>
      <c r="E85" s="52" t="s">
        <v>316</v>
      </c>
      <c r="F85" s="56"/>
      <c r="G85" s="47">
        <v>2</v>
      </c>
      <c r="H85" s="47"/>
      <c r="I85" s="47"/>
      <c r="J85" s="47"/>
      <c r="K85" s="47">
        <v>5</v>
      </c>
      <c r="L85" s="47">
        <v>3</v>
      </c>
      <c r="M85" s="47">
        <v>12</v>
      </c>
      <c r="N85" s="47">
        <v>1</v>
      </c>
      <c r="O85" s="47">
        <v>9</v>
      </c>
      <c r="P85" s="47"/>
      <c r="Q85" s="47"/>
      <c r="R85" s="47">
        <v>1</v>
      </c>
      <c r="S85" s="47">
        <v>23</v>
      </c>
      <c r="T85" s="47"/>
      <c r="U85" s="47"/>
      <c r="V85" s="47">
        <v>18</v>
      </c>
      <c r="W85" s="48">
        <v>153</v>
      </c>
      <c r="X85" s="61">
        <f t="shared" si="7"/>
        <v>23</v>
      </c>
      <c r="Y85" s="52">
        <f t="shared" si="7"/>
        <v>204</v>
      </c>
      <c r="Z85">
        <f t="shared" si="6"/>
        <v>227</v>
      </c>
    </row>
    <row r="86" spans="1:26">
      <c r="A86" s="51" t="s">
        <v>16</v>
      </c>
      <c r="B86" s="16">
        <v>520101</v>
      </c>
      <c r="C86" s="47" t="s">
        <v>171</v>
      </c>
      <c r="D86" s="47" t="s">
        <v>317</v>
      </c>
      <c r="E86" s="52" t="s">
        <v>318</v>
      </c>
      <c r="F86" s="56"/>
      <c r="G86" s="47"/>
      <c r="H86" s="47"/>
      <c r="I86" s="47"/>
      <c r="J86" s="47"/>
      <c r="K86" s="47"/>
      <c r="L86" s="47">
        <v>1</v>
      </c>
      <c r="M86" s="47"/>
      <c r="N86" s="47"/>
      <c r="O86" s="47">
        <v>1</v>
      </c>
      <c r="P86" s="47"/>
      <c r="Q86" s="47"/>
      <c r="R86" s="47">
        <v>2</v>
      </c>
      <c r="S86" s="47"/>
      <c r="T86" s="47"/>
      <c r="U86" s="47"/>
      <c r="V86" s="47">
        <v>3</v>
      </c>
      <c r="W86" s="48">
        <v>5</v>
      </c>
      <c r="X86" s="61">
        <f t="shared" si="7"/>
        <v>6</v>
      </c>
      <c r="Y86" s="52">
        <f t="shared" si="7"/>
        <v>6</v>
      </c>
      <c r="Z86">
        <f t="shared" si="6"/>
        <v>12</v>
      </c>
    </row>
    <row r="87" spans="1:26">
      <c r="A87" s="51" t="s">
        <v>16</v>
      </c>
      <c r="B87" s="16">
        <v>520201</v>
      </c>
      <c r="C87" s="47" t="s">
        <v>223</v>
      </c>
      <c r="D87" s="47" t="s">
        <v>319</v>
      </c>
      <c r="E87" s="52" t="s">
        <v>320</v>
      </c>
      <c r="F87" s="56"/>
      <c r="G87" s="47"/>
      <c r="H87" s="47"/>
      <c r="I87" s="47"/>
      <c r="J87" s="47"/>
      <c r="K87" s="47"/>
      <c r="L87" s="47">
        <v>1</v>
      </c>
      <c r="M87" s="47">
        <v>1</v>
      </c>
      <c r="N87" s="47">
        <v>2</v>
      </c>
      <c r="O87" s="47">
        <v>1</v>
      </c>
      <c r="P87" s="47"/>
      <c r="Q87" s="47"/>
      <c r="R87" s="47">
        <v>2</v>
      </c>
      <c r="S87" s="47"/>
      <c r="T87" s="47"/>
      <c r="U87" s="47"/>
      <c r="V87" s="47">
        <v>21</v>
      </c>
      <c r="W87" s="48">
        <v>15</v>
      </c>
      <c r="X87" s="61">
        <f t="shared" si="7"/>
        <v>26</v>
      </c>
      <c r="Y87" s="52">
        <f t="shared" si="7"/>
        <v>17</v>
      </c>
      <c r="Z87">
        <f t="shared" si="6"/>
        <v>43</v>
      </c>
    </row>
    <row r="88" spans="1:26">
      <c r="A88" s="51" t="s">
        <v>16</v>
      </c>
      <c r="B88" s="16">
        <v>520201</v>
      </c>
      <c r="C88" s="47" t="s">
        <v>223</v>
      </c>
      <c r="D88" s="47" t="s">
        <v>321</v>
      </c>
      <c r="E88" s="52" t="s">
        <v>322</v>
      </c>
      <c r="F88" s="56"/>
      <c r="G88" s="47"/>
      <c r="H88" s="47"/>
      <c r="I88" s="47"/>
      <c r="J88" s="47">
        <v>1</v>
      </c>
      <c r="K88" s="47"/>
      <c r="L88" s="47">
        <v>1</v>
      </c>
      <c r="M88" s="47"/>
      <c r="N88" s="47">
        <v>1</v>
      </c>
      <c r="O88" s="47"/>
      <c r="P88" s="47">
        <v>2</v>
      </c>
      <c r="Q88" s="47"/>
      <c r="R88" s="47">
        <v>2</v>
      </c>
      <c r="S88" s="47">
        <v>1</v>
      </c>
      <c r="T88" s="47"/>
      <c r="U88" s="47"/>
      <c r="V88" s="47">
        <v>12</v>
      </c>
      <c r="W88" s="48">
        <v>5</v>
      </c>
      <c r="X88" s="61">
        <f t="shared" si="7"/>
        <v>19</v>
      </c>
      <c r="Y88" s="52">
        <f t="shared" si="7"/>
        <v>6</v>
      </c>
      <c r="Z88">
        <f t="shared" si="6"/>
        <v>25</v>
      </c>
    </row>
    <row r="89" spans="1:26">
      <c r="A89" s="51" t="s">
        <v>16</v>
      </c>
      <c r="B89" s="16">
        <v>520203</v>
      </c>
      <c r="C89" s="47" t="s">
        <v>223</v>
      </c>
      <c r="D89" s="47" t="s">
        <v>323</v>
      </c>
      <c r="E89" s="52" t="s">
        <v>324</v>
      </c>
      <c r="F89" s="56">
        <v>5</v>
      </c>
      <c r="G89" s="47"/>
      <c r="H89" s="47"/>
      <c r="I89" s="47"/>
      <c r="J89" s="47"/>
      <c r="K89" s="47">
        <v>1</v>
      </c>
      <c r="L89" s="47">
        <v>3</v>
      </c>
      <c r="M89" s="47"/>
      <c r="N89" s="47"/>
      <c r="O89" s="47"/>
      <c r="P89" s="47">
        <v>1</v>
      </c>
      <c r="Q89" s="47"/>
      <c r="R89" s="47">
        <v>6</v>
      </c>
      <c r="S89" s="47">
        <v>4</v>
      </c>
      <c r="T89" s="47"/>
      <c r="U89" s="47"/>
      <c r="V89" s="47">
        <v>29</v>
      </c>
      <c r="W89" s="48">
        <v>11</v>
      </c>
      <c r="X89" s="61">
        <f t="shared" si="7"/>
        <v>44</v>
      </c>
      <c r="Y89" s="52">
        <f t="shared" si="7"/>
        <v>16</v>
      </c>
      <c r="Z89">
        <f t="shared" si="6"/>
        <v>60</v>
      </c>
    </row>
    <row r="90" spans="1:26">
      <c r="A90" s="51" t="s">
        <v>16</v>
      </c>
      <c r="B90" s="16">
        <v>520301</v>
      </c>
      <c r="C90" s="47" t="s">
        <v>223</v>
      </c>
      <c r="D90" s="47" t="s">
        <v>325</v>
      </c>
      <c r="E90" s="52" t="s">
        <v>326</v>
      </c>
      <c r="F90" s="56"/>
      <c r="G90" s="47"/>
      <c r="H90" s="47"/>
      <c r="I90" s="47"/>
      <c r="J90" s="47">
        <v>2</v>
      </c>
      <c r="K90" s="47">
        <v>3</v>
      </c>
      <c r="L90" s="47">
        <v>3</v>
      </c>
      <c r="M90" s="47">
        <v>5</v>
      </c>
      <c r="N90" s="47">
        <v>6</v>
      </c>
      <c r="O90" s="47">
        <v>6</v>
      </c>
      <c r="P90" s="47">
        <v>2</v>
      </c>
      <c r="Q90" s="47"/>
      <c r="R90" s="47">
        <v>4</v>
      </c>
      <c r="S90" s="47">
        <v>6</v>
      </c>
      <c r="T90" s="47"/>
      <c r="U90" s="47"/>
      <c r="V90" s="47">
        <v>43</v>
      </c>
      <c r="W90" s="48">
        <v>35</v>
      </c>
      <c r="X90" s="61">
        <f t="shared" si="7"/>
        <v>60</v>
      </c>
      <c r="Y90" s="52">
        <f t="shared" si="7"/>
        <v>55</v>
      </c>
      <c r="Z90">
        <f t="shared" si="6"/>
        <v>115</v>
      </c>
    </row>
    <row r="91" spans="1:26">
      <c r="A91" s="51" t="s">
        <v>16</v>
      </c>
      <c r="B91" s="16">
        <v>520801</v>
      </c>
      <c r="C91" s="47" t="s">
        <v>223</v>
      </c>
      <c r="D91" s="47" t="s">
        <v>327</v>
      </c>
      <c r="E91" s="52" t="s">
        <v>328</v>
      </c>
      <c r="F91" s="56">
        <v>1</v>
      </c>
      <c r="G91" s="47"/>
      <c r="H91" s="47"/>
      <c r="I91" s="47"/>
      <c r="J91" s="47">
        <v>2</v>
      </c>
      <c r="K91" s="47"/>
      <c r="L91" s="47">
        <v>2</v>
      </c>
      <c r="M91" s="47"/>
      <c r="N91" s="47">
        <v>1</v>
      </c>
      <c r="O91" s="47"/>
      <c r="P91" s="47">
        <v>5</v>
      </c>
      <c r="Q91" s="47">
        <v>9</v>
      </c>
      <c r="R91" s="47">
        <v>3</v>
      </c>
      <c r="S91" s="47">
        <v>2</v>
      </c>
      <c r="T91" s="47"/>
      <c r="U91" s="47"/>
      <c r="V91" s="47">
        <v>30</v>
      </c>
      <c r="W91" s="48">
        <v>6</v>
      </c>
      <c r="X91" s="61">
        <f t="shared" si="7"/>
        <v>44</v>
      </c>
      <c r="Y91" s="52">
        <f t="shared" si="7"/>
        <v>17</v>
      </c>
      <c r="Z91">
        <f t="shared" si="6"/>
        <v>61</v>
      </c>
    </row>
    <row r="92" spans="1:26">
      <c r="A92" s="51" t="s">
        <v>16</v>
      </c>
      <c r="B92" s="16">
        <v>521101</v>
      </c>
      <c r="C92" s="47" t="s">
        <v>223</v>
      </c>
      <c r="D92" s="47" t="s">
        <v>329</v>
      </c>
      <c r="E92" s="52" t="s">
        <v>330</v>
      </c>
      <c r="F92" s="56"/>
      <c r="G92" s="47">
        <v>1</v>
      </c>
      <c r="H92" s="47"/>
      <c r="I92" s="47">
        <v>1</v>
      </c>
      <c r="J92" s="47"/>
      <c r="K92" s="47"/>
      <c r="L92" s="47"/>
      <c r="M92" s="47"/>
      <c r="N92" s="47">
        <v>2</v>
      </c>
      <c r="O92" s="47">
        <v>1</v>
      </c>
      <c r="P92" s="47"/>
      <c r="Q92" s="47">
        <v>1</v>
      </c>
      <c r="R92" s="47">
        <v>1</v>
      </c>
      <c r="S92" s="47"/>
      <c r="T92" s="47"/>
      <c r="U92" s="47"/>
      <c r="V92" s="47">
        <v>1</v>
      </c>
      <c r="W92" s="48">
        <v>3</v>
      </c>
      <c r="X92" s="61">
        <f t="shared" si="7"/>
        <v>4</v>
      </c>
      <c r="Y92" s="52">
        <f t="shared" si="7"/>
        <v>7</v>
      </c>
      <c r="Z92">
        <f t="shared" si="6"/>
        <v>11</v>
      </c>
    </row>
    <row r="93" spans="1:26">
      <c r="A93" s="51" t="s">
        <v>16</v>
      </c>
      <c r="B93" s="16">
        <v>521401</v>
      </c>
      <c r="C93" s="47" t="s">
        <v>223</v>
      </c>
      <c r="D93" s="47" t="s">
        <v>331</v>
      </c>
      <c r="E93" s="52" t="s">
        <v>332</v>
      </c>
      <c r="F93" s="56">
        <v>1</v>
      </c>
      <c r="G93" s="47"/>
      <c r="H93" s="47"/>
      <c r="I93" s="47"/>
      <c r="J93" s="47"/>
      <c r="K93" s="47"/>
      <c r="L93" s="47"/>
      <c r="M93" s="47">
        <v>1</v>
      </c>
      <c r="N93" s="47">
        <v>1</v>
      </c>
      <c r="O93" s="47">
        <v>2</v>
      </c>
      <c r="P93" s="47"/>
      <c r="Q93" s="47"/>
      <c r="R93" s="47">
        <v>4</v>
      </c>
      <c r="S93" s="47">
        <v>1</v>
      </c>
      <c r="T93" s="47"/>
      <c r="U93" s="47"/>
      <c r="V93" s="47">
        <v>21</v>
      </c>
      <c r="W93" s="48">
        <v>27</v>
      </c>
      <c r="X93" s="61">
        <f t="shared" si="7"/>
        <v>27</v>
      </c>
      <c r="Y93" s="52">
        <f t="shared" si="7"/>
        <v>31</v>
      </c>
      <c r="Z93">
        <f t="shared" si="6"/>
        <v>58</v>
      </c>
    </row>
    <row r="94" spans="1:26">
      <c r="A94" s="51" t="s">
        <v>16</v>
      </c>
      <c r="B94" s="16">
        <v>521904</v>
      </c>
      <c r="C94" s="47" t="s">
        <v>223</v>
      </c>
      <c r="D94" s="47" t="s">
        <v>333</v>
      </c>
      <c r="E94" s="52" t="s">
        <v>334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>
        <v>1</v>
      </c>
      <c r="S94" s="47">
        <v>2</v>
      </c>
      <c r="T94" s="47"/>
      <c r="U94" s="47"/>
      <c r="V94" s="47"/>
      <c r="W94" s="48">
        <v>2</v>
      </c>
      <c r="X94" s="61">
        <f t="shared" si="7"/>
        <v>1</v>
      </c>
      <c r="Y94" s="52">
        <f t="shared" si="7"/>
        <v>4</v>
      </c>
      <c r="Z94">
        <f t="shared" si="6"/>
        <v>5</v>
      </c>
    </row>
    <row r="95" spans="1:26">
      <c r="A95" s="51" t="s">
        <v>16</v>
      </c>
      <c r="B95" s="16">
        <v>540101</v>
      </c>
      <c r="C95" s="47" t="s">
        <v>162</v>
      </c>
      <c r="D95" s="47" t="s">
        <v>335</v>
      </c>
      <c r="E95" s="52" t="s">
        <v>336</v>
      </c>
      <c r="F95" s="56"/>
      <c r="G95" s="47"/>
      <c r="H95" s="47"/>
      <c r="I95" s="47"/>
      <c r="J95" s="47"/>
      <c r="K95" s="47"/>
      <c r="L95" s="47"/>
      <c r="M95" s="47">
        <v>1</v>
      </c>
      <c r="N95" s="47">
        <v>1</v>
      </c>
      <c r="O95" s="47">
        <v>2</v>
      </c>
      <c r="P95" s="47"/>
      <c r="Q95" s="47"/>
      <c r="R95" s="47">
        <v>2</v>
      </c>
      <c r="S95" s="47">
        <v>2</v>
      </c>
      <c r="T95" s="47"/>
      <c r="U95" s="47"/>
      <c r="V95" s="47">
        <v>21</v>
      </c>
      <c r="W95" s="48">
        <v>10</v>
      </c>
      <c r="X95" s="61">
        <f t="shared" si="7"/>
        <v>24</v>
      </c>
      <c r="Y95" s="52">
        <f t="shared" si="7"/>
        <v>15</v>
      </c>
      <c r="Z95">
        <f t="shared" si="6"/>
        <v>39</v>
      </c>
    </row>
    <row r="96" spans="1:26">
      <c r="A96" s="51" t="s">
        <v>16</v>
      </c>
      <c r="B96" s="16"/>
      <c r="C96" s="47" t="s">
        <v>149</v>
      </c>
      <c r="D96" s="47" t="s">
        <v>341</v>
      </c>
      <c r="E96" s="52" t="s">
        <v>342</v>
      </c>
      <c r="F96" s="56"/>
      <c r="G96" s="47"/>
      <c r="H96" s="47"/>
      <c r="I96" s="47"/>
      <c r="J96" s="47">
        <v>1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61">
        <f t="shared" si="7"/>
        <v>1</v>
      </c>
      <c r="Y96" s="52">
        <f t="shared" si="7"/>
        <v>0</v>
      </c>
      <c r="Z96">
        <f t="shared" si="6"/>
        <v>1</v>
      </c>
    </row>
    <row r="97" spans="1:26">
      <c r="A97" s="51" t="s">
        <v>16</v>
      </c>
      <c r="B97" s="16"/>
      <c r="C97" s="47" t="s">
        <v>149</v>
      </c>
      <c r="D97" s="47" t="s">
        <v>343</v>
      </c>
      <c r="E97" s="52" t="s">
        <v>344</v>
      </c>
      <c r="F97" s="56"/>
      <c r="G97" s="47"/>
      <c r="H97" s="47"/>
      <c r="I97" s="47"/>
      <c r="J97" s="47"/>
      <c r="K97" s="47"/>
      <c r="L97" s="47">
        <v>1</v>
      </c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>
        <v>1</v>
      </c>
      <c r="X97" s="61">
        <f t="shared" si="7"/>
        <v>2</v>
      </c>
      <c r="Y97" s="52">
        <f t="shared" si="7"/>
        <v>1</v>
      </c>
      <c r="Z97">
        <f t="shared" si="6"/>
        <v>3</v>
      </c>
    </row>
    <row r="98" spans="1:26">
      <c r="A98" s="51" t="s">
        <v>16</v>
      </c>
      <c r="B98" s="16"/>
      <c r="C98" s="47" t="s">
        <v>171</v>
      </c>
      <c r="D98" s="47" t="s">
        <v>351</v>
      </c>
      <c r="E98" s="52" t="s">
        <v>352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>
        <v>1</v>
      </c>
      <c r="S98" s="47">
        <v>1</v>
      </c>
      <c r="T98" s="47"/>
      <c r="U98" s="47"/>
      <c r="V98" s="47"/>
      <c r="W98" s="48"/>
      <c r="X98" s="61">
        <f t="shared" si="7"/>
        <v>1</v>
      </c>
      <c r="Y98" s="52">
        <f t="shared" si="7"/>
        <v>1</v>
      </c>
      <c r="Z98">
        <f t="shared" si="6"/>
        <v>2</v>
      </c>
    </row>
    <row r="99" spans="1:26">
      <c r="A99" s="51" t="s">
        <v>16</v>
      </c>
      <c r="B99" s="16"/>
      <c r="C99" s="47" t="s">
        <v>191</v>
      </c>
      <c r="D99" s="47" t="s">
        <v>353</v>
      </c>
      <c r="E99" s="52" t="s">
        <v>354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1</v>
      </c>
      <c r="W99" s="48">
        <v>1</v>
      </c>
      <c r="X99" s="61">
        <f t="shared" si="7"/>
        <v>1</v>
      </c>
      <c r="Y99" s="52">
        <f t="shared" si="7"/>
        <v>1</v>
      </c>
      <c r="Z99">
        <f t="shared" si="6"/>
        <v>2</v>
      </c>
    </row>
    <row r="100" spans="1:26">
      <c r="A100" s="51" t="s">
        <v>16</v>
      </c>
      <c r="B100" s="16"/>
      <c r="C100" s="47" t="s">
        <v>357</v>
      </c>
      <c r="D100" s="47" t="s">
        <v>358</v>
      </c>
      <c r="E100" s="52" t="s">
        <v>359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>
        <v>1</v>
      </c>
      <c r="P100" s="47"/>
      <c r="Q100" s="47"/>
      <c r="R100" s="47"/>
      <c r="S100" s="47"/>
      <c r="T100" s="47"/>
      <c r="U100" s="47"/>
      <c r="V100" s="47">
        <v>2</v>
      </c>
      <c r="W100" s="48"/>
      <c r="X100" s="61">
        <f t="shared" si="7"/>
        <v>2</v>
      </c>
      <c r="Y100" s="52">
        <f t="shared" si="7"/>
        <v>1</v>
      </c>
      <c r="Z100">
        <f t="shared" si="6"/>
        <v>3</v>
      </c>
    </row>
    <row r="101" spans="1:26">
      <c r="A101" s="51" t="s">
        <v>16</v>
      </c>
      <c r="B101" s="16"/>
      <c r="C101" s="47" t="s">
        <v>246</v>
      </c>
      <c r="D101" s="47" t="s">
        <v>362</v>
      </c>
      <c r="E101" s="52" t="s">
        <v>363</v>
      </c>
      <c r="F101" s="56"/>
      <c r="G101" s="47"/>
      <c r="H101" s="47"/>
      <c r="I101" s="47"/>
      <c r="J101" s="47"/>
      <c r="K101" s="47"/>
      <c r="L101" s="47">
        <v>1</v>
      </c>
      <c r="M101" s="47">
        <v>2</v>
      </c>
      <c r="N101" s="47"/>
      <c r="O101" s="47">
        <v>3</v>
      </c>
      <c r="P101" s="47"/>
      <c r="Q101" s="47"/>
      <c r="R101" s="47">
        <v>1</v>
      </c>
      <c r="S101" s="47">
        <v>1</v>
      </c>
      <c r="T101" s="47"/>
      <c r="U101" s="47"/>
      <c r="V101" s="47">
        <v>7</v>
      </c>
      <c r="W101" s="48">
        <v>14</v>
      </c>
      <c r="X101" s="61">
        <f t="shared" si="7"/>
        <v>9</v>
      </c>
      <c r="Y101" s="52">
        <f t="shared" si="7"/>
        <v>20</v>
      </c>
      <c r="Z101">
        <f t="shared" si="6"/>
        <v>29</v>
      </c>
    </row>
    <row r="102" spans="1:26">
      <c r="A102" s="51" t="s">
        <v>16</v>
      </c>
      <c r="B102" s="16"/>
      <c r="C102" s="47" t="s">
        <v>182</v>
      </c>
      <c r="D102" s="47" t="s">
        <v>364</v>
      </c>
      <c r="E102" s="52" t="s">
        <v>365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7"/>
        <v>1</v>
      </c>
      <c r="Y102" s="52">
        <f t="shared" si="7"/>
        <v>0</v>
      </c>
      <c r="Z102">
        <f t="shared" si="6"/>
        <v>1</v>
      </c>
    </row>
    <row r="103" spans="1:26">
      <c r="A103" s="51" t="s">
        <v>16</v>
      </c>
      <c r="B103" s="16"/>
      <c r="C103" s="47" t="s">
        <v>182</v>
      </c>
      <c r="D103" s="47" t="s">
        <v>366</v>
      </c>
      <c r="E103" s="52" t="s">
        <v>367</v>
      </c>
      <c r="F103" s="56"/>
      <c r="G103" s="47"/>
      <c r="H103" s="47"/>
      <c r="I103" s="47"/>
      <c r="J103" s="47"/>
      <c r="K103" s="47"/>
      <c r="L103" s="47"/>
      <c r="M103" s="47"/>
      <c r="N103" s="47">
        <v>1</v>
      </c>
      <c r="O103" s="47"/>
      <c r="P103" s="47"/>
      <c r="Q103" s="47"/>
      <c r="R103" s="47"/>
      <c r="S103" s="47"/>
      <c r="T103" s="47"/>
      <c r="U103" s="47"/>
      <c r="V103" s="47"/>
      <c r="W103" s="48">
        <v>1</v>
      </c>
      <c r="X103" s="61">
        <f t="shared" si="7"/>
        <v>1</v>
      </c>
      <c r="Y103" s="52">
        <f t="shared" si="7"/>
        <v>1</v>
      </c>
      <c r="Z103">
        <f t="shared" si="6"/>
        <v>2</v>
      </c>
    </row>
    <row r="104" spans="1:26">
      <c r="A104" s="53" t="s">
        <v>16</v>
      </c>
      <c r="B104" s="17"/>
      <c r="C104" s="54" t="s">
        <v>162</v>
      </c>
      <c r="D104" s="54" t="s">
        <v>370</v>
      </c>
      <c r="E104" s="55" t="s">
        <v>371</v>
      </c>
      <c r="F104" s="5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>
        <v>2</v>
      </c>
      <c r="W104" s="60">
        <v>1</v>
      </c>
      <c r="X104" s="62">
        <f t="shared" si="7"/>
        <v>2</v>
      </c>
      <c r="Y104" s="55">
        <f t="shared" si="7"/>
        <v>1</v>
      </c>
      <c r="Z104">
        <f t="shared" si="6"/>
        <v>3</v>
      </c>
    </row>
    <row r="105" spans="1:26">
      <c r="B105"/>
      <c r="E105" s="3" t="s">
        <v>50</v>
      </c>
      <c r="F105">
        <f t="shared" ref="F105:Z105" si="8">SUM(F10:F104)</f>
        <v>35</v>
      </c>
      <c r="G105">
        <f t="shared" si="8"/>
        <v>45</v>
      </c>
      <c r="H105">
        <f t="shared" si="8"/>
        <v>1</v>
      </c>
      <c r="I105">
        <f t="shared" si="8"/>
        <v>4</v>
      </c>
      <c r="J105">
        <f t="shared" si="8"/>
        <v>63</v>
      </c>
      <c r="K105">
        <f t="shared" si="8"/>
        <v>63</v>
      </c>
      <c r="L105">
        <f t="shared" si="8"/>
        <v>72</v>
      </c>
      <c r="M105">
        <f t="shared" si="8"/>
        <v>84</v>
      </c>
      <c r="N105">
        <f t="shared" si="8"/>
        <v>124</v>
      </c>
      <c r="O105">
        <f t="shared" si="8"/>
        <v>168</v>
      </c>
      <c r="P105">
        <f t="shared" si="8"/>
        <v>22</v>
      </c>
      <c r="Q105">
        <f t="shared" si="8"/>
        <v>20</v>
      </c>
      <c r="R105">
        <f t="shared" si="8"/>
        <v>127</v>
      </c>
      <c r="S105">
        <f t="shared" si="8"/>
        <v>182</v>
      </c>
      <c r="T105">
        <f t="shared" si="8"/>
        <v>0</v>
      </c>
      <c r="U105">
        <f t="shared" si="8"/>
        <v>2</v>
      </c>
      <c r="V105">
        <f t="shared" si="8"/>
        <v>1097</v>
      </c>
      <c r="W105">
        <f t="shared" si="8"/>
        <v>1411</v>
      </c>
      <c r="X105">
        <f t="shared" si="8"/>
        <v>1541</v>
      </c>
      <c r="Y105">
        <f t="shared" si="8"/>
        <v>1979</v>
      </c>
      <c r="Z105">
        <f t="shared" si="8"/>
        <v>3520</v>
      </c>
    </row>
    <row r="106" spans="1:26">
      <c r="B106"/>
    </row>
    <row r="107" spans="1:26">
      <c r="A107" s="106" t="s">
        <v>56</v>
      </c>
      <c r="B107" s="64"/>
      <c r="C107" s="18"/>
      <c r="D107" s="18"/>
      <c r="E107" s="65"/>
      <c r="F107" s="22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20"/>
      <c r="X107" s="66">
        <f>F107+H107+J107+L107+N107+P107+R107+T107+V107</f>
        <v>0</v>
      </c>
      <c r="Y107" s="65">
        <f>G107+I107+K107+M107+O107+Q107+S107+U107+W107</f>
        <v>0</v>
      </c>
      <c r="Z107">
        <f>SUM(X107:Y107)</f>
        <v>0</v>
      </c>
    </row>
    <row r="108" spans="1:26">
      <c r="A108" s="3"/>
      <c r="E108" s="67" t="s">
        <v>49</v>
      </c>
      <c r="F108">
        <f t="shared" ref="F108:Z108" si="9">SUM(F107:F107)</f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t="shared" si="9"/>
        <v>0</v>
      </c>
      <c r="T108">
        <f t="shared" si="9"/>
        <v>0</v>
      </c>
      <c r="U108">
        <f t="shared" si="9"/>
        <v>0</v>
      </c>
      <c r="V108">
        <f t="shared" si="9"/>
        <v>0</v>
      </c>
      <c r="W108">
        <f t="shared" si="9"/>
        <v>0</v>
      </c>
      <c r="X108">
        <f t="shared" si="9"/>
        <v>0</v>
      </c>
      <c r="Y108">
        <f t="shared" si="9"/>
        <v>0</v>
      </c>
      <c r="Z108">
        <f t="shared" si="9"/>
        <v>0</v>
      </c>
    </row>
    <row r="109" spans="1:26">
      <c r="A109" s="3"/>
    </row>
    <row r="110" spans="1:26">
      <c r="A110" s="106" t="s">
        <v>17</v>
      </c>
      <c r="B110" s="107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>
      <c r="A111" s="3"/>
      <c r="D111" s="25"/>
      <c r="E111" s="67" t="s">
        <v>48</v>
      </c>
      <c r="F111">
        <f t="shared" ref="F111:Z111" si="10">SUM(F110:F110)</f>
        <v>0</v>
      </c>
      <c r="G111">
        <f t="shared" si="10"/>
        <v>0</v>
      </c>
      <c r="H111">
        <f t="shared" si="10"/>
        <v>0</v>
      </c>
      <c r="I111">
        <f t="shared" si="10"/>
        <v>0</v>
      </c>
      <c r="J111">
        <f t="shared" si="10"/>
        <v>0</v>
      </c>
      <c r="K111">
        <f t="shared" si="10"/>
        <v>0</v>
      </c>
      <c r="L111">
        <f t="shared" si="10"/>
        <v>0</v>
      </c>
      <c r="M111">
        <f t="shared" si="10"/>
        <v>0</v>
      </c>
      <c r="N111">
        <f t="shared" si="10"/>
        <v>0</v>
      </c>
      <c r="O111">
        <f t="shared" si="10"/>
        <v>0</v>
      </c>
      <c r="P111">
        <f t="shared" si="10"/>
        <v>0</v>
      </c>
      <c r="Q111">
        <f t="shared" si="10"/>
        <v>0</v>
      </c>
      <c r="R111">
        <f t="shared" si="10"/>
        <v>0</v>
      </c>
      <c r="S111">
        <f t="shared" si="10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</row>
    <row r="112" spans="1:26">
      <c r="A112" s="3"/>
    </row>
    <row r="113" spans="1:26">
      <c r="A113" s="63" t="s">
        <v>18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>
      <c r="A114" s="3"/>
      <c r="D114" s="25"/>
      <c r="E114" s="67" t="s">
        <v>47</v>
      </c>
      <c r="F114">
        <f t="shared" ref="F114:Z114" si="11">SUM(F113:F113)</f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1"/>
        <v>0</v>
      </c>
      <c r="U114">
        <f t="shared" si="11"/>
        <v>0</v>
      </c>
      <c r="V114">
        <f t="shared" si="11"/>
        <v>0</v>
      </c>
      <c r="W114">
        <f t="shared" si="11"/>
        <v>0</v>
      </c>
      <c r="X114">
        <f t="shared" si="11"/>
        <v>0</v>
      </c>
      <c r="Y114">
        <f t="shared" si="11"/>
        <v>0</v>
      </c>
      <c r="Z114">
        <f t="shared" si="11"/>
        <v>0</v>
      </c>
    </row>
    <row r="115" spans="1:26">
      <c r="A115" s="3"/>
    </row>
    <row r="116" spans="1:26">
      <c r="A116" s="63" t="s">
        <v>19</v>
      </c>
      <c r="B116" s="64">
        <v>512001</v>
      </c>
      <c r="C116" s="18" t="s">
        <v>10</v>
      </c>
      <c r="D116" s="18" t="s">
        <v>11</v>
      </c>
      <c r="E116" s="65" t="s">
        <v>94</v>
      </c>
      <c r="F116" s="22">
        <v>4</v>
      </c>
      <c r="G116" s="18">
        <v>5</v>
      </c>
      <c r="H116" s="18"/>
      <c r="I116" s="18"/>
      <c r="J116" s="18">
        <v>14</v>
      </c>
      <c r="K116" s="18">
        <v>20</v>
      </c>
      <c r="L116" s="18">
        <v>1</v>
      </c>
      <c r="M116" s="18">
        <v>5</v>
      </c>
      <c r="N116" s="18">
        <v>7</v>
      </c>
      <c r="O116" s="18">
        <v>12</v>
      </c>
      <c r="P116" s="18">
        <v>8</v>
      </c>
      <c r="Q116" s="18">
        <v>14</v>
      </c>
      <c r="R116" s="18">
        <v>11</v>
      </c>
      <c r="S116" s="18">
        <v>19</v>
      </c>
      <c r="T116" s="18"/>
      <c r="U116" s="18"/>
      <c r="V116" s="18">
        <v>92</v>
      </c>
      <c r="W116" s="20">
        <v>177</v>
      </c>
      <c r="X116" s="66">
        <f>F116+H116+J116+L116+N116+P116+R116+T116+V116</f>
        <v>137</v>
      </c>
      <c r="Y116" s="65">
        <f>G116+I116+K116+M116+O116+Q116+S116+U116+W116</f>
        <v>252</v>
      </c>
      <c r="Z116">
        <f>SUM(X116:Y116)</f>
        <v>389</v>
      </c>
    </row>
    <row r="117" spans="1:26">
      <c r="B117"/>
      <c r="E117" s="67" t="s">
        <v>113</v>
      </c>
      <c r="F117">
        <f>SUM(F116)</f>
        <v>4</v>
      </c>
      <c r="G117">
        <f t="shared" ref="G117:Z117" si="12">SUM(G116)</f>
        <v>5</v>
      </c>
      <c r="H117">
        <f t="shared" si="12"/>
        <v>0</v>
      </c>
      <c r="I117">
        <f t="shared" si="12"/>
        <v>0</v>
      </c>
      <c r="J117">
        <f t="shared" si="12"/>
        <v>14</v>
      </c>
      <c r="K117">
        <f t="shared" si="12"/>
        <v>20</v>
      </c>
      <c r="L117">
        <f t="shared" si="12"/>
        <v>1</v>
      </c>
      <c r="M117">
        <f t="shared" si="12"/>
        <v>5</v>
      </c>
      <c r="N117">
        <f t="shared" si="12"/>
        <v>7</v>
      </c>
      <c r="O117">
        <f t="shared" si="12"/>
        <v>12</v>
      </c>
      <c r="P117">
        <f t="shared" si="12"/>
        <v>8</v>
      </c>
      <c r="Q117">
        <f t="shared" si="12"/>
        <v>14</v>
      </c>
      <c r="R117">
        <f t="shared" si="12"/>
        <v>11</v>
      </c>
      <c r="S117">
        <f t="shared" si="12"/>
        <v>19</v>
      </c>
      <c r="T117">
        <f t="shared" si="12"/>
        <v>0</v>
      </c>
      <c r="U117">
        <f t="shared" si="12"/>
        <v>0</v>
      </c>
      <c r="V117">
        <f t="shared" si="12"/>
        <v>92</v>
      </c>
      <c r="W117">
        <f t="shared" si="12"/>
        <v>177</v>
      </c>
      <c r="X117">
        <f t="shared" si="12"/>
        <v>137</v>
      </c>
      <c r="Y117">
        <f t="shared" si="12"/>
        <v>252</v>
      </c>
      <c r="Z117">
        <f t="shared" si="12"/>
        <v>389</v>
      </c>
    </row>
    <row r="118" spans="1:26">
      <c r="B118"/>
    </row>
    <row r="119" spans="1:26">
      <c r="B119" t="s">
        <v>52</v>
      </c>
      <c r="E119" s="3" t="s">
        <v>9</v>
      </c>
      <c r="F119" s="1">
        <f t="shared" ref="F119:Z119" si="13">F8+F105+F108+F111+F114+F117</f>
        <v>39</v>
      </c>
      <c r="G119" s="1">
        <f t="shared" si="13"/>
        <v>50</v>
      </c>
      <c r="H119" s="1">
        <f t="shared" si="13"/>
        <v>1</v>
      </c>
      <c r="I119" s="1">
        <f t="shared" si="13"/>
        <v>4</v>
      </c>
      <c r="J119" s="1">
        <f t="shared" si="13"/>
        <v>77</v>
      </c>
      <c r="K119" s="1">
        <f t="shared" si="13"/>
        <v>83</v>
      </c>
      <c r="L119" s="1">
        <f t="shared" si="13"/>
        <v>73</v>
      </c>
      <c r="M119" s="1">
        <f t="shared" si="13"/>
        <v>89</v>
      </c>
      <c r="N119" s="1">
        <f t="shared" si="13"/>
        <v>131</v>
      </c>
      <c r="O119" s="1">
        <f t="shared" si="13"/>
        <v>180</v>
      </c>
      <c r="P119" s="1">
        <f t="shared" si="13"/>
        <v>30</v>
      </c>
      <c r="Q119" s="1">
        <f t="shared" si="13"/>
        <v>34</v>
      </c>
      <c r="R119" s="1">
        <f t="shared" si="13"/>
        <v>139</v>
      </c>
      <c r="S119" s="1">
        <f t="shared" si="13"/>
        <v>201</v>
      </c>
      <c r="T119" s="1">
        <f t="shared" si="13"/>
        <v>0</v>
      </c>
      <c r="U119" s="1">
        <f t="shared" si="13"/>
        <v>2</v>
      </c>
      <c r="V119" s="1">
        <f t="shared" si="13"/>
        <v>1194</v>
      </c>
      <c r="W119" s="1">
        <f t="shared" si="13"/>
        <v>1588</v>
      </c>
      <c r="X119" s="1">
        <f t="shared" si="13"/>
        <v>1684</v>
      </c>
      <c r="Y119" s="1">
        <f t="shared" si="13"/>
        <v>2231</v>
      </c>
      <c r="Z119" s="1">
        <f t="shared" si="13"/>
        <v>3915</v>
      </c>
    </row>
    <row r="120" spans="1:26">
      <c r="B120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B12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87"/>
    </row>
    <row r="122" spans="1:26">
      <c r="B122"/>
    </row>
    <row r="123" spans="1:26">
      <c r="A123" s="2" t="s">
        <v>3</v>
      </c>
      <c r="B123" s="11"/>
    </row>
    <row r="124" spans="1:26">
      <c r="A124" s="2" t="s">
        <v>102</v>
      </c>
      <c r="B124" s="11"/>
    </row>
    <row r="125" spans="1:26">
      <c r="A125" s="2" t="s">
        <v>128</v>
      </c>
      <c r="B125" s="11"/>
    </row>
    <row r="126" spans="1:26">
      <c r="B126" s="11"/>
    </row>
    <row r="127" spans="1:26">
      <c r="A127" s="71" t="s">
        <v>60</v>
      </c>
      <c r="B127" s="11"/>
      <c r="F127" s="127" t="s">
        <v>85</v>
      </c>
      <c r="G127" s="126"/>
      <c r="H127" s="127" t="s">
        <v>86</v>
      </c>
      <c r="I127" s="128"/>
      <c r="J127" s="125" t="s">
        <v>87</v>
      </c>
      <c r="K127" s="126"/>
      <c r="L127" s="127" t="s">
        <v>88</v>
      </c>
      <c r="M127" s="128"/>
      <c r="N127" s="125" t="s">
        <v>4</v>
      </c>
      <c r="O127" s="126"/>
      <c r="P127" s="127" t="s">
        <v>89</v>
      </c>
      <c r="Q127" s="128"/>
      <c r="R127" s="123" t="s">
        <v>90</v>
      </c>
      <c r="S127" s="124"/>
      <c r="T127" s="123" t="s">
        <v>91</v>
      </c>
      <c r="U127" s="124"/>
      <c r="V127" s="125" t="s">
        <v>92</v>
      </c>
      <c r="W127" s="126"/>
      <c r="X127" s="127" t="s">
        <v>9</v>
      </c>
      <c r="Y127" s="128"/>
    </row>
    <row r="128" spans="1:26">
      <c r="A128" s="88" t="s">
        <v>6</v>
      </c>
      <c r="B128" s="89" t="s">
        <v>98</v>
      </c>
      <c r="C128" s="90" t="s">
        <v>8</v>
      </c>
      <c r="D128" s="90" t="s">
        <v>7</v>
      </c>
      <c r="E128" s="90" t="s">
        <v>12</v>
      </c>
      <c r="F128" s="91" t="s">
        <v>1</v>
      </c>
      <c r="G128" s="92" t="s">
        <v>2</v>
      </c>
      <c r="H128" s="91" t="s">
        <v>1</v>
      </c>
      <c r="I128" s="93" t="s">
        <v>2</v>
      </c>
      <c r="J128" s="94" t="s">
        <v>1</v>
      </c>
      <c r="K128" s="92" t="s">
        <v>2</v>
      </c>
      <c r="L128" s="91" t="s">
        <v>1</v>
      </c>
      <c r="M128" s="93" t="s">
        <v>2</v>
      </c>
      <c r="N128" s="94" t="s">
        <v>1</v>
      </c>
      <c r="O128" s="92" t="s">
        <v>2</v>
      </c>
      <c r="P128" s="91" t="s">
        <v>1</v>
      </c>
      <c r="Q128" s="93" t="s">
        <v>2</v>
      </c>
      <c r="R128" s="91" t="s">
        <v>1</v>
      </c>
      <c r="S128" s="93" t="s">
        <v>2</v>
      </c>
      <c r="T128" s="91" t="s">
        <v>1</v>
      </c>
      <c r="U128" s="93" t="s">
        <v>2</v>
      </c>
      <c r="V128" s="94" t="s">
        <v>1</v>
      </c>
      <c r="W128" s="92" t="s">
        <v>2</v>
      </c>
      <c r="X128" s="91" t="s">
        <v>1</v>
      </c>
      <c r="Y128" s="93" t="s">
        <v>2</v>
      </c>
      <c r="Z128" s="10" t="s">
        <v>0</v>
      </c>
    </row>
    <row r="129" spans="1:26">
      <c r="A129" s="106" t="s">
        <v>55</v>
      </c>
      <c r="B129" s="64"/>
      <c r="C129" s="18"/>
      <c r="D129" s="18"/>
      <c r="E129" s="65"/>
      <c r="F129" s="22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65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>
      <c r="B130"/>
      <c r="D130" s="25"/>
      <c r="E130" s="67" t="s">
        <v>51</v>
      </c>
      <c r="F130">
        <f t="shared" ref="F130:Z130" si="14">SUM(F129:F129)</f>
        <v>0</v>
      </c>
      <c r="G130">
        <f t="shared" si="14"/>
        <v>0</v>
      </c>
      <c r="H130">
        <f t="shared" si="14"/>
        <v>0</v>
      </c>
      <c r="I130">
        <f t="shared" si="14"/>
        <v>0</v>
      </c>
      <c r="J130">
        <f t="shared" si="14"/>
        <v>0</v>
      </c>
      <c r="K130">
        <f t="shared" si="14"/>
        <v>0</v>
      </c>
      <c r="L130">
        <f t="shared" si="14"/>
        <v>0</v>
      </c>
      <c r="M130">
        <f t="shared" si="14"/>
        <v>0</v>
      </c>
      <c r="N130">
        <f t="shared" si="14"/>
        <v>0</v>
      </c>
      <c r="O130">
        <f t="shared" si="14"/>
        <v>0</v>
      </c>
      <c r="P130">
        <f t="shared" si="14"/>
        <v>0</v>
      </c>
      <c r="Q130">
        <f t="shared" si="14"/>
        <v>0</v>
      </c>
      <c r="R130">
        <f t="shared" si="14"/>
        <v>0</v>
      </c>
      <c r="S130">
        <f t="shared" si="14"/>
        <v>0</v>
      </c>
      <c r="T130">
        <f t="shared" si="14"/>
        <v>0</v>
      </c>
      <c r="U130">
        <f t="shared" si="14"/>
        <v>0</v>
      </c>
      <c r="V130">
        <f t="shared" si="14"/>
        <v>0</v>
      </c>
      <c r="W130">
        <f t="shared" si="14"/>
        <v>0</v>
      </c>
      <c r="X130">
        <f t="shared" si="14"/>
        <v>0</v>
      </c>
      <c r="Y130">
        <f t="shared" si="14"/>
        <v>0</v>
      </c>
      <c r="Z130">
        <f t="shared" si="14"/>
        <v>0</v>
      </c>
    </row>
    <row r="131" spans="1:26">
      <c r="A131" s="95"/>
      <c r="B131" s="96"/>
      <c r="C131" s="97"/>
      <c r="D131" s="97"/>
      <c r="E131" s="97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>
      <c r="A132" s="49" t="s">
        <v>16</v>
      </c>
      <c r="B132" s="112" t="s">
        <v>580</v>
      </c>
      <c r="C132" s="13" t="s">
        <v>149</v>
      </c>
      <c r="D132" s="13" t="s">
        <v>147</v>
      </c>
      <c r="E132" s="50" t="s">
        <v>148</v>
      </c>
      <c r="F132" s="2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5">
        <v>1</v>
      </c>
      <c r="X132" s="19">
        <f t="shared" ref="X132:Y195" si="15">F132+H132+J132+L132+N132+P132+R132+T132+V132</f>
        <v>0</v>
      </c>
      <c r="Y132" s="50">
        <f t="shared" si="15"/>
        <v>1</v>
      </c>
      <c r="Z132">
        <f t="shared" ref="Z132:Z195" si="16">SUM(X132:Y132)</f>
        <v>1</v>
      </c>
    </row>
    <row r="133" spans="1:26">
      <c r="A133" s="51" t="s">
        <v>16</v>
      </c>
      <c r="B133" s="113" t="s">
        <v>582</v>
      </c>
      <c r="C133" s="47" t="s">
        <v>149</v>
      </c>
      <c r="D133" s="47" t="s">
        <v>152</v>
      </c>
      <c r="E133" s="52" t="s">
        <v>153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1</v>
      </c>
      <c r="X133" s="61">
        <f t="shared" si="15"/>
        <v>0</v>
      </c>
      <c r="Y133" s="52">
        <f t="shared" si="15"/>
        <v>1</v>
      </c>
      <c r="Z133">
        <f t="shared" si="16"/>
        <v>1</v>
      </c>
    </row>
    <row r="134" spans="1:26">
      <c r="A134" s="51" t="s">
        <v>16</v>
      </c>
      <c r="B134" s="113" t="s">
        <v>583</v>
      </c>
      <c r="C134" s="47" t="s">
        <v>149</v>
      </c>
      <c r="D134" s="47" t="s">
        <v>154</v>
      </c>
      <c r="E134" s="52" t="s">
        <v>155</v>
      </c>
      <c r="F134" s="56"/>
      <c r="G134" s="47"/>
      <c r="H134" s="47"/>
      <c r="I134" s="47"/>
      <c r="J134" s="47"/>
      <c r="K134" s="47"/>
      <c r="L134" s="47"/>
      <c r="M134" s="47"/>
      <c r="N134" s="47">
        <v>1</v>
      </c>
      <c r="O134" s="47"/>
      <c r="P134" s="47"/>
      <c r="Q134" s="47"/>
      <c r="R134" s="47"/>
      <c r="S134" s="47"/>
      <c r="T134" s="47"/>
      <c r="U134" s="47"/>
      <c r="V134" s="47">
        <v>1</v>
      </c>
      <c r="W134" s="48"/>
      <c r="X134" s="61">
        <f t="shared" si="15"/>
        <v>2</v>
      </c>
      <c r="Y134" s="52">
        <f t="shared" si="15"/>
        <v>0</v>
      </c>
      <c r="Z134">
        <f t="shared" si="16"/>
        <v>2</v>
      </c>
    </row>
    <row r="135" spans="1:26">
      <c r="A135" s="51" t="s">
        <v>16</v>
      </c>
      <c r="B135" s="113" t="s">
        <v>584</v>
      </c>
      <c r="C135" s="47" t="s">
        <v>149</v>
      </c>
      <c r="D135" s="47" t="s">
        <v>156</v>
      </c>
      <c r="E135" s="52" t="s">
        <v>157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3</v>
      </c>
      <c r="W135" s="48">
        <v>2</v>
      </c>
      <c r="X135" s="61">
        <f t="shared" si="15"/>
        <v>3</v>
      </c>
      <c r="Y135" s="52">
        <f t="shared" si="15"/>
        <v>2</v>
      </c>
      <c r="Z135">
        <f t="shared" si="16"/>
        <v>5</v>
      </c>
    </row>
    <row r="136" spans="1:26">
      <c r="A136" s="51" t="s">
        <v>16</v>
      </c>
      <c r="B136" s="113" t="s">
        <v>586</v>
      </c>
      <c r="C136" s="47" t="s">
        <v>149</v>
      </c>
      <c r="D136" s="47" t="s">
        <v>160</v>
      </c>
      <c r="E136" s="52" t="s">
        <v>161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4</v>
      </c>
      <c r="X136" s="61">
        <f t="shared" si="15"/>
        <v>0</v>
      </c>
      <c r="Y136" s="52">
        <f t="shared" si="15"/>
        <v>4</v>
      </c>
      <c r="Z136">
        <f t="shared" si="16"/>
        <v>4</v>
      </c>
    </row>
    <row r="137" spans="1:26">
      <c r="A137" s="51" t="s">
        <v>16</v>
      </c>
      <c r="B137" s="113" t="s">
        <v>587</v>
      </c>
      <c r="C137" s="47" t="s">
        <v>162</v>
      </c>
      <c r="D137" s="47" t="s">
        <v>163</v>
      </c>
      <c r="E137" s="52" t="s">
        <v>164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2</v>
      </c>
      <c r="X137" s="61">
        <f t="shared" si="15"/>
        <v>0</v>
      </c>
      <c r="Y137" s="52">
        <f t="shared" si="15"/>
        <v>2</v>
      </c>
      <c r="Z137">
        <f t="shared" si="16"/>
        <v>2</v>
      </c>
    </row>
    <row r="138" spans="1:26">
      <c r="A138" s="51" t="s">
        <v>16</v>
      </c>
      <c r="B138" s="113" t="s">
        <v>588</v>
      </c>
      <c r="C138" s="47" t="s">
        <v>162</v>
      </c>
      <c r="D138" s="47" t="s">
        <v>165</v>
      </c>
      <c r="E138" s="52" t="s">
        <v>166</v>
      </c>
      <c r="F138" s="56">
        <v>1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15"/>
        <v>1</v>
      </c>
      <c r="Y138" s="52">
        <f t="shared" si="15"/>
        <v>1</v>
      </c>
      <c r="Z138">
        <f t="shared" si="16"/>
        <v>2</v>
      </c>
    </row>
    <row r="139" spans="1:26">
      <c r="A139" s="51" t="s">
        <v>16</v>
      </c>
      <c r="B139" s="113" t="s">
        <v>589</v>
      </c>
      <c r="C139" s="47" t="s">
        <v>162</v>
      </c>
      <c r="D139" s="47" t="s">
        <v>167</v>
      </c>
      <c r="E139" s="52" t="s">
        <v>168</v>
      </c>
      <c r="F139" s="56"/>
      <c r="G139" s="47"/>
      <c r="H139" s="47"/>
      <c r="I139" s="47"/>
      <c r="J139" s="47"/>
      <c r="K139" s="47"/>
      <c r="L139" s="47"/>
      <c r="M139" s="47">
        <v>1</v>
      </c>
      <c r="N139" s="47"/>
      <c r="O139" s="47">
        <v>3</v>
      </c>
      <c r="P139" s="47"/>
      <c r="Q139" s="47"/>
      <c r="R139" s="47"/>
      <c r="S139" s="47">
        <v>1</v>
      </c>
      <c r="T139" s="47"/>
      <c r="U139" s="47"/>
      <c r="V139" s="47">
        <v>1</v>
      </c>
      <c r="W139" s="48">
        <v>6</v>
      </c>
      <c r="X139" s="61">
        <f t="shared" si="15"/>
        <v>1</v>
      </c>
      <c r="Y139" s="52">
        <f t="shared" si="15"/>
        <v>11</v>
      </c>
      <c r="Z139">
        <f t="shared" si="16"/>
        <v>12</v>
      </c>
    </row>
    <row r="140" spans="1:26">
      <c r="A140" s="51" t="s">
        <v>16</v>
      </c>
      <c r="B140" s="113" t="s">
        <v>590</v>
      </c>
      <c r="C140" s="47" t="s">
        <v>162</v>
      </c>
      <c r="D140" s="47" t="s">
        <v>169</v>
      </c>
      <c r="E140" s="52" t="s">
        <v>170</v>
      </c>
      <c r="F140" s="56"/>
      <c r="G140" s="47"/>
      <c r="H140" s="47"/>
      <c r="I140" s="47"/>
      <c r="J140" s="47"/>
      <c r="K140" s="47"/>
      <c r="L140" s="47">
        <v>1</v>
      </c>
      <c r="M140" s="47"/>
      <c r="N140" s="47"/>
      <c r="O140" s="47">
        <v>4</v>
      </c>
      <c r="P140" s="47"/>
      <c r="Q140" s="47"/>
      <c r="R140" s="47"/>
      <c r="S140" s="47">
        <v>1</v>
      </c>
      <c r="T140" s="47"/>
      <c r="U140" s="47"/>
      <c r="V140" s="47">
        <v>3</v>
      </c>
      <c r="W140" s="48">
        <v>4</v>
      </c>
      <c r="X140" s="61">
        <f t="shared" si="15"/>
        <v>4</v>
      </c>
      <c r="Y140" s="52">
        <f t="shared" si="15"/>
        <v>9</v>
      </c>
      <c r="Z140">
        <f t="shared" si="16"/>
        <v>13</v>
      </c>
    </row>
    <row r="141" spans="1:26">
      <c r="A141" s="51" t="s">
        <v>16</v>
      </c>
      <c r="B141" s="113" t="s">
        <v>591</v>
      </c>
      <c r="C141" s="47" t="s">
        <v>162</v>
      </c>
      <c r="D141" s="47" t="s">
        <v>174</v>
      </c>
      <c r="E141" s="52" t="s">
        <v>175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>
        <v>2</v>
      </c>
      <c r="X141" s="61">
        <f t="shared" si="15"/>
        <v>1</v>
      </c>
      <c r="Y141" s="52">
        <f t="shared" si="15"/>
        <v>2</v>
      </c>
      <c r="Z141">
        <f t="shared" si="16"/>
        <v>3</v>
      </c>
    </row>
    <row r="142" spans="1:26">
      <c r="A142" s="51" t="s">
        <v>16</v>
      </c>
      <c r="B142" s="113" t="s">
        <v>592</v>
      </c>
      <c r="C142" s="47" t="s">
        <v>162</v>
      </c>
      <c r="D142" s="47" t="s">
        <v>176</v>
      </c>
      <c r="E142" s="52" t="s">
        <v>177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>
        <v>3</v>
      </c>
      <c r="P142" s="47"/>
      <c r="Q142" s="47"/>
      <c r="R142" s="47">
        <v>2</v>
      </c>
      <c r="S142" s="47">
        <v>2</v>
      </c>
      <c r="T142" s="47"/>
      <c r="U142" s="47"/>
      <c r="V142" s="47">
        <v>1</v>
      </c>
      <c r="W142" s="48">
        <v>11</v>
      </c>
      <c r="X142" s="61">
        <f t="shared" si="15"/>
        <v>3</v>
      </c>
      <c r="Y142" s="52">
        <f t="shared" si="15"/>
        <v>16</v>
      </c>
      <c r="Z142">
        <f t="shared" si="16"/>
        <v>19</v>
      </c>
    </row>
    <row r="143" spans="1:26">
      <c r="A143" s="51" t="s">
        <v>16</v>
      </c>
      <c r="B143" s="16">
        <v>110101</v>
      </c>
      <c r="C143" s="47" t="s">
        <v>162</v>
      </c>
      <c r="D143" s="47" t="s">
        <v>178</v>
      </c>
      <c r="E143" s="52" t="s">
        <v>179</v>
      </c>
      <c r="F143" s="56"/>
      <c r="G143" s="47"/>
      <c r="H143" s="47"/>
      <c r="I143" s="47"/>
      <c r="J143" s="47"/>
      <c r="K143" s="47"/>
      <c r="L143" s="47"/>
      <c r="M143" s="47"/>
      <c r="N143" s="47">
        <v>2</v>
      </c>
      <c r="O143" s="47"/>
      <c r="P143" s="47"/>
      <c r="Q143" s="47"/>
      <c r="R143" s="47"/>
      <c r="S143" s="47">
        <v>1</v>
      </c>
      <c r="T143" s="47"/>
      <c r="U143" s="47"/>
      <c r="V143" s="47">
        <v>1</v>
      </c>
      <c r="W143" s="48">
        <v>1</v>
      </c>
      <c r="X143" s="61">
        <f t="shared" si="15"/>
        <v>3</v>
      </c>
      <c r="Y143" s="52">
        <f t="shared" si="15"/>
        <v>2</v>
      </c>
      <c r="Z143">
        <f t="shared" si="16"/>
        <v>5</v>
      </c>
    </row>
    <row r="144" spans="1:26">
      <c r="A144" s="51" t="s">
        <v>16</v>
      </c>
      <c r="B144" s="16">
        <v>110101</v>
      </c>
      <c r="C144" s="47" t="s">
        <v>162</v>
      </c>
      <c r="D144" s="47" t="s">
        <v>180</v>
      </c>
      <c r="E144" s="52" t="s">
        <v>181</v>
      </c>
      <c r="F144" s="56"/>
      <c r="G144" s="47"/>
      <c r="H144" s="47"/>
      <c r="I144" s="47"/>
      <c r="J144" s="47"/>
      <c r="K144" s="47"/>
      <c r="L144" s="47"/>
      <c r="M144" s="47"/>
      <c r="N144" s="47">
        <v>2</v>
      </c>
      <c r="O144" s="47"/>
      <c r="P144" s="47"/>
      <c r="Q144" s="47"/>
      <c r="R144" s="47"/>
      <c r="S144" s="47"/>
      <c r="T144" s="47"/>
      <c r="U144" s="47"/>
      <c r="V144" s="47">
        <v>1</v>
      </c>
      <c r="W144" s="48">
        <v>1</v>
      </c>
      <c r="X144" s="61">
        <f t="shared" si="15"/>
        <v>3</v>
      </c>
      <c r="Y144" s="52">
        <f t="shared" si="15"/>
        <v>1</v>
      </c>
      <c r="Z144">
        <f t="shared" si="16"/>
        <v>4</v>
      </c>
    </row>
    <row r="145" spans="1:26">
      <c r="A145" s="51" t="s">
        <v>16</v>
      </c>
      <c r="B145" s="16">
        <v>131202</v>
      </c>
      <c r="C145" s="47" t="s">
        <v>182</v>
      </c>
      <c r="D145" s="47" t="s">
        <v>183</v>
      </c>
      <c r="E145" s="52" t="s">
        <v>184</v>
      </c>
      <c r="F145" s="56"/>
      <c r="G145" s="47"/>
      <c r="H145" s="47"/>
      <c r="I145" s="47"/>
      <c r="J145" s="47"/>
      <c r="K145" s="47">
        <v>1</v>
      </c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/>
      <c r="W145" s="48">
        <v>5</v>
      </c>
      <c r="X145" s="61">
        <f t="shared" si="15"/>
        <v>0</v>
      </c>
      <c r="Y145" s="52">
        <f t="shared" si="15"/>
        <v>7</v>
      </c>
      <c r="Z145">
        <f t="shared" si="16"/>
        <v>7</v>
      </c>
    </row>
    <row r="146" spans="1:26">
      <c r="A146" s="51" t="s">
        <v>16</v>
      </c>
      <c r="B146" s="16">
        <v>131205</v>
      </c>
      <c r="C146" s="47" t="s">
        <v>182</v>
      </c>
      <c r="D146" s="47" t="s">
        <v>187</v>
      </c>
      <c r="E146" s="52" t="s">
        <v>188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/>
      <c r="O146" s="47"/>
      <c r="P146" s="47"/>
      <c r="Q146" s="47"/>
      <c r="R146" s="47"/>
      <c r="S146" s="47">
        <v>1</v>
      </c>
      <c r="T146" s="47"/>
      <c r="U146" s="47"/>
      <c r="V146" s="47">
        <v>2</v>
      </c>
      <c r="W146" s="48">
        <v>4</v>
      </c>
      <c r="X146" s="61">
        <f t="shared" si="15"/>
        <v>2</v>
      </c>
      <c r="Y146" s="52">
        <f t="shared" si="15"/>
        <v>6</v>
      </c>
      <c r="Z146">
        <f t="shared" si="16"/>
        <v>8</v>
      </c>
    </row>
    <row r="147" spans="1:26">
      <c r="A147" s="51" t="s">
        <v>16</v>
      </c>
      <c r="B147" s="16">
        <v>131205</v>
      </c>
      <c r="C147" s="47" t="s">
        <v>182</v>
      </c>
      <c r="D147" s="47" t="s">
        <v>189</v>
      </c>
      <c r="E147" s="52" t="s">
        <v>190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2</v>
      </c>
      <c r="X147" s="61">
        <f t="shared" si="15"/>
        <v>0</v>
      </c>
      <c r="Y147" s="52">
        <f t="shared" si="15"/>
        <v>2</v>
      </c>
      <c r="Z147">
        <f t="shared" si="16"/>
        <v>2</v>
      </c>
    </row>
    <row r="148" spans="1:26">
      <c r="A148" s="51" t="s">
        <v>16</v>
      </c>
      <c r="B148" s="16">
        <v>141001</v>
      </c>
      <c r="C148" s="47" t="s">
        <v>191</v>
      </c>
      <c r="D148" s="47" t="s">
        <v>200</v>
      </c>
      <c r="E148" s="52" t="s">
        <v>201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5"/>
        <v>1</v>
      </c>
      <c r="Y148" s="52">
        <f t="shared" si="15"/>
        <v>0</v>
      </c>
      <c r="Z148">
        <f t="shared" si="16"/>
        <v>1</v>
      </c>
    </row>
    <row r="149" spans="1:26">
      <c r="A149" s="51" t="s">
        <v>16</v>
      </c>
      <c r="B149" s="16">
        <v>142401</v>
      </c>
      <c r="C149" s="47" t="s">
        <v>191</v>
      </c>
      <c r="D149" s="47" t="s">
        <v>204</v>
      </c>
      <c r="E149" s="52" t="s">
        <v>205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15"/>
        <v>1</v>
      </c>
      <c r="Y149" s="52">
        <f t="shared" si="15"/>
        <v>0</v>
      </c>
      <c r="Z149">
        <f t="shared" si="16"/>
        <v>1</v>
      </c>
    </row>
    <row r="150" spans="1:26">
      <c r="A150" s="51" t="s">
        <v>16</v>
      </c>
      <c r="B150" s="16">
        <v>160301</v>
      </c>
      <c r="C150" s="47" t="s">
        <v>162</v>
      </c>
      <c r="D150" s="47" t="s">
        <v>208</v>
      </c>
      <c r="E150" s="52" t="s">
        <v>209</v>
      </c>
      <c r="F150" s="56">
        <v>1</v>
      </c>
      <c r="G150" s="47"/>
      <c r="H150" s="47"/>
      <c r="I150" s="47"/>
      <c r="J150" s="47">
        <v>7</v>
      </c>
      <c r="K150" s="47">
        <v>3</v>
      </c>
      <c r="L150" s="47"/>
      <c r="M150" s="47">
        <v>1</v>
      </c>
      <c r="N150" s="47">
        <v>3</v>
      </c>
      <c r="O150" s="47"/>
      <c r="P150" s="47"/>
      <c r="Q150" s="47"/>
      <c r="R150" s="47">
        <v>1</v>
      </c>
      <c r="S150" s="47"/>
      <c r="T150" s="47"/>
      <c r="U150" s="47"/>
      <c r="V150" s="47">
        <v>5</v>
      </c>
      <c r="W150" s="48">
        <v>5</v>
      </c>
      <c r="X150" s="61">
        <f t="shared" si="15"/>
        <v>17</v>
      </c>
      <c r="Y150" s="52">
        <f t="shared" si="15"/>
        <v>9</v>
      </c>
      <c r="Z150">
        <f t="shared" si="16"/>
        <v>26</v>
      </c>
    </row>
    <row r="151" spans="1:26">
      <c r="A151" s="51" t="s">
        <v>16</v>
      </c>
      <c r="B151" s="16">
        <v>160501</v>
      </c>
      <c r="C151" s="47" t="s">
        <v>162</v>
      </c>
      <c r="D151" s="47" t="s">
        <v>210</v>
      </c>
      <c r="E151" s="52" t="s">
        <v>211</v>
      </c>
      <c r="F151" s="56">
        <v>1</v>
      </c>
      <c r="G151" s="47">
        <v>1</v>
      </c>
      <c r="H151" s="47"/>
      <c r="I151" s="47"/>
      <c r="J151" s="47">
        <v>2</v>
      </c>
      <c r="K151" s="47"/>
      <c r="L151" s="47">
        <v>1</v>
      </c>
      <c r="M151" s="47">
        <v>1</v>
      </c>
      <c r="N151" s="47">
        <v>2</v>
      </c>
      <c r="O151" s="47">
        <v>2</v>
      </c>
      <c r="P151" s="47"/>
      <c r="Q151" s="47"/>
      <c r="R151" s="47">
        <v>5</v>
      </c>
      <c r="S151" s="47"/>
      <c r="T151" s="47"/>
      <c r="U151" s="47"/>
      <c r="V151" s="47">
        <v>50</v>
      </c>
      <c r="W151" s="48">
        <v>16</v>
      </c>
      <c r="X151" s="61">
        <f t="shared" si="15"/>
        <v>61</v>
      </c>
      <c r="Y151" s="52">
        <f t="shared" si="15"/>
        <v>20</v>
      </c>
      <c r="Z151">
        <f t="shared" si="16"/>
        <v>81</v>
      </c>
    </row>
    <row r="152" spans="1:26">
      <c r="A152" s="51" t="s">
        <v>16</v>
      </c>
      <c r="B152" s="16">
        <v>160901</v>
      </c>
      <c r="C152" s="47" t="s">
        <v>162</v>
      </c>
      <c r="D152" s="47" t="s">
        <v>212</v>
      </c>
      <c r="E152" s="52" t="s">
        <v>607</v>
      </c>
      <c r="F152" s="56">
        <v>1</v>
      </c>
      <c r="G152" s="47">
        <v>1</v>
      </c>
      <c r="H152" s="47"/>
      <c r="I152" s="47"/>
      <c r="J152" s="47"/>
      <c r="K152" s="47"/>
      <c r="L152" s="47"/>
      <c r="M152" s="47">
        <v>1</v>
      </c>
      <c r="N152" s="47">
        <v>3</v>
      </c>
      <c r="O152" s="47">
        <v>3</v>
      </c>
      <c r="P152" s="47"/>
      <c r="Q152" s="47"/>
      <c r="R152" s="47"/>
      <c r="S152" s="47">
        <v>1</v>
      </c>
      <c r="T152" s="47"/>
      <c r="U152" s="47"/>
      <c r="V152" s="47">
        <v>13</v>
      </c>
      <c r="W152" s="48">
        <v>17</v>
      </c>
      <c r="X152" s="61">
        <f t="shared" si="15"/>
        <v>17</v>
      </c>
      <c r="Y152" s="52">
        <f t="shared" si="15"/>
        <v>23</v>
      </c>
      <c r="Z152">
        <f t="shared" si="16"/>
        <v>40</v>
      </c>
    </row>
    <row r="153" spans="1:26">
      <c r="A153" s="51" t="s">
        <v>16</v>
      </c>
      <c r="B153" s="16">
        <v>160902</v>
      </c>
      <c r="C153" s="47" t="s">
        <v>162</v>
      </c>
      <c r="D153" s="47" t="s">
        <v>214</v>
      </c>
      <c r="E153" s="52" t="s">
        <v>215</v>
      </c>
      <c r="F153" s="56"/>
      <c r="G153" s="47"/>
      <c r="H153" s="47"/>
      <c r="I153" s="47"/>
      <c r="J153" s="47"/>
      <c r="K153" s="47"/>
      <c r="L153" s="47"/>
      <c r="M153" s="47">
        <v>1</v>
      </c>
      <c r="N153" s="47">
        <v>2</v>
      </c>
      <c r="O153" s="47"/>
      <c r="P153" s="47"/>
      <c r="Q153" s="47"/>
      <c r="R153" s="47">
        <v>1</v>
      </c>
      <c r="S153" s="47"/>
      <c r="T153" s="47"/>
      <c r="U153" s="47"/>
      <c r="V153" s="47">
        <v>9</v>
      </c>
      <c r="W153" s="48">
        <v>2</v>
      </c>
      <c r="X153" s="61">
        <f t="shared" si="15"/>
        <v>12</v>
      </c>
      <c r="Y153" s="52">
        <f t="shared" si="15"/>
        <v>3</v>
      </c>
      <c r="Z153">
        <f t="shared" si="16"/>
        <v>15</v>
      </c>
    </row>
    <row r="154" spans="1:26">
      <c r="A154" s="51" t="s">
        <v>16</v>
      </c>
      <c r="B154" s="16">
        <v>160905</v>
      </c>
      <c r="C154" s="47" t="s">
        <v>162</v>
      </c>
      <c r="D154" s="47" t="s">
        <v>216</v>
      </c>
      <c r="E154" s="52" t="s">
        <v>606</v>
      </c>
      <c r="F154" s="56">
        <v>1</v>
      </c>
      <c r="G154" s="47"/>
      <c r="H154" s="47"/>
      <c r="I154" s="47">
        <v>1</v>
      </c>
      <c r="J154" s="47">
        <v>1</v>
      </c>
      <c r="K154" s="47"/>
      <c r="L154" s="47"/>
      <c r="M154" s="47"/>
      <c r="N154" s="47">
        <v>9</v>
      </c>
      <c r="O154" s="47">
        <v>6</v>
      </c>
      <c r="P154" s="47"/>
      <c r="Q154" s="47"/>
      <c r="R154" s="47">
        <v>1</v>
      </c>
      <c r="S154" s="47"/>
      <c r="T154" s="47"/>
      <c r="U154" s="47"/>
      <c r="V154" s="47">
        <v>18</v>
      </c>
      <c r="W154" s="48">
        <v>12</v>
      </c>
      <c r="X154" s="61">
        <f t="shared" si="15"/>
        <v>30</v>
      </c>
      <c r="Y154" s="52">
        <f t="shared" si="15"/>
        <v>19</v>
      </c>
      <c r="Z154">
        <f t="shared" si="16"/>
        <v>49</v>
      </c>
    </row>
    <row r="155" spans="1:26">
      <c r="A155" s="51" t="s">
        <v>16</v>
      </c>
      <c r="B155" s="16">
        <v>161200</v>
      </c>
      <c r="C155" s="47" t="s">
        <v>162</v>
      </c>
      <c r="D155" s="47" t="s">
        <v>218</v>
      </c>
      <c r="E155" s="52" t="s">
        <v>219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/>
      <c r="W155" s="48"/>
      <c r="X155" s="61">
        <f t="shared" si="15"/>
        <v>0</v>
      </c>
      <c r="Y155" s="52">
        <f t="shared" si="15"/>
        <v>1</v>
      </c>
      <c r="Z155">
        <f t="shared" si="16"/>
        <v>1</v>
      </c>
    </row>
    <row r="156" spans="1:26">
      <c r="A156" s="51" t="s">
        <v>16</v>
      </c>
      <c r="B156" s="16">
        <v>190701</v>
      </c>
      <c r="C156" s="47" t="s">
        <v>246</v>
      </c>
      <c r="D156" s="47" t="s">
        <v>221</v>
      </c>
      <c r="E156" s="52" t="s">
        <v>222</v>
      </c>
      <c r="F156" s="56"/>
      <c r="G156" s="47">
        <v>3</v>
      </c>
      <c r="H156" s="47"/>
      <c r="I156" s="47"/>
      <c r="J156" s="47"/>
      <c r="K156" s="47"/>
      <c r="L156" s="47"/>
      <c r="M156" s="47">
        <v>1</v>
      </c>
      <c r="N156" s="47"/>
      <c r="O156" s="47">
        <v>6</v>
      </c>
      <c r="P156" s="47"/>
      <c r="Q156" s="47"/>
      <c r="R156" s="47"/>
      <c r="S156" s="47">
        <v>4</v>
      </c>
      <c r="T156" s="47"/>
      <c r="U156" s="47"/>
      <c r="V156" s="47"/>
      <c r="W156" s="48">
        <v>16</v>
      </c>
      <c r="X156" s="61">
        <f t="shared" si="15"/>
        <v>0</v>
      </c>
      <c r="Y156" s="52">
        <f t="shared" si="15"/>
        <v>30</v>
      </c>
      <c r="Z156">
        <f t="shared" si="16"/>
        <v>30</v>
      </c>
    </row>
    <row r="157" spans="1:26">
      <c r="A157" s="51" t="s">
        <v>16</v>
      </c>
      <c r="B157" s="16">
        <v>190901</v>
      </c>
      <c r="C157" s="47" t="s">
        <v>223</v>
      </c>
      <c r="D157" s="47" t="s">
        <v>224</v>
      </c>
      <c r="E157" s="52" t="s">
        <v>225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1</v>
      </c>
      <c r="X157" s="61">
        <f t="shared" si="15"/>
        <v>0</v>
      </c>
      <c r="Y157" s="52">
        <f t="shared" si="15"/>
        <v>1</v>
      </c>
      <c r="Z157">
        <f t="shared" si="16"/>
        <v>1</v>
      </c>
    </row>
    <row r="158" spans="1:26">
      <c r="A158" s="51" t="s">
        <v>16</v>
      </c>
      <c r="B158" s="16">
        <v>230101</v>
      </c>
      <c r="C158" s="47" t="s">
        <v>162</v>
      </c>
      <c r="D158" s="47" t="s">
        <v>226</v>
      </c>
      <c r="E158" s="52" t="s">
        <v>227</v>
      </c>
      <c r="F158" s="56"/>
      <c r="G158" s="47">
        <v>1</v>
      </c>
      <c r="H158" s="47"/>
      <c r="I158" s="47"/>
      <c r="J158" s="47"/>
      <c r="K158" s="47"/>
      <c r="L158" s="47"/>
      <c r="M158" s="47">
        <v>1</v>
      </c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3</v>
      </c>
      <c r="W158" s="48">
        <v>17</v>
      </c>
      <c r="X158" s="61">
        <f t="shared" si="15"/>
        <v>3</v>
      </c>
      <c r="Y158" s="52">
        <f t="shared" si="15"/>
        <v>20</v>
      </c>
      <c r="Z158">
        <f t="shared" si="16"/>
        <v>23</v>
      </c>
    </row>
    <row r="159" spans="1:26">
      <c r="A159" s="51" t="s">
        <v>16</v>
      </c>
      <c r="B159" s="16">
        <v>231304</v>
      </c>
      <c r="C159" s="47" t="s">
        <v>162</v>
      </c>
      <c r="D159" s="47" t="s">
        <v>228</v>
      </c>
      <c r="E159" s="52" t="s">
        <v>229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>
        <v>2</v>
      </c>
      <c r="T159" s="47"/>
      <c r="U159" s="47"/>
      <c r="V159" s="47">
        <v>3</v>
      </c>
      <c r="W159" s="48">
        <v>7</v>
      </c>
      <c r="X159" s="61">
        <f t="shared" si="15"/>
        <v>4</v>
      </c>
      <c r="Y159" s="52">
        <f t="shared" si="15"/>
        <v>9</v>
      </c>
      <c r="Z159">
        <f t="shared" si="16"/>
        <v>13</v>
      </c>
    </row>
    <row r="160" spans="1:26">
      <c r="A160" s="51" t="s">
        <v>16</v>
      </c>
      <c r="B160" s="16">
        <v>260101</v>
      </c>
      <c r="C160" s="47" t="s">
        <v>149</v>
      </c>
      <c r="D160" s="47" t="s">
        <v>232</v>
      </c>
      <c r="E160" s="52" t="s">
        <v>233</v>
      </c>
      <c r="F160" s="56"/>
      <c r="G160" s="47">
        <v>1</v>
      </c>
      <c r="H160" s="47"/>
      <c r="I160" s="47"/>
      <c r="J160" s="47"/>
      <c r="K160" s="47"/>
      <c r="L160" s="47"/>
      <c r="M160" s="47"/>
      <c r="N160" s="47"/>
      <c r="O160" s="47">
        <v>1</v>
      </c>
      <c r="P160" s="47"/>
      <c r="Q160" s="47"/>
      <c r="R160" s="47"/>
      <c r="S160" s="47"/>
      <c r="T160" s="47"/>
      <c r="U160" s="47"/>
      <c r="V160" s="47">
        <v>3</v>
      </c>
      <c r="W160" s="48">
        <v>6</v>
      </c>
      <c r="X160" s="61">
        <f t="shared" si="15"/>
        <v>3</v>
      </c>
      <c r="Y160" s="52">
        <f t="shared" si="15"/>
        <v>8</v>
      </c>
      <c r="Z160">
        <f t="shared" si="16"/>
        <v>11</v>
      </c>
    </row>
    <row r="161" spans="1:26">
      <c r="A161" s="51" t="s">
        <v>16</v>
      </c>
      <c r="B161" s="16">
        <v>260101</v>
      </c>
      <c r="C161" s="47" t="s">
        <v>149</v>
      </c>
      <c r="D161" s="47" t="s">
        <v>234</v>
      </c>
      <c r="E161" s="52" t="s">
        <v>235</v>
      </c>
      <c r="F161" s="56"/>
      <c r="G161" s="47"/>
      <c r="H161" s="47"/>
      <c r="I161" s="47"/>
      <c r="J161" s="47">
        <v>1</v>
      </c>
      <c r="K161" s="47"/>
      <c r="L161" s="47"/>
      <c r="M161" s="47"/>
      <c r="N161" s="47"/>
      <c r="O161" s="47"/>
      <c r="P161" s="47"/>
      <c r="Q161" s="47">
        <v>1</v>
      </c>
      <c r="R161" s="47">
        <v>1</v>
      </c>
      <c r="S161" s="47">
        <v>1</v>
      </c>
      <c r="T161" s="47"/>
      <c r="U161" s="47"/>
      <c r="V161" s="47"/>
      <c r="W161" s="48">
        <v>4</v>
      </c>
      <c r="X161" s="61">
        <f t="shared" si="15"/>
        <v>2</v>
      </c>
      <c r="Y161" s="52">
        <f t="shared" si="15"/>
        <v>6</v>
      </c>
      <c r="Z161">
        <f t="shared" si="16"/>
        <v>8</v>
      </c>
    </row>
    <row r="162" spans="1:26">
      <c r="A162" s="51" t="s">
        <v>16</v>
      </c>
      <c r="B162" s="16">
        <v>260406</v>
      </c>
      <c r="C162" s="47" t="s">
        <v>149</v>
      </c>
      <c r="D162" s="47" t="s">
        <v>236</v>
      </c>
      <c r="E162" s="52" t="s">
        <v>237</v>
      </c>
      <c r="F162" s="56"/>
      <c r="G162" s="47"/>
      <c r="H162" s="47"/>
      <c r="I162" s="47"/>
      <c r="J162" s="47"/>
      <c r="K162" s="47"/>
      <c r="L162" s="47"/>
      <c r="M162" s="47">
        <v>2</v>
      </c>
      <c r="N162" s="47">
        <v>1</v>
      </c>
      <c r="O162" s="47"/>
      <c r="P162" s="47"/>
      <c r="Q162" s="47"/>
      <c r="R162" s="47"/>
      <c r="S162" s="47">
        <v>2</v>
      </c>
      <c r="T162" s="47"/>
      <c r="U162" s="47"/>
      <c r="V162" s="47">
        <v>4</v>
      </c>
      <c r="W162" s="48">
        <v>4</v>
      </c>
      <c r="X162" s="61">
        <f t="shared" si="15"/>
        <v>5</v>
      </c>
      <c r="Y162" s="52">
        <f t="shared" si="15"/>
        <v>8</v>
      </c>
      <c r="Z162">
        <f t="shared" si="16"/>
        <v>13</v>
      </c>
    </row>
    <row r="163" spans="1:26">
      <c r="A163" s="51" t="s">
        <v>16</v>
      </c>
      <c r="B163" s="16">
        <v>261302</v>
      </c>
      <c r="C163" s="47" t="s">
        <v>149</v>
      </c>
      <c r="D163" s="47" t="s">
        <v>240</v>
      </c>
      <c r="E163" s="52" t="s">
        <v>241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>
        <v>1</v>
      </c>
      <c r="T163" s="47"/>
      <c r="U163" s="47"/>
      <c r="V163" s="47">
        <v>2</v>
      </c>
      <c r="W163" s="48">
        <v>2</v>
      </c>
      <c r="X163" s="61">
        <f t="shared" si="15"/>
        <v>2</v>
      </c>
      <c r="Y163" s="52">
        <f t="shared" si="15"/>
        <v>3</v>
      </c>
      <c r="Z163">
        <f t="shared" si="16"/>
        <v>5</v>
      </c>
    </row>
    <row r="164" spans="1:26">
      <c r="A164" s="51" t="s">
        <v>16</v>
      </c>
      <c r="B164" s="16">
        <v>270101</v>
      </c>
      <c r="C164" s="47" t="s">
        <v>162</v>
      </c>
      <c r="D164" s="47" t="s">
        <v>242</v>
      </c>
      <c r="E164" s="52" t="s">
        <v>243</v>
      </c>
      <c r="F164" s="56"/>
      <c r="G164" s="47"/>
      <c r="H164" s="47"/>
      <c r="I164" s="47"/>
      <c r="J164" s="47"/>
      <c r="K164" s="47"/>
      <c r="L164" s="47">
        <v>1</v>
      </c>
      <c r="M164" s="47"/>
      <c r="N164" s="47"/>
      <c r="O164" s="47"/>
      <c r="P164" s="47"/>
      <c r="Q164" s="47"/>
      <c r="R164" s="47"/>
      <c r="S164" s="47">
        <v>2</v>
      </c>
      <c r="T164" s="47"/>
      <c r="U164" s="47"/>
      <c r="V164" s="47">
        <v>1</v>
      </c>
      <c r="W164" s="48">
        <v>6</v>
      </c>
      <c r="X164" s="61">
        <f t="shared" si="15"/>
        <v>2</v>
      </c>
      <c r="Y164" s="52">
        <f t="shared" si="15"/>
        <v>8</v>
      </c>
      <c r="Z164">
        <f t="shared" si="16"/>
        <v>10</v>
      </c>
    </row>
    <row r="165" spans="1:26">
      <c r="A165" s="51" t="s">
        <v>16</v>
      </c>
      <c r="B165" s="16">
        <v>270101</v>
      </c>
      <c r="C165" s="47" t="s">
        <v>162</v>
      </c>
      <c r="D165" s="47" t="s">
        <v>244</v>
      </c>
      <c r="E165" s="52" t="s">
        <v>245</v>
      </c>
      <c r="F165" s="56"/>
      <c r="G165" s="47"/>
      <c r="H165" s="47"/>
      <c r="I165" s="47"/>
      <c r="J165" s="47"/>
      <c r="K165" s="47"/>
      <c r="L165" s="47"/>
      <c r="M165" s="47"/>
      <c r="N165" s="47">
        <v>1</v>
      </c>
      <c r="O165" s="47"/>
      <c r="P165" s="47">
        <v>1</v>
      </c>
      <c r="Q165" s="47"/>
      <c r="R165" s="47"/>
      <c r="S165" s="47"/>
      <c r="T165" s="47"/>
      <c r="U165" s="47"/>
      <c r="V165" s="47">
        <v>6</v>
      </c>
      <c r="W165" s="48">
        <v>4</v>
      </c>
      <c r="X165" s="61">
        <f t="shared" si="15"/>
        <v>8</v>
      </c>
      <c r="Y165" s="52">
        <f t="shared" si="15"/>
        <v>4</v>
      </c>
      <c r="Z165">
        <f t="shared" si="16"/>
        <v>12</v>
      </c>
    </row>
    <row r="166" spans="1:26">
      <c r="A166" s="51" t="s">
        <v>16</v>
      </c>
      <c r="B166" s="16">
        <v>310505</v>
      </c>
      <c r="C166" s="47" t="s">
        <v>246</v>
      </c>
      <c r="D166" s="47" t="s">
        <v>247</v>
      </c>
      <c r="E166" s="52" t="s">
        <v>248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2</v>
      </c>
      <c r="X166" s="61">
        <f t="shared" si="15"/>
        <v>1</v>
      </c>
      <c r="Y166" s="52">
        <f t="shared" si="15"/>
        <v>2</v>
      </c>
      <c r="Z166">
        <f t="shared" si="16"/>
        <v>3</v>
      </c>
    </row>
    <row r="167" spans="1:26">
      <c r="A167" s="51" t="s">
        <v>16</v>
      </c>
      <c r="B167" s="16">
        <v>340199</v>
      </c>
      <c r="C167" s="47" t="s">
        <v>246</v>
      </c>
      <c r="D167" s="47" t="s">
        <v>249</v>
      </c>
      <c r="E167" s="52" t="s">
        <v>250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 t="shared" si="15"/>
        <v>0</v>
      </c>
      <c r="Y167" s="52">
        <f t="shared" si="15"/>
        <v>1</v>
      </c>
      <c r="Z167">
        <f t="shared" si="16"/>
        <v>1</v>
      </c>
    </row>
    <row r="168" spans="1:26">
      <c r="A168" s="51" t="s">
        <v>16</v>
      </c>
      <c r="B168" s="16">
        <v>380101</v>
      </c>
      <c r="C168" s="47" t="s">
        <v>162</v>
      </c>
      <c r="D168" s="47" t="s">
        <v>251</v>
      </c>
      <c r="E168" s="52" t="s">
        <v>252</v>
      </c>
      <c r="F168" s="56">
        <v>1</v>
      </c>
      <c r="G168" s="47"/>
      <c r="H168" s="47"/>
      <c r="I168" s="47"/>
      <c r="J168" s="47"/>
      <c r="K168" s="47">
        <v>1</v>
      </c>
      <c r="L168" s="47"/>
      <c r="M168" s="47"/>
      <c r="N168" s="47"/>
      <c r="O168" s="47"/>
      <c r="P168" s="47"/>
      <c r="Q168" s="47"/>
      <c r="R168" s="47">
        <v>1</v>
      </c>
      <c r="S168" s="47"/>
      <c r="T168" s="47"/>
      <c r="U168" s="47"/>
      <c r="V168" s="47">
        <v>2</v>
      </c>
      <c r="W168" s="48">
        <v>3</v>
      </c>
      <c r="X168" s="61">
        <f t="shared" si="15"/>
        <v>4</v>
      </c>
      <c r="Y168" s="52">
        <f t="shared" si="15"/>
        <v>4</v>
      </c>
      <c r="Z168">
        <f t="shared" si="16"/>
        <v>8</v>
      </c>
    </row>
    <row r="169" spans="1:26">
      <c r="A169" s="51" t="s">
        <v>16</v>
      </c>
      <c r="B169" s="16">
        <v>400501</v>
      </c>
      <c r="C169" s="47" t="s">
        <v>162</v>
      </c>
      <c r="D169" s="47" t="s">
        <v>253</v>
      </c>
      <c r="E169" s="52" t="s">
        <v>254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3</v>
      </c>
      <c r="W169" s="48">
        <v>1</v>
      </c>
      <c r="X169" s="61">
        <f t="shared" si="15"/>
        <v>3</v>
      </c>
      <c r="Y169" s="52">
        <f t="shared" si="15"/>
        <v>1</v>
      </c>
      <c r="Z169">
        <f t="shared" si="16"/>
        <v>4</v>
      </c>
    </row>
    <row r="170" spans="1:26">
      <c r="A170" s="51" t="s">
        <v>16</v>
      </c>
      <c r="B170" s="16">
        <v>400699</v>
      </c>
      <c r="C170" s="47" t="s">
        <v>149</v>
      </c>
      <c r="D170" s="47" t="s">
        <v>259</v>
      </c>
      <c r="E170" s="52" t="s">
        <v>260</v>
      </c>
      <c r="F170" s="56"/>
      <c r="G170" s="47"/>
      <c r="H170" s="47"/>
      <c r="I170" s="47"/>
      <c r="J170" s="47"/>
      <c r="K170" s="47"/>
      <c r="L170" s="47"/>
      <c r="M170" s="47"/>
      <c r="N170" s="47">
        <v>1</v>
      </c>
      <c r="O170" s="47"/>
      <c r="P170" s="47"/>
      <c r="Q170" s="47"/>
      <c r="R170" s="47"/>
      <c r="S170" s="47">
        <v>1</v>
      </c>
      <c r="T170" s="47"/>
      <c r="U170" s="47"/>
      <c r="V170" s="47">
        <v>1</v>
      </c>
      <c r="W170" s="48"/>
      <c r="X170" s="61">
        <f t="shared" si="15"/>
        <v>2</v>
      </c>
      <c r="Y170" s="52">
        <f t="shared" si="15"/>
        <v>1</v>
      </c>
      <c r="Z170">
        <f t="shared" si="16"/>
        <v>3</v>
      </c>
    </row>
    <row r="171" spans="1:26">
      <c r="A171" s="51" t="s">
        <v>16</v>
      </c>
      <c r="B171" s="16">
        <v>400801</v>
      </c>
      <c r="C171" s="47" t="s">
        <v>162</v>
      </c>
      <c r="D171" s="47" t="s">
        <v>263</v>
      </c>
      <c r="E171" s="52" t="s">
        <v>264</v>
      </c>
      <c r="F171" s="56">
        <v>1</v>
      </c>
      <c r="G171" s="47"/>
      <c r="H171" s="47"/>
      <c r="I171" s="47"/>
      <c r="J171" s="47">
        <v>1</v>
      </c>
      <c r="K171" s="47"/>
      <c r="L171" s="47"/>
      <c r="M171" s="47"/>
      <c r="N171" s="47"/>
      <c r="O171" s="47"/>
      <c r="P171" s="47"/>
      <c r="Q171" s="47">
        <v>1</v>
      </c>
      <c r="R171" s="47">
        <v>1</v>
      </c>
      <c r="S171" s="47"/>
      <c r="T171" s="47"/>
      <c r="U171" s="47"/>
      <c r="V171" s="47">
        <v>6</v>
      </c>
      <c r="W171" s="48">
        <v>1</v>
      </c>
      <c r="X171" s="61">
        <f t="shared" si="15"/>
        <v>9</v>
      </c>
      <c r="Y171" s="52">
        <f t="shared" si="15"/>
        <v>2</v>
      </c>
      <c r="Z171">
        <f t="shared" si="16"/>
        <v>11</v>
      </c>
    </row>
    <row r="172" spans="1:26">
      <c r="A172" s="51" t="s">
        <v>16</v>
      </c>
      <c r="B172" s="16">
        <v>420101</v>
      </c>
      <c r="C172" s="47" t="s">
        <v>246</v>
      </c>
      <c r="D172" s="47" t="s">
        <v>267</v>
      </c>
      <c r="E172" s="52" t="s">
        <v>268</v>
      </c>
      <c r="F172" s="56"/>
      <c r="G172" s="47">
        <v>1</v>
      </c>
      <c r="H172" s="47"/>
      <c r="I172" s="47"/>
      <c r="J172" s="47"/>
      <c r="K172" s="47">
        <v>1</v>
      </c>
      <c r="L172" s="47"/>
      <c r="M172" s="47">
        <v>1</v>
      </c>
      <c r="N172" s="47">
        <v>1</v>
      </c>
      <c r="O172" s="47">
        <v>4</v>
      </c>
      <c r="P172" s="47"/>
      <c r="Q172" s="47"/>
      <c r="R172" s="47"/>
      <c r="S172" s="47">
        <v>2</v>
      </c>
      <c r="T172" s="47"/>
      <c r="U172" s="47"/>
      <c r="V172" s="47">
        <v>2</v>
      </c>
      <c r="W172" s="48">
        <v>22</v>
      </c>
      <c r="X172" s="61">
        <f t="shared" si="15"/>
        <v>3</v>
      </c>
      <c r="Y172" s="52">
        <f t="shared" si="15"/>
        <v>31</v>
      </c>
      <c r="Z172">
        <f t="shared" si="16"/>
        <v>34</v>
      </c>
    </row>
    <row r="173" spans="1:26">
      <c r="A173" s="51" t="s">
        <v>16</v>
      </c>
      <c r="B173" s="16">
        <v>420101</v>
      </c>
      <c r="C173" s="47" t="s">
        <v>246</v>
      </c>
      <c r="D173" s="47" t="s">
        <v>269</v>
      </c>
      <c r="E173" s="52" t="s">
        <v>270</v>
      </c>
      <c r="F173" s="56"/>
      <c r="G173" s="47"/>
      <c r="H173" s="47"/>
      <c r="I173" s="47"/>
      <c r="J173" s="47"/>
      <c r="K173" s="47"/>
      <c r="L173" s="47"/>
      <c r="M173" s="47">
        <v>2</v>
      </c>
      <c r="N173" s="47"/>
      <c r="O173" s="47">
        <v>1</v>
      </c>
      <c r="P173" s="47"/>
      <c r="Q173" s="47"/>
      <c r="R173" s="47"/>
      <c r="S173" s="47">
        <v>1</v>
      </c>
      <c r="T173" s="47"/>
      <c r="U173" s="47"/>
      <c r="V173" s="47"/>
      <c r="W173" s="48">
        <v>1</v>
      </c>
      <c r="X173" s="61">
        <f t="shared" si="15"/>
        <v>0</v>
      </c>
      <c r="Y173" s="52">
        <f t="shared" si="15"/>
        <v>5</v>
      </c>
      <c r="Z173">
        <f t="shared" si="16"/>
        <v>5</v>
      </c>
    </row>
    <row r="174" spans="1:26">
      <c r="A174" s="51" t="s">
        <v>16</v>
      </c>
      <c r="B174" s="16">
        <v>440501</v>
      </c>
      <c r="C174" s="47" t="s">
        <v>149</v>
      </c>
      <c r="D174" s="47" t="s">
        <v>273</v>
      </c>
      <c r="E174" s="52" t="s">
        <v>274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5"/>
        <v>0</v>
      </c>
      <c r="Y174" s="52">
        <f t="shared" si="15"/>
        <v>1</v>
      </c>
      <c r="Z174">
        <f t="shared" si="16"/>
        <v>1</v>
      </c>
    </row>
    <row r="175" spans="1:26">
      <c r="A175" s="51" t="s">
        <v>16</v>
      </c>
      <c r="B175" s="16">
        <v>450201</v>
      </c>
      <c r="C175" s="47" t="s">
        <v>162</v>
      </c>
      <c r="D175" s="47" t="s">
        <v>275</v>
      </c>
      <c r="E175" s="52" t="s">
        <v>276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>
        <v>1</v>
      </c>
      <c r="W175" s="48">
        <v>2</v>
      </c>
      <c r="X175" s="61">
        <f t="shared" si="15"/>
        <v>2</v>
      </c>
      <c r="Y175" s="52">
        <f t="shared" si="15"/>
        <v>2</v>
      </c>
      <c r="Z175">
        <f t="shared" si="16"/>
        <v>4</v>
      </c>
    </row>
    <row r="176" spans="1:26">
      <c r="A176" s="51" t="s">
        <v>16</v>
      </c>
      <c r="B176" s="16">
        <v>450601</v>
      </c>
      <c r="C176" s="47" t="s">
        <v>162</v>
      </c>
      <c r="D176" s="47" t="s">
        <v>277</v>
      </c>
      <c r="E176" s="52" t="s">
        <v>278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3</v>
      </c>
      <c r="W176" s="48">
        <v>1</v>
      </c>
      <c r="X176" s="61">
        <f t="shared" si="15"/>
        <v>3</v>
      </c>
      <c r="Y176" s="52">
        <f t="shared" si="15"/>
        <v>1</v>
      </c>
      <c r="Z176">
        <f t="shared" si="16"/>
        <v>4</v>
      </c>
    </row>
    <row r="177" spans="1:26">
      <c r="A177" s="51" t="s">
        <v>16</v>
      </c>
      <c r="B177" s="16">
        <v>450603</v>
      </c>
      <c r="C177" s="47" t="s">
        <v>162</v>
      </c>
      <c r="D177" s="47" t="s">
        <v>279</v>
      </c>
      <c r="E177" s="52" t="s">
        <v>280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2</v>
      </c>
      <c r="T177" s="47"/>
      <c r="U177" s="47"/>
      <c r="V177" s="47">
        <v>1</v>
      </c>
      <c r="W177" s="48">
        <v>2</v>
      </c>
      <c r="X177" s="61">
        <f t="shared" si="15"/>
        <v>1</v>
      </c>
      <c r="Y177" s="52">
        <f t="shared" si="15"/>
        <v>4</v>
      </c>
      <c r="Z177">
        <f t="shared" si="16"/>
        <v>5</v>
      </c>
    </row>
    <row r="178" spans="1:26">
      <c r="A178" s="51" t="s">
        <v>16</v>
      </c>
      <c r="B178" s="16">
        <v>451001</v>
      </c>
      <c r="C178" s="47" t="s">
        <v>162</v>
      </c>
      <c r="D178" s="47" t="s">
        <v>281</v>
      </c>
      <c r="E178" s="52" t="s">
        <v>282</v>
      </c>
      <c r="F178" s="56">
        <v>1</v>
      </c>
      <c r="G178" s="47">
        <v>1</v>
      </c>
      <c r="H178" s="47"/>
      <c r="I178" s="47"/>
      <c r="J178" s="47"/>
      <c r="K178" s="47">
        <v>2</v>
      </c>
      <c r="L178" s="47">
        <v>1</v>
      </c>
      <c r="M178" s="47"/>
      <c r="N178" s="47">
        <v>1</v>
      </c>
      <c r="O178" s="47">
        <v>3</v>
      </c>
      <c r="P178" s="47"/>
      <c r="Q178" s="47"/>
      <c r="R178" s="47">
        <v>1</v>
      </c>
      <c r="S178" s="47">
        <v>1</v>
      </c>
      <c r="T178" s="47"/>
      <c r="U178" s="47"/>
      <c r="V178" s="47">
        <v>15</v>
      </c>
      <c r="W178" s="48">
        <v>12</v>
      </c>
      <c r="X178" s="61">
        <f t="shared" si="15"/>
        <v>19</v>
      </c>
      <c r="Y178" s="52">
        <f t="shared" si="15"/>
        <v>19</v>
      </c>
      <c r="Z178">
        <f t="shared" si="16"/>
        <v>38</v>
      </c>
    </row>
    <row r="179" spans="1:26">
      <c r="A179" s="51" t="s">
        <v>16</v>
      </c>
      <c r="B179" s="16">
        <v>451101</v>
      </c>
      <c r="C179" s="47" t="s">
        <v>162</v>
      </c>
      <c r="D179" s="47" t="s">
        <v>283</v>
      </c>
      <c r="E179" s="52" t="s">
        <v>284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>
        <v>1</v>
      </c>
      <c r="P179" s="47"/>
      <c r="Q179" s="47"/>
      <c r="R179" s="47"/>
      <c r="S179" s="47">
        <v>1</v>
      </c>
      <c r="T179" s="47"/>
      <c r="U179" s="47"/>
      <c r="V179" s="47">
        <v>1</v>
      </c>
      <c r="W179" s="48">
        <v>4</v>
      </c>
      <c r="X179" s="61">
        <f t="shared" si="15"/>
        <v>1</v>
      </c>
      <c r="Y179" s="52">
        <f t="shared" si="15"/>
        <v>6</v>
      </c>
      <c r="Z179">
        <f t="shared" si="16"/>
        <v>7</v>
      </c>
    </row>
    <row r="180" spans="1:26">
      <c r="A180" s="51" t="s">
        <v>16</v>
      </c>
      <c r="B180" s="16">
        <v>459999</v>
      </c>
      <c r="C180" s="47" t="s">
        <v>162</v>
      </c>
      <c r="D180" s="47" t="s">
        <v>285</v>
      </c>
      <c r="E180" s="52" t="s">
        <v>286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1</v>
      </c>
      <c r="X180" s="61">
        <f t="shared" si="15"/>
        <v>1</v>
      </c>
      <c r="Y180" s="52">
        <f t="shared" si="15"/>
        <v>1</v>
      </c>
      <c r="Z180">
        <f t="shared" si="16"/>
        <v>2</v>
      </c>
    </row>
    <row r="181" spans="1:26">
      <c r="A181" s="51" t="s">
        <v>16</v>
      </c>
      <c r="B181" s="16">
        <v>500501</v>
      </c>
      <c r="C181" s="47" t="s">
        <v>162</v>
      </c>
      <c r="D181" s="47" t="s">
        <v>570</v>
      </c>
      <c r="E181" s="52" t="s">
        <v>571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15"/>
        <v>1</v>
      </c>
      <c r="Y181" s="52">
        <f t="shared" si="15"/>
        <v>0</v>
      </c>
      <c r="Z181">
        <f t="shared" si="16"/>
        <v>1</v>
      </c>
    </row>
    <row r="182" spans="1:26">
      <c r="A182" s="51" t="s">
        <v>16</v>
      </c>
      <c r="B182" s="16">
        <v>500501</v>
      </c>
      <c r="C182" s="47" t="s">
        <v>162</v>
      </c>
      <c r="D182" s="47" t="s">
        <v>287</v>
      </c>
      <c r="E182" s="52" t="s">
        <v>288</v>
      </c>
      <c r="F182" s="56">
        <v>1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>
        <v>1</v>
      </c>
      <c r="S182" s="47"/>
      <c r="T182" s="47"/>
      <c r="U182" s="47"/>
      <c r="V182" s="47">
        <v>2</v>
      </c>
      <c r="W182" s="48">
        <v>1</v>
      </c>
      <c r="X182" s="61">
        <f t="shared" si="15"/>
        <v>4</v>
      </c>
      <c r="Y182" s="52">
        <f t="shared" si="15"/>
        <v>1</v>
      </c>
      <c r="Z182">
        <f t="shared" si="16"/>
        <v>5</v>
      </c>
    </row>
    <row r="183" spans="1:26">
      <c r="A183" s="51" t="s">
        <v>16</v>
      </c>
      <c r="B183" s="16">
        <v>500602</v>
      </c>
      <c r="C183" s="47" t="s">
        <v>162</v>
      </c>
      <c r="D183" s="47" t="s">
        <v>289</v>
      </c>
      <c r="E183" s="52" t="s">
        <v>290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/>
      <c r="S183" s="47"/>
      <c r="T183" s="47"/>
      <c r="U183" s="47"/>
      <c r="V183" s="47">
        <v>2</v>
      </c>
      <c r="W183" s="48">
        <v>4</v>
      </c>
      <c r="X183" s="61">
        <f t="shared" si="15"/>
        <v>2</v>
      </c>
      <c r="Y183" s="52">
        <f t="shared" si="15"/>
        <v>5</v>
      </c>
      <c r="Z183">
        <f t="shared" si="16"/>
        <v>7</v>
      </c>
    </row>
    <row r="184" spans="1:26">
      <c r="A184" s="51" t="s">
        <v>16</v>
      </c>
      <c r="B184" s="16">
        <v>500702</v>
      </c>
      <c r="C184" s="47" t="s">
        <v>162</v>
      </c>
      <c r="D184" s="47" t="s">
        <v>291</v>
      </c>
      <c r="E184" s="52" t="s">
        <v>292</v>
      </c>
      <c r="F184" s="56"/>
      <c r="G184" s="47"/>
      <c r="H184" s="47"/>
      <c r="I184" s="47"/>
      <c r="J184" s="47"/>
      <c r="K184" s="47"/>
      <c r="L184" s="47"/>
      <c r="M184" s="47"/>
      <c r="N184" s="47">
        <v>1</v>
      </c>
      <c r="O184" s="47"/>
      <c r="P184" s="47"/>
      <c r="Q184" s="47"/>
      <c r="R184" s="47"/>
      <c r="S184" s="47"/>
      <c r="T184" s="47"/>
      <c r="U184" s="47"/>
      <c r="V184" s="47"/>
      <c r="W184" s="48">
        <v>4</v>
      </c>
      <c r="X184" s="61">
        <f t="shared" si="15"/>
        <v>1</v>
      </c>
      <c r="Y184" s="52">
        <f t="shared" si="15"/>
        <v>4</v>
      </c>
      <c r="Z184">
        <f t="shared" si="16"/>
        <v>5</v>
      </c>
    </row>
    <row r="185" spans="1:26">
      <c r="A185" s="51" t="s">
        <v>16</v>
      </c>
      <c r="B185" s="16">
        <v>500702</v>
      </c>
      <c r="C185" s="47" t="s">
        <v>162</v>
      </c>
      <c r="D185" s="47" t="s">
        <v>293</v>
      </c>
      <c r="E185" s="52" t="s">
        <v>294</v>
      </c>
      <c r="F185" s="56"/>
      <c r="G185" s="47"/>
      <c r="H185" s="47"/>
      <c r="I185" s="47"/>
      <c r="J185" s="47">
        <v>1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5"/>
        <v>1</v>
      </c>
      <c r="Y185" s="52">
        <f t="shared" si="15"/>
        <v>1</v>
      </c>
      <c r="Z185">
        <f t="shared" si="16"/>
        <v>2</v>
      </c>
    </row>
    <row r="186" spans="1:26">
      <c r="A186" s="51" t="s">
        <v>16</v>
      </c>
      <c r="B186" s="16">
        <v>500703</v>
      </c>
      <c r="C186" s="47" t="s">
        <v>162</v>
      </c>
      <c r="D186" s="47" t="s">
        <v>295</v>
      </c>
      <c r="E186" s="52" t="s">
        <v>296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>
        <v>1</v>
      </c>
      <c r="P186" s="47"/>
      <c r="Q186" s="47"/>
      <c r="R186" s="47"/>
      <c r="S186" s="47"/>
      <c r="T186" s="47"/>
      <c r="U186" s="47"/>
      <c r="V186" s="47"/>
      <c r="W186" s="48"/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>
      <c r="A187" s="51" t="s">
        <v>16</v>
      </c>
      <c r="B187" s="16">
        <v>500901</v>
      </c>
      <c r="C187" s="47" t="s">
        <v>162</v>
      </c>
      <c r="D187" s="47" t="s">
        <v>297</v>
      </c>
      <c r="E187" s="52" t="s">
        <v>298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/>
      <c r="X187" s="61">
        <f t="shared" si="15"/>
        <v>1</v>
      </c>
      <c r="Y187" s="52">
        <f t="shared" si="15"/>
        <v>0</v>
      </c>
      <c r="Z187">
        <f t="shared" si="16"/>
        <v>1</v>
      </c>
    </row>
    <row r="188" spans="1:26">
      <c r="A188" s="51" t="s">
        <v>16</v>
      </c>
      <c r="B188" s="16">
        <v>511005</v>
      </c>
      <c r="C188" s="47" t="s">
        <v>149</v>
      </c>
      <c r="D188" s="47" t="s">
        <v>305</v>
      </c>
      <c r="E188" s="52" t="s">
        <v>306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16</v>
      </c>
      <c r="B189" s="16">
        <v>512003</v>
      </c>
      <c r="C189" s="47" t="s">
        <v>10</v>
      </c>
      <c r="D189" s="47" t="s">
        <v>307</v>
      </c>
      <c r="E189" s="52" t="s">
        <v>308</v>
      </c>
      <c r="F189" s="56"/>
      <c r="G189" s="47"/>
      <c r="H189" s="47"/>
      <c r="I189" s="47"/>
      <c r="J189" s="47">
        <v>1</v>
      </c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>
        <v>1</v>
      </c>
      <c r="X189" s="61">
        <f t="shared" si="15"/>
        <v>2</v>
      </c>
      <c r="Y189" s="52">
        <f t="shared" si="15"/>
        <v>1</v>
      </c>
      <c r="Z189">
        <f t="shared" si="16"/>
        <v>3</v>
      </c>
    </row>
    <row r="190" spans="1:26">
      <c r="A190" s="51" t="s">
        <v>16</v>
      </c>
      <c r="B190" s="16">
        <v>513101</v>
      </c>
      <c r="C190" s="47" t="s">
        <v>246</v>
      </c>
      <c r="D190" s="47" t="s">
        <v>309</v>
      </c>
      <c r="E190" s="52" t="s">
        <v>310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>
      <c r="A191" s="51" t="s">
        <v>16</v>
      </c>
      <c r="B191" s="16">
        <v>513801</v>
      </c>
      <c r="C191" s="47" t="s">
        <v>314</v>
      </c>
      <c r="D191" s="47" t="s">
        <v>315</v>
      </c>
      <c r="E191" s="52" t="s">
        <v>316</v>
      </c>
      <c r="F191" s="56"/>
      <c r="G191" s="47">
        <v>1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>
        <v>1</v>
      </c>
      <c r="X191" s="61">
        <f t="shared" si="15"/>
        <v>0</v>
      </c>
      <c r="Y191" s="52">
        <f t="shared" si="15"/>
        <v>2</v>
      </c>
      <c r="Z191">
        <f t="shared" si="16"/>
        <v>2</v>
      </c>
    </row>
    <row r="192" spans="1:26">
      <c r="A192" s="51" t="s">
        <v>16</v>
      </c>
      <c r="B192" s="16">
        <v>520201</v>
      </c>
      <c r="C192" s="47" t="s">
        <v>223</v>
      </c>
      <c r="D192" s="47" t="s">
        <v>319</v>
      </c>
      <c r="E192" s="52" t="s">
        <v>320</v>
      </c>
      <c r="F192" s="56"/>
      <c r="G192" s="47"/>
      <c r="H192" s="47">
        <v>1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/>
      <c r="X192" s="61">
        <f t="shared" si="15"/>
        <v>2</v>
      </c>
      <c r="Y192" s="52">
        <f t="shared" si="15"/>
        <v>0</v>
      </c>
      <c r="Z192">
        <f t="shared" si="16"/>
        <v>2</v>
      </c>
    </row>
    <row r="193" spans="1:26">
      <c r="A193" s="51" t="s">
        <v>16</v>
      </c>
      <c r="B193" s="16">
        <v>520203</v>
      </c>
      <c r="C193" s="47" t="s">
        <v>223</v>
      </c>
      <c r="D193" s="47" t="s">
        <v>323</v>
      </c>
      <c r="E193" s="52" t="s">
        <v>324</v>
      </c>
      <c r="F193" s="56"/>
      <c r="G193" s="47"/>
      <c r="H193" s="47"/>
      <c r="I193" s="47"/>
      <c r="J193" s="47"/>
      <c r="K193" s="47"/>
      <c r="L193" s="47">
        <v>1</v>
      </c>
      <c r="M193" s="47"/>
      <c r="N193" s="47">
        <v>1</v>
      </c>
      <c r="O193" s="47"/>
      <c r="P193" s="47"/>
      <c r="Q193" s="47"/>
      <c r="R193" s="47"/>
      <c r="S193" s="47"/>
      <c r="T193" s="47"/>
      <c r="U193" s="47"/>
      <c r="V193" s="47"/>
      <c r="W193" s="48">
        <v>2</v>
      </c>
      <c r="X193" s="61">
        <f t="shared" si="15"/>
        <v>2</v>
      </c>
      <c r="Y193" s="52">
        <f t="shared" si="15"/>
        <v>2</v>
      </c>
      <c r="Z193">
        <f t="shared" si="16"/>
        <v>4</v>
      </c>
    </row>
    <row r="194" spans="1:26">
      <c r="A194" s="51" t="s">
        <v>16</v>
      </c>
      <c r="B194" s="16">
        <v>520301</v>
      </c>
      <c r="C194" s="47" t="s">
        <v>223</v>
      </c>
      <c r="D194" s="47" t="s">
        <v>325</v>
      </c>
      <c r="E194" s="52" t="s">
        <v>326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/>
      <c r="X194" s="61">
        <f t="shared" si="15"/>
        <v>1</v>
      </c>
      <c r="Y194" s="52">
        <f t="shared" si="15"/>
        <v>0</v>
      </c>
      <c r="Z194">
        <f t="shared" si="16"/>
        <v>1</v>
      </c>
    </row>
    <row r="195" spans="1:26">
      <c r="A195" s="51" t="s">
        <v>16</v>
      </c>
      <c r="B195" s="16">
        <v>520801</v>
      </c>
      <c r="C195" s="47" t="s">
        <v>223</v>
      </c>
      <c r="D195" s="47" t="s">
        <v>327</v>
      </c>
      <c r="E195" s="52" t="s">
        <v>328</v>
      </c>
      <c r="F195" s="56"/>
      <c r="G195" s="47"/>
      <c r="H195" s="47"/>
      <c r="I195" s="47"/>
      <c r="J195" s="47"/>
      <c r="K195" s="47"/>
      <c r="L195" s="47">
        <v>1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si="15"/>
        <v>1</v>
      </c>
      <c r="Y195" s="52">
        <f t="shared" si="15"/>
        <v>1</v>
      </c>
      <c r="Z195">
        <f t="shared" si="16"/>
        <v>2</v>
      </c>
    </row>
    <row r="196" spans="1:26">
      <c r="A196" s="51" t="s">
        <v>16</v>
      </c>
      <c r="B196" s="16">
        <v>521401</v>
      </c>
      <c r="C196" s="47" t="s">
        <v>223</v>
      </c>
      <c r="D196" s="47" t="s">
        <v>331</v>
      </c>
      <c r="E196" s="52" t="s">
        <v>332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>
        <v>3</v>
      </c>
      <c r="X196" s="61">
        <f t="shared" ref="X196:Y200" si="17">F196+H196+J196+L196+N196+P196+R196+T196+V196</f>
        <v>1</v>
      </c>
      <c r="Y196" s="52">
        <f t="shared" si="17"/>
        <v>3</v>
      </c>
      <c r="Z196">
        <f t="shared" ref="Z196:Z200" si="18">SUM(X196:Y196)</f>
        <v>4</v>
      </c>
    </row>
    <row r="197" spans="1:26">
      <c r="A197" s="51" t="s">
        <v>16</v>
      </c>
      <c r="B197" s="16">
        <v>521904</v>
      </c>
      <c r="C197" s="47" t="s">
        <v>223</v>
      </c>
      <c r="D197" s="47" t="s">
        <v>333</v>
      </c>
      <c r="E197" s="52" t="s">
        <v>334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17"/>
        <v>0</v>
      </c>
      <c r="Y197" s="52">
        <f t="shared" si="17"/>
        <v>1</v>
      </c>
      <c r="Z197">
        <f t="shared" si="18"/>
        <v>1</v>
      </c>
    </row>
    <row r="198" spans="1:26">
      <c r="A198" s="51" t="s">
        <v>16</v>
      </c>
      <c r="B198" s="16">
        <v>540101</v>
      </c>
      <c r="C198" s="47" t="s">
        <v>162</v>
      </c>
      <c r="D198" s="47" t="s">
        <v>335</v>
      </c>
      <c r="E198" s="52" t="s">
        <v>336</v>
      </c>
      <c r="F198" s="56"/>
      <c r="G198" s="47"/>
      <c r="H198" s="47"/>
      <c r="I198" s="47">
        <v>1</v>
      </c>
      <c r="J198" s="47"/>
      <c r="K198" s="47"/>
      <c r="L198" s="47"/>
      <c r="M198" s="47"/>
      <c r="N198" s="47">
        <v>1</v>
      </c>
      <c r="O198" s="47"/>
      <c r="P198" s="47"/>
      <c r="Q198" s="47"/>
      <c r="R198" s="47"/>
      <c r="S198" s="47"/>
      <c r="T198" s="47"/>
      <c r="U198" s="47"/>
      <c r="V198" s="47">
        <v>11</v>
      </c>
      <c r="W198" s="48">
        <v>8</v>
      </c>
      <c r="X198" s="61">
        <f t="shared" si="17"/>
        <v>12</v>
      </c>
      <c r="Y198" s="52">
        <f t="shared" si="17"/>
        <v>9</v>
      </c>
      <c r="Z198">
        <f t="shared" si="18"/>
        <v>21</v>
      </c>
    </row>
    <row r="199" spans="1:26">
      <c r="A199" s="51" t="s">
        <v>16</v>
      </c>
      <c r="B199" s="16"/>
      <c r="C199" s="47" t="s">
        <v>149</v>
      </c>
      <c r="D199" s="47" t="s">
        <v>343</v>
      </c>
      <c r="E199" s="52" t="s">
        <v>344</v>
      </c>
      <c r="F199" s="56"/>
      <c r="G199" s="47"/>
      <c r="H199" s="47"/>
      <c r="I199" s="47"/>
      <c r="J199" s="47"/>
      <c r="K199" s="47"/>
      <c r="L199" s="47"/>
      <c r="M199" s="47">
        <v>1</v>
      </c>
      <c r="N199" s="47"/>
      <c r="O199" s="47"/>
      <c r="P199" s="47"/>
      <c r="Q199" s="47"/>
      <c r="R199" s="47"/>
      <c r="S199" s="47"/>
      <c r="T199" s="47"/>
      <c r="U199" s="47"/>
      <c r="V199" s="47"/>
      <c r="W199" s="48"/>
      <c r="X199" s="61">
        <f t="shared" si="17"/>
        <v>0</v>
      </c>
      <c r="Y199" s="52">
        <f t="shared" si="17"/>
        <v>1</v>
      </c>
      <c r="Z199">
        <f t="shared" si="18"/>
        <v>1</v>
      </c>
    </row>
    <row r="200" spans="1:26">
      <c r="A200" s="53" t="s">
        <v>16</v>
      </c>
      <c r="B200" s="17"/>
      <c r="C200" s="54" t="s">
        <v>246</v>
      </c>
      <c r="D200" s="54" t="s">
        <v>362</v>
      </c>
      <c r="E200" s="55" t="s">
        <v>363</v>
      </c>
      <c r="F200" s="57"/>
      <c r="G200" s="54"/>
      <c r="H200" s="54"/>
      <c r="I200" s="54"/>
      <c r="J200" s="54"/>
      <c r="K200" s="54">
        <v>1</v>
      </c>
      <c r="L200" s="54"/>
      <c r="M200" s="54">
        <v>1</v>
      </c>
      <c r="N200" s="54"/>
      <c r="O200" s="54"/>
      <c r="P200" s="54"/>
      <c r="Q200" s="54"/>
      <c r="R200" s="54"/>
      <c r="S200" s="54"/>
      <c r="T200" s="54"/>
      <c r="U200" s="54"/>
      <c r="V200" s="54">
        <v>1</v>
      </c>
      <c r="W200" s="60">
        <v>3</v>
      </c>
      <c r="X200" s="62">
        <f t="shared" si="17"/>
        <v>1</v>
      </c>
      <c r="Y200" s="55">
        <f t="shared" si="17"/>
        <v>5</v>
      </c>
      <c r="Z200">
        <f t="shared" si="18"/>
        <v>6</v>
      </c>
    </row>
    <row r="201" spans="1:26">
      <c r="A201" s="46"/>
      <c r="E201" s="3" t="s">
        <v>50</v>
      </c>
      <c r="F201">
        <f t="shared" ref="F201:Z201" si="19">SUM(F132:F200)</f>
        <v>9</v>
      </c>
      <c r="G201">
        <f t="shared" si="19"/>
        <v>10</v>
      </c>
      <c r="H201">
        <f t="shared" si="19"/>
        <v>1</v>
      </c>
      <c r="I201">
        <f t="shared" si="19"/>
        <v>2</v>
      </c>
      <c r="J201">
        <f t="shared" si="19"/>
        <v>14</v>
      </c>
      <c r="K201">
        <f t="shared" si="19"/>
        <v>9</v>
      </c>
      <c r="L201">
        <f t="shared" si="19"/>
        <v>6</v>
      </c>
      <c r="M201">
        <f t="shared" si="19"/>
        <v>15</v>
      </c>
      <c r="N201">
        <f t="shared" si="19"/>
        <v>33</v>
      </c>
      <c r="O201">
        <f t="shared" si="19"/>
        <v>40</v>
      </c>
      <c r="P201">
        <f t="shared" si="19"/>
        <v>1</v>
      </c>
      <c r="Q201">
        <f t="shared" si="19"/>
        <v>2</v>
      </c>
      <c r="R201">
        <f t="shared" si="19"/>
        <v>16</v>
      </c>
      <c r="S201">
        <f t="shared" si="19"/>
        <v>29</v>
      </c>
      <c r="T201">
        <f t="shared" si="19"/>
        <v>0</v>
      </c>
      <c r="U201">
        <f t="shared" si="19"/>
        <v>0</v>
      </c>
      <c r="V201">
        <f t="shared" si="19"/>
        <v>192</v>
      </c>
      <c r="W201">
        <f t="shared" si="19"/>
        <v>252</v>
      </c>
      <c r="X201">
        <f t="shared" si="19"/>
        <v>272</v>
      </c>
      <c r="Y201">
        <f t="shared" si="19"/>
        <v>359</v>
      </c>
      <c r="Z201">
        <f t="shared" si="19"/>
        <v>631</v>
      </c>
    </row>
    <row r="202" spans="1:26">
      <c r="A202" s="3"/>
    </row>
    <row r="203" spans="1:26">
      <c r="A203" s="106" t="s">
        <v>56</v>
      </c>
      <c r="B203" s="64"/>
      <c r="C203" s="18"/>
      <c r="D203" s="18"/>
      <c r="E203" s="65"/>
      <c r="F203" s="22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0"/>
      <c r="X203" s="66">
        <f>F203+H203+J203+L203+N203+P203+R203+T203+V203</f>
        <v>0</v>
      </c>
      <c r="Y203" s="65">
        <f>G203+I203+K203+M203+O203+Q203+S203+U203+W203</f>
        <v>0</v>
      </c>
      <c r="Z203">
        <f>SUM(X203:Y203)</f>
        <v>0</v>
      </c>
    </row>
    <row r="204" spans="1:26">
      <c r="A204" s="3"/>
      <c r="E204" s="67" t="s">
        <v>49</v>
      </c>
      <c r="F204">
        <f t="shared" ref="F204:Z204" si="20">SUM(F203:F203)</f>
        <v>0</v>
      </c>
      <c r="G204">
        <f t="shared" si="20"/>
        <v>0</v>
      </c>
      <c r="H204">
        <f t="shared" si="20"/>
        <v>0</v>
      </c>
      <c r="I204">
        <f t="shared" si="20"/>
        <v>0</v>
      </c>
      <c r="J204">
        <f t="shared" si="20"/>
        <v>0</v>
      </c>
      <c r="K204">
        <f t="shared" si="20"/>
        <v>0</v>
      </c>
      <c r="L204">
        <f t="shared" si="20"/>
        <v>0</v>
      </c>
      <c r="M204">
        <f t="shared" si="20"/>
        <v>0</v>
      </c>
      <c r="N204">
        <f t="shared" si="20"/>
        <v>0</v>
      </c>
      <c r="O204">
        <f t="shared" si="20"/>
        <v>0</v>
      </c>
      <c r="P204">
        <f t="shared" si="20"/>
        <v>0</v>
      </c>
      <c r="Q204">
        <f t="shared" si="20"/>
        <v>0</v>
      </c>
      <c r="R204">
        <f t="shared" si="20"/>
        <v>0</v>
      </c>
      <c r="S204">
        <f t="shared" si="20"/>
        <v>0</v>
      </c>
      <c r="T204">
        <f t="shared" si="20"/>
        <v>0</v>
      </c>
      <c r="U204">
        <f t="shared" si="20"/>
        <v>0</v>
      </c>
      <c r="V204">
        <f t="shared" si="20"/>
        <v>0</v>
      </c>
      <c r="W204">
        <f t="shared" si="20"/>
        <v>0</v>
      </c>
      <c r="X204">
        <f t="shared" si="20"/>
        <v>0</v>
      </c>
      <c r="Y204">
        <f t="shared" si="20"/>
        <v>0</v>
      </c>
      <c r="Z204">
        <f t="shared" si="20"/>
        <v>0</v>
      </c>
    </row>
    <row r="205" spans="1:26">
      <c r="A205" s="3"/>
    </row>
    <row r="206" spans="1:26">
      <c r="A206" s="106" t="s">
        <v>17</v>
      </c>
      <c r="B206" s="107"/>
      <c r="C206" s="18"/>
      <c r="D206" s="18"/>
      <c r="E206" s="65"/>
      <c r="F206" s="2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>
      <c r="A207" s="46"/>
      <c r="E207" s="67" t="s">
        <v>48</v>
      </c>
      <c r="F207">
        <f t="shared" ref="F207:Z207" si="21">SUM(F206:F206)</f>
        <v>0</v>
      </c>
      <c r="G207">
        <f t="shared" si="21"/>
        <v>0</v>
      </c>
      <c r="H207">
        <f t="shared" si="21"/>
        <v>0</v>
      </c>
      <c r="I207">
        <f t="shared" si="21"/>
        <v>0</v>
      </c>
      <c r="J207">
        <f t="shared" si="21"/>
        <v>0</v>
      </c>
      <c r="K207">
        <f t="shared" si="21"/>
        <v>0</v>
      </c>
      <c r="L207">
        <f t="shared" si="21"/>
        <v>0</v>
      </c>
      <c r="M207">
        <f t="shared" si="21"/>
        <v>0</v>
      </c>
      <c r="N207">
        <f t="shared" si="21"/>
        <v>0</v>
      </c>
      <c r="O207">
        <f t="shared" si="21"/>
        <v>0</v>
      </c>
      <c r="P207">
        <f t="shared" si="21"/>
        <v>0</v>
      </c>
      <c r="Q207">
        <f t="shared" si="21"/>
        <v>0</v>
      </c>
      <c r="R207">
        <f t="shared" si="21"/>
        <v>0</v>
      </c>
      <c r="S207">
        <f t="shared" si="21"/>
        <v>0</v>
      </c>
      <c r="T207">
        <f t="shared" si="21"/>
        <v>0</v>
      </c>
      <c r="U207">
        <f t="shared" si="21"/>
        <v>0</v>
      </c>
      <c r="V207">
        <f t="shared" si="21"/>
        <v>0</v>
      </c>
      <c r="W207">
        <f t="shared" si="21"/>
        <v>0</v>
      </c>
      <c r="X207">
        <f t="shared" si="21"/>
        <v>0</v>
      </c>
      <c r="Y207">
        <f t="shared" si="21"/>
        <v>0</v>
      </c>
      <c r="Z207">
        <f t="shared" si="21"/>
        <v>0</v>
      </c>
    </row>
    <row r="208" spans="1:26">
      <c r="A208" s="3"/>
    </row>
    <row r="209" spans="1:26">
      <c r="A209" s="63" t="s">
        <v>18</v>
      </c>
      <c r="B209" s="107"/>
      <c r="C209" s="18"/>
      <c r="D209" s="18"/>
      <c r="E209" s="65"/>
      <c r="F209" s="6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109">
        <f>F209+H209+J209+L209+N209+P209+R209+T209+V209</f>
        <v>0</v>
      </c>
      <c r="Y209" s="108">
        <f>G209+I209+K209+M209+O209+Q209+S209+U209+W209</f>
        <v>0</v>
      </c>
      <c r="Z209">
        <f>SUM(X209:Y209)</f>
        <v>0</v>
      </c>
    </row>
    <row r="210" spans="1:26">
      <c r="A210" s="46"/>
      <c r="E210" s="67" t="s">
        <v>47</v>
      </c>
      <c r="F210">
        <f t="shared" ref="F210:Z210" si="22">SUM(F209:F209)</f>
        <v>0</v>
      </c>
      <c r="G210">
        <f t="shared" si="22"/>
        <v>0</v>
      </c>
      <c r="H210">
        <f t="shared" si="22"/>
        <v>0</v>
      </c>
      <c r="I210">
        <f t="shared" si="22"/>
        <v>0</v>
      </c>
      <c r="J210">
        <f t="shared" si="22"/>
        <v>0</v>
      </c>
      <c r="K210">
        <f t="shared" si="22"/>
        <v>0</v>
      </c>
      <c r="L210">
        <f t="shared" si="22"/>
        <v>0</v>
      </c>
      <c r="M210">
        <f t="shared" si="22"/>
        <v>0</v>
      </c>
      <c r="N210">
        <f t="shared" si="22"/>
        <v>0</v>
      </c>
      <c r="O210">
        <f t="shared" si="22"/>
        <v>0</v>
      </c>
      <c r="P210">
        <f t="shared" si="22"/>
        <v>0</v>
      </c>
      <c r="Q210">
        <f t="shared" si="22"/>
        <v>0</v>
      </c>
      <c r="R210">
        <f t="shared" si="22"/>
        <v>0</v>
      </c>
      <c r="S210">
        <f t="shared" si="22"/>
        <v>0</v>
      </c>
      <c r="T210">
        <f t="shared" si="22"/>
        <v>0</v>
      </c>
      <c r="U210">
        <f t="shared" si="22"/>
        <v>0</v>
      </c>
      <c r="V210">
        <f t="shared" si="22"/>
        <v>0</v>
      </c>
      <c r="W210">
        <f t="shared" si="22"/>
        <v>0</v>
      </c>
      <c r="X210">
        <f t="shared" si="22"/>
        <v>0</v>
      </c>
      <c r="Y210">
        <f t="shared" si="22"/>
        <v>0</v>
      </c>
      <c r="Z210">
        <f t="shared" si="22"/>
        <v>0</v>
      </c>
    </row>
    <row r="211" spans="1:26">
      <c r="A211" s="3"/>
    </row>
    <row r="212" spans="1:26">
      <c r="A212" s="63" t="s">
        <v>19</v>
      </c>
      <c r="B212" s="64">
        <v>512001</v>
      </c>
      <c r="C212" s="18" t="s">
        <v>10</v>
      </c>
      <c r="D212" s="18" t="s">
        <v>11</v>
      </c>
      <c r="E212" s="65" t="s">
        <v>94</v>
      </c>
      <c r="F212" s="22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20"/>
      <c r="X212" s="66">
        <f>F212+H212+J212+L212+N212+P212+R212+T212+V212</f>
        <v>0</v>
      </c>
      <c r="Y212" s="65">
        <f>G212+I212+K212+M212+O212+Q212+S212+U212+W212</f>
        <v>0</v>
      </c>
      <c r="Z212">
        <f>SUM(X212:Y212)</f>
        <v>0</v>
      </c>
    </row>
    <row r="213" spans="1:26">
      <c r="A213" s="3"/>
      <c r="E213" s="67" t="s">
        <v>113</v>
      </c>
      <c r="F213">
        <f>SUM(F212)</f>
        <v>0</v>
      </c>
      <c r="G213">
        <f t="shared" ref="G213:Z213" si="23">SUM(G212)</f>
        <v>0</v>
      </c>
      <c r="H213">
        <f t="shared" si="23"/>
        <v>0</v>
      </c>
      <c r="I213">
        <f t="shared" si="23"/>
        <v>0</v>
      </c>
      <c r="J213">
        <f t="shared" si="23"/>
        <v>0</v>
      </c>
      <c r="K213">
        <f t="shared" si="23"/>
        <v>0</v>
      </c>
      <c r="L213">
        <f t="shared" si="23"/>
        <v>0</v>
      </c>
      <c r="M213">
        <f t="shared" si="23"/>
        <v>0</v>
      </c>
      <c r="N213">
        <f t="shared" si="23"/>
        <v>0</v>
      </c>
      <c r="O213">
        <f t="shared" si="23"/>
        <v>0</v>
      </c>
      <c r="P213">
        <f t="shared" si="23"/>
        <v>0</v>
      </c>
      <c r="Q213">
        <f t="shared" si="23"/>
        <v>0</v>
      </c>
      <c r="R213">
        <f t="shared" si="23"/>
        <v>0</v>
      </c>
      <c r="S213">
        <f t="shared" si="23"/>
        <v>0</v>
      </c>
      <c r="T213">
        <f t="shared" si="23"/>
        <v>0</v>
      </c>
      <c r="U213">
        <f t="shared" si="23"/>
        <v>0</v>
      </c>
      <c r="V213">
        <f t="shared" si="23"/>
        <v>0</v>
      </c>
      <c r="W213">
        <f t="shared" si="23"/>
        <v>0</v>
      </c>
      <c r="X213">
        <f t="shared" si="23"/>
        <v>0</v>
      </c>
      <c r="Y213">
        <f t="shared" si="23"/>
        <v>0</v>
      </c>
      <c r="Z213">
        <f t="shared" si="23"/>
        <v>0</v>
      </c>
    </row>
    <row r="214" spans="1:26">
      <c r="B214"/>
    </row>
    <row r="215" spans="1:26">
      <c r="B215" t="s">
        <v>53</v>
      </c>
      <c r="E215" s="3" t="s">
        <v>9</v>
      </c>
      <c r="F215" s="1">
        <f t="shared" ref="F215:Z215" si="24">F130+F201+F204+F207+F210+F213</f>
        <v>9</v>
      </c>
      <c r="G215" s="1">
        <f t="shared" si="24"/>
        <v>10</v>
      </c>
      <c r="H215" s="1">
        <f t="shared" si="24"/>
        <v>1</v>
      </c>
      <c r="I215" s="1">
        <f t="shared" si="24"/>
        <v>2</v>
      </c>
      <c r="J215" s="1">
        <f t="shared" si="24"/>
        <v>14</v>
      </c>
      <c r="K215" s="1">
        <f t="shared" si="24"/>
        <v>9</v>
      </c>
      <c r="L215" s="1">
        <f t="shared" si="24"/>
        <v>6</v>
      </c>
      <c r="M215" s="1">
        <f t="shared" si="24"/>
        <v>15</v>
      </c>
      <c r="N215" s="1">
        <f t="shared" si="24"/>
        <v>33</v>
      </c>
      <c r="O215" s="1">
        <f t="shared" si="24"/>
        <v>40</v>
      </c>
      <c r="P215" s="1">
        <f t="shared" si="24"/>
        <v>1</v>
      </c>
      <c r="Q215" s="1">
        <f t="shared" si="24"/>
        <v>2</v>
      </c>
      <c r="R215" s="1">
        <f t="shared" si="24"/>
        <v>16</v>
      </c>
      <c r="S215" s="1">
        <f t="shared" si="24"/>
        <v>29</v>
      </c>
      <c r="T215" s="1">
        <f t="shared" si="24"/>
        <v>0</v>
      </c>
      <c r="U215" s="1">
        <f t="shared" si="24"/>
        <v>0</v>
      </c>
      <c r="V215" s="1">
        <f t="shared" si="24"/>
        <v>192</v>
      </c>
      <c r="W215" s="1">
        <f t="shared" si="24"/>
        <v>252</v>
      </c>
      <c r="X215" s="1">
        <f t="shared" si="24"/>
        <v>272</v>
      </c>
      <c r="Y215" s="1">
        <f t="shared" si="24"/>
        <v>359</v>
      </c>
      <c r="Z215" s="1">
        <f t="shared" si="24"/>
        <v>631</v>
      </c>
    </row>
    <row r="216" spans="1:26">
      <c r="B216"/>
    </row>
    <row r="217" spans="1:26">
      <c r="B217"/>
    </row>
    <row r="218" spans="1:26">
      <c r="A218" s="2" t="s">
        <v>3</v>
      </c>
      <c r="B218" s="11"/>
    </row>
    <row r="219" spans="1:26">
      <c r="A219" s="2" t="s">
        <v>103</v>
      </c>
      <c r="B219" s="11"/>
      <c r="G219" s="68"/>
    </row>
    <row r="220" spans="1:26">
      <c r="A220" s="2" t="s">
        <v>128</v>
      </c>
      <c r="B220" s="11"/>
    </row>
    <row r="221" spans="1:26">
      <c r="B221" s="11"/>
    </row>
    <row r="222" spans="1:26">
      <c r="A222" s="71" t="s">
        <v>60</v>
      </c>
      <c r="B222" s="11"/>
      <c r="F222" s="127" t="s">
        <v>85</v>
      </c>
      <c r="G222" s="126"/>
      <c r="H222" s="127" t="s">
        <v>86</v>
      </c>
      <c r="I222" s="128"/>
      <c r="J222" s="125" t="s">
        <v>87</v>
      </c>
      <c r="K222" s="126"/>
      <c r="L222" s="127" t="s">
        <v>88</v>
      </c>
      <c r="M222" s="128"/>
      <c r="N222" s="125" t="s">
        <v>4</v>
      </c>
      <c r="O222" s="126"/>
      <c r="P222" s="127" t="s">
        <v>89</v>
      </c>
      <c r="Q222" s="128"/>
      <c r="R222" s="123" t="s">
        <v>90</v>
      </c>
      <c r="S222" s="124"/>
      <c r="T222" s="123" t="s">
        <v>91</v>
      </c>
      <c r="U222" s="124"/>
      <c r="V222" s="125" t="s">
        <v>92</v>
      </c>
      <c r="W222" s="126"/>
      <c r="X222" s="127" t="s">
        <v>9</v>
      </c>
      <c r="Y222" s="128"/>
    </row>
    <row r="223" spans="1:26">
      <c r="A223" s="8" t="s">
        <v>6</v>
      </c>
      <c r="B223" s="12" t="s">
        <v>98</v>
      </c>
      <c r="C223" s="9" t="s">
        <v>8</v>
      </c>
      <c r="D223" s="9" t="s">
        <v>7</v>
      </c>
      <c r="E223" s="9" t="s">
        <v>12</v>
      </c>
      <c r="F223" s="4" t="s">
        <v>1</v>
      </c>
      <c r="G223" s="6" t="s">
        <v>2</v>
      </c>
      <c r="H223" s="4" t="s">
        <v>1</v>
      </c>
      <c r="I223" s="5" t="s">
        <v>2</v>
      </c>
      <c r="J223" s="7" t="s">
        <v>1</v>
      </c>
      <c r="K223" s="6" t="s">
        <v>2</v>
      </c>
      <c r="L223" s="4" t="s">
        <v>1</v>
      </c>
      <c r="M223" s="5" t="s">
        <v>2</v>
      </c>
      <c r="N223" s="7" t="s">
        <v>1</v>
      </c>
      <c r="O223" s="6" t="s">
        <v>2</v>
      </c>
      <c r="P223" s="4" t="s">
        <v>1</v>
      </c>
      <c r="Q223" s="5" t="s">
        <v>2</v>
      </c>
      <c r="R223" s="4" t="s">
        <v>1</v>
      </c>
      <c r="S223" s="5" t="s">
        <v>2</v>
      </c>
      <c r="T223" s="4" t="s">
        <v>1</v>
      </c>
      <c r="U223" s="5" t="s">
        <v>2</v>
      </c>
      <c r="V223" s="7" t="s">
        <v>1</v>
      </c>
      <c r="W223" s="6" t="s">
        <v>2</v>
      </c>
      <c r="X223" s="4" t="s">
        <v>1</v>
      </c>
      <c r="Y223" s="5" t="s">
        <v>2</v>
      </c>
      <c r="Z223" s="10" t="s">
        <v>0</v>
      </c>
    </row>
    <row r="224" spans="1:26">
      <c r="A224" s="106" t="s">
        <v>55</v>
      </c>
      <c r="B224" s="64"/>
      <c r="C224" s="18" t="s">
        <v>95</v>
      </c>
      <c r="D224" s="18" t="s">
        <v>136</v>
      </c>
      <c r="E224" s="65" t="s">
        <v>137</v>
      </c>
      <c r="F224" s="22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>
        <v>1</v>
      </c>
      <c r="S224" s="18"/>
      <c r="T224" s="18"/>
      <c r="U224" s="18"/>
      <c r="V224" s="18">
        <v>5</v>
      </c>
      <c r="W224" s="20"/>
      <c r="X224" s="66">
        <f t="shared" ref="X224:Y224" si="25">F224+H224+J224+L224+N224+P224+R224+T224+V224</f>
        <v>6</v>
      </c>
      <c r="Y224" s="65">
        <f t="shared" si="25"/>
        <v>0</v>
      </c>
      <c r="Z224">
        <f>SUM(X224:Y224)</f>
        <v>6</v>
      </c>
    </row>
    <row r="225" spans="1:26">
      <c r="A225" s="3"/>
      <c r="E225" s="67" t="s">
        <v>51</v>
      </c>
      <c r="F225">
        <f t="shared" ref="F225:Z225" si="26">SUM(F224:F224)</f>
        <v>0</v>
      </c>
      <c r="G225">
        <f t="shared" si="26"/>
        <v>0</v>
      </c>
      <c r="H225">
        <f t="shared" si="26"/>
        <v>0</v>
      </c>
      <c r="I225">
        <f t="shared" si="26"/>
        <v>0</v>
      </c>
      <c r="J225">
        <f t="shared" si="26"/>
        <v>0</v>
      </c>
      <c r="K225">
        <f t="shared" si="26"/>
        <v>0</v>
      </c>
      <c r="L225">
        <f t="shared" si="26"/>
        <v>0</v>
      </c>
      <c r="M225">
        <f t="shared" si="26"/>
        <v>0</v>
      </c>
      <c r="N225">
        <f t="shared" si="26"/>
        <v>0</v>
      </c>
      <c r="O225">
        <f t="shared" si="26"/>
        <v>0</v>
      </c>
      <c r="P225">
        <f t="shared" si="26"/>
        <v>0</v>
      </c>
      <c r="Q225">
        <f t="shared" si="26"/>
        <v>0</v>
      </c>
      <c r="R225">
        <f t="shared" si="26"/>
        <v>1</v>
      </c>
      <c r="S225">
        <f t="shared" si="26"/>
        <v>0</v>
      </c>
      <c r="T225">
        <f t="shared" si="26"/>
        <v>0</v>
      </c>
      <c r="U225">
        <f t="shared" si="26"/>
        <v>0</v>
      </c>
      <c r="V225">
        <f t="shared" si="26"/>
        <v>5</v>
      </c>
      <c r="W225">
        <f t="shared" si="26"/>
        <v>0</v>
      </c>
      <c r="X225">
        <f t="shared" si="26"/>
        <v>6</v>
      </c>
      <c r="Y225">
        <f t="shared" si="26"/>
        <v>0</v>
      </c>
      <c r="Z225">
        <f t="shared" si="26"/>
        <v>6</v>
      </c>
    </row>
    <row r="226" spans="1:26">
      <c r="A226" s="3"/>
    </row>
    <row r="227" spans="1:26">
      <c r="A227" s="49" t="s">
        <v>16</v>
      </c>
      <c r="B227" s="112" t="s">
        <v>580</v>
      </c>
      <c r="C227" s="13" t="s">
        <v>149</v>
      </c>
      <c r="D227" s="13" t="s">
        <v>147</v>
      </c>
      <c r="E227" s="50" t="s">
        <v>148</v>
      </c>
      <c r="F227" s="2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5">
        <v>1</v>
      </c>
      <c r="X227" s="19">
        <f t="shared" ref="X227:Y290" si="27">F227+H227+J227+L227+N227+P227+R227+T227+V227</f>
        <v>0</v>
      </c>
      <c r="Y227" s="50">
        <f t="shared" si="27"/>
        <v>1</v>
      </c>
      <c r="Z227">
        <f t="shared" ref="Z227:Z290" si="28">SUM(X227:Y227)</f>
        <v>1</v>
      </c>
    </row>
    <row r="228" spans="1:26">
      <c r="A228" s="51" t="s">
        <v>16</v>
      </c>
      <c r="B228" s="113" t="s">
        <v>581</v>
      </c>
      <c r="C228" s="47" t="s">
        <v>149</v>
      </c>
      <c r="D228" s="47" t="s">
        <v>150</v>
      </c>
      <c r="E228" s="52" t="s">
        <v>151</v>
      </c>
      <c r="F228" s="56"/>
      <c r="G228" s="47">
        <v>1</v>
      </c>
      <c r="H228" s="47"/>
      <c r="I228" s="47"/>
      <c r="J228" s="47">
        <v>1</v>
      </c>
      <c r="K228" s="47"/>
      <c r="L228" s="47"/>
      <c r="M228" s="47"/>
      <c r="N228" s="47"/>
      <c r="O228" s="47">
        <v>1</v>
      </c>
      <c r="P228" s="47"/>
      <c r="Q228" s="47"/>
      <c r="R228" s="47">
        <v>1</v>
      </c>
      <c r="S228" s="47"/>
      <c r="T228" s="47"/>
      <c r="U228" s="47"/>
      <c r="V228" s="47">
        <v>15</v>
      </c>
      <c r="W228" s="48">
        <v>4</v>
      </c>
      <c r="X228" s="61">
        <f t="shared" si="27"/>
        <v>17</v>
      </c>
      <c r="Y228" s="52">
        <f t="shared" si="27"/>
        <v>6</v>
      </c>
      <c r="Z228">
        <f t="shared" si="28"/>
        <v>23</v>
      </c>
    </row>
    <row r="229" spans="1:26">
      <c r="A229" s="51" t="s">
        <v>16</v>
      </c>
      <c r="B229" s="113" t="s">
        <v>582</v>
      </c>
      <c r="C229" s="47" t="s">
        <v>149</v>
      </c>
      <c r="D229" s="47" t="s">
        <v>152</v>
      </c>
      <c r="E229" s="52" t="s">
        <v>153</v>
      </c>
      <c r="F229" s="56"/>
      <c r="G229" s="47">
        <v>3</v>
      </c>
      <c r="H229" s="47"/>
      <c r="I229" s="47"/>
      <c r="J229" s="47"/>
      <c r="K229" s="47">
        <v>1</v>
      </c>
      <c r="L229" s="47"/>
      <c r="M229" s="47">
        <v>1</v>
      </c>
      <c r="N229" s="47">
        <v>3</v>
      </c>
      <c r="O229" s="47">
        <v>6</v>
      </c>
      <c r="P229" s="47"/>
      <c r="Q229" s="47"/>
      <c r="R229" s="47">
        <v>1</v>
      </c>
      <c r="S229" s="47">
        <v>6</v>
      </c>
      <c r="T229" s="47"/>
      <c r="U229" s="47"/>
      <c r="V229" s="47">
        <v>10</v>
      </c>
      <c r="W229" s="48">
        <v>55</v>
      </c>
      <c r="X229" s="61">
        <f t="shared" si="27"/>
        <v>14</v>
      </c>
      <c r="Y229" s="52">
        <f t="shared" si="27"/>
        <v>72</v>
      </c>
      <c r="Z229">
        <f t="shared" si="28"/>
        <v>86</v>
      </c>
    </row>
    <row r="230" spans="1:26">
      <c r="A230" s="51" t="s">
        <v>16</v>
      </c>
      <c r="B230" s="113" t="s">
        <v>583</v>
      </c>
      <c r="C230" s="47" t="s">
        <v>149</v>
      </c>
      <c r="D230" s="47" t="s">
        <v>154</v>
      </c>
      <c r="E230" s="52" t="s">
        <v>155</v>
      </c>
      <c r="F230" s="56">
        <v>1</v>
      </c>
      <c r="G230" s="47">
        <v>1</v>
      </c>
      <c r="H230" s="47"/>
      <c r="I230" s="47"/>
      <c r="J230" s="47"/>
      <c r="K230" s="47">
        <v>1</v>
      </c>
      <c r="L230" s="47"/>
      <c r="M230" s="47"/>
      <c r="N230" s="47">
        <v>1</v>
      </c>
      <c r="O230" s="47">
        <v>2</v>
      </c>
      <c r="P230" s="47"/>
      <c r="Q230" s="47"/>
      <c r="R230" s="47">
        <v>1</v>
      </c>
      <c r="S230" s="47">
        <v>1</v>
      </c>
      <c r="T230" s="47"/>
      <c r="U230" s="47"/>
      <c r="V230" s="47">
        <v>12</v>
      </c>
      <c r="W230" s="48">
        <v>8</v>
      </c>
      <c r="X230" s="61">
        <f t="shared" si="27"/>
        <v>15</v>
      </c>
      <c r="Y230" s="52">
        <f t="shared" si="27"/>
        <v>13</v>
      </c>
      <c r="Z230">
        <f t="shared" si="28"/>
        <v>28</v>
      </c>
    </row>
    <row r="231" spans="1:26">
      <c r="A231" s="51" t="s">
        <v>16</v>
      </c>
      <c r="B231" s="113" t="s">
        <v>584</v>
      </c>
      <c r="C231" s="47" t="s">
        <v>149</v>
      </c>
      <c r="D231" s="47" t="s">
        <v>156</v>
      </c>
      <c r="E231" s="52" t="s">
        <v>157</v>
      </c>
      <c r="F231" s="56"/>
      <c r="G231" s="47"/>
      <c r="H231" s="47"/>
      <c r="I231" s="47"/>
      <c r="J231" s="47"/>
      <c r="K231" s="47">
        <v>2</v>
      </c>
      <c r="L231" s="47">
        <v>1</v>
      </c>
      <c r="M231" s="47">
        <v>1</v>
      </c>
      <c r="N231" s="47">
        <v>1</v>
      </c>
      <c r="O231" s="47">
        <v>2</v>
      </c>
      <c r="P231" s="47"/>
      <c r="Q231" s="47"/>
      <c r="R231" s="47">
        <v>2</v>
      </c>
      <c r="S231" s="47"/>
      <c r="T231" s="47"/>
      <c r="U231" s="47"/>
      <c r="V231" s="47">
        <v>16</v>
      </c>
      <c r="W231" s="48">
        <v>14</v>
      </c>
      <c r="X231" s="61">
        <f t="shared" si="27"/>
        <v>20</v>
      </c>
      <c r="Y231" s="52">
        <f t="shared" si="27"/>
        <v>19</v>
      </c>
      <c r="Z231">
        <f t="shared" si="28"/>
        <v>39</v>
      </c>
    </row>
    <row r="232" spans="1:26">
      <c r="A232" s="51" t="s">
        <v>16</v>
      </c>
      <c r="B232" s="113" t="s">
        <v>585</v>
      </c>
      <c r="C232" s="47" t="s">
        <v>149</v>
      </c>
      <c r="D232" s="47" t="s">
        <v>158</v>
      </c>
      <c r="E232" s="52" t="s">
        <v>159</v>
      </c>
      <c r="F232" s="56"/>
      <c r="G232" s="47"/>
      <c r="H232" s="47"/>
      <c r="I232" s="47"/>
      <c r="J232" s="47">
        <v>1</v>
      </c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9</v>
      </c>
      <c r="W232" s="48">
        <v>1</v>
      </c>
      <c r="X232" s="61">
        <f t="shared" si="27"/>
        <v>10</v>
      </c>
      <c r="Y232" s="52">
        <f t="shared" si="27"/>
        <v>1</v>
      </c>
      <c r="Z232">
        <f t="shared" si="28"/>
        <v>11</v>
      </c>
    </row>
    <row r="233" spans="1:26">
      <c r="A233" s="51" t="s">
        <v>16</v>
      </c>
      <c r="B233" s="113" t="s">
        <v>586</v>
      </c>
      <c r="C233" s="47" t="s">
        <v>149</v>
      </c>
      <c r="D233" s="47" t="s">
        <v>160</v>
      </c>
      <c r="E233" s="52" t="s">
        <v>161</v>
      </c>
      <c r="F233" s="56">
        <v>1</v>
      </c>
      <c r="G233" s="47"/>
      <c r="H233" s="47"/>
      <c r="I233" s="47"/>
      <c r="J233" s="47"/>
      <c r="K233" s="47"/>
      <c r="L233" s="47"/>
      <c r="M233" s="47"/>
      <c r="N233" s="47"/>
      <c r="O233" s="47">
        <v>2</v>
      </c>
      <c r="P233" s="47"/>
      <c r="Q233" s="47"/>
      <c r="R233" s="47"/>
      <c r="S233" s="47">
        <v>2</v>
      </c>
      <c r="T233" s="47"/>
      <c r="U233" s="47"/>
      <c r="V233" s="47">
        <v>17</v>
      </c>
      <c r="W233" s="48">
        <v>20</v>
      </c>
      <c r="X233" s="61">
        <f t="shared" si="27"/>
        <v>18</v>
      </c>
      <c r="Y233" s="52">
        <f t="shared" si="27"/>
        <v>24</v>
      </c>
      <c r="Z233">
        <f t="shared" si="28"/>
        <v>42</v>
      </c>
    </row>
    <row r="234" spans="1:26">
      <c r="A234" s="51" t="s">
        <v>16</v>
      </c>
      <c r="B234" s="113" t="s">
        <v>587</v>
      </c>
      <c r="C234" s="47" t="s">
        <v>162</v>
      </c>
      <c r="D234" s="47" t="s">
        <v>163</v>
      </c>
      <c r="E234" s="52" t="s">
        <v>164</v>
      </c>
      <c r="F234" s="56"/>
      <c r="G234" s="47"/>
      <c r="H234" s="47"/>
      <c r="I234" s="47"/>
      <c r="J234" s="47">
        <v>1</v>
      </c>
      <c r="K234" s="47"/>
      <c r="L234" s="47"/>
      <c r="M234" s="47"/>
      <c r="N234" s="47">
        <v>1</v>
      </c>
      <c r="O234" s="47">
        <v>2</v>
      </c>
      <c r="P234" s="47"/>
      <c r="Q234" s="47"/>
      <c r="R234" s="47">
        <v>2</v>
      </c>
      <c r="S234" s="47"/>
      <c r="T234" s="47"/>
      <c r="U234" s="47"/>
      <c r="V234" s="47">
        <v>9</v>
      </c>
      <c r="W234" s="48">
        <v>8</v>
      </c>
      <c r="X234" s="61">
        <f t="shared" si="27"/>
        <v>13</v>
      </c>
      <c r="Y234" s="52">
        <f t="shared" si="27"/>
        <v>10</v>
      </c>
      <c r="Z234">
        <f t="shared" si="28"/>
        <v>23</v>
      </c>
    </row>
    <row r="235" spans="1:26">
      <c r="A235" s="51" t="s">
        <v>16</v>
      </c>
      <c r="B235" s="113" t="s">
        <v>588</v>
      </c>
      <c r="C235" s="47" t="s">
        <v>162</v>
      </c>
      <c r="D235" s="47" t="s">
        <v>165</v>
      </c>
      <c r="E235" s="52" t="s">
        <v>166</v>
      </c>
      <c r="F235" s="56">
        <v>1</v>
      </c>
      <c r="G235" s="47"/>
      <c r="H235" s="47"/>
      <c r="I235" s="47"/>
      <c r="J235" s="47"/>
      <c r="K235" s="47"/>
      <c r="L235" s="47">
        <v>1</v>
      </c>
      <c r="M235" s="47"/>
      <c r="N235" s="47"/>
      <c r="O235" s="47">
        <v>1</v>
      </c>
      <c r="P235" s="47"/>
      <c r="Q235" s="47"/>
      <c r="R235" s="47"/>
      <c r="S235" s="47"/>
      <c r="T235" s="47"/>
      <c r="U235" s="47"/>
      <c r="V235" s="47"/>
      <c r="W235" s="48">
        <v>1</v>
      </c>
      <c r="X235" s="61">
        <f t="shared" si="27"/>
        <v>2</v>
      </c>
      <c r="Y235" s="52">
        <f t="shared" si="27"/>
        <v>2</v>
      </c>
      <c r="Z235">
        <f t="shared" si="28"/>
        <v>4</v>
      </c>
    </row>
    <row r="236" spans="1:26">
      <c r="A236" s="51" t="s">
        <v>16</v>
      </c>
      <c r="B236" s="113" t="s">
        <v>589</v>
      </c>
      <c r="C236" s="47" t="s">
        <v>162</v>
      </c>
      <c r="D236" s="47" t="s">
        <v>167</v>
      </c>
      <c r="E236" s="52" t="s">
        <v>168</v>
      </c>
      <c r="F236" s="56"/>
      <c r="G236" s="47"/>
      <c r="H236" s="47"/>
      <c r="I236" s="47"/>
      <c r="J236" s="47"/>
      <c r="K236" s="47"/>
      <c r="L236" s="47"/>
      <c r="M236" s="47">
        <v>1</v>
      </c>
      <c r="N236" s="47"/>
      <c r="O236" s="47">
        <v>3</v>
      </c>
      <c r="P236" s="47"/>
      <c r="Q236" s="47"/>
      <c r="R236" s="47"/>
      <c r="S236" s="47">
        <v>1</v>
      </c>
      <c r="T236" s="47"/>
      <c r="U236" s="47"/>
      <c r="V236" s="47">
        <v>1</v>
      </c>
      <c r="W236" s="48">
        <v>6</v>
      </c>
      <c r="X236" s="61">
        <f t="shared" si="27"/>
        <v>1</v>
      </c>
      <c r="Y236" s="52">
        <f t="shared" si="27"/>
        <v>11</v>
      </c>
      <c r="Z236">
        <f t="shared" si="28"/>
        <v>12</v>
      </c>
    </row>
    <row r="237" spans="1:26">
      <c r="A237" s="51" t="s">
        <v>16</v>
      </c>
      <c r="B237" s="113" t="s">
        <v>590</v>
      </c>
      <c r="C237" s="47" t="s">
        <v>162</v>
      </c>
      <c r="D237" s="47" t="s">
        <v>169</v>
      </c>
      <c r="E237" s="52" t="s">
        <v>170</v>
      </c>
      <c r="F237" s="56"/>
      <c r="G237" s="47">
        <v>3</v>
      </c>
      <c r="H237" s="47"/>
      <c r="I237" s="47"/>
      <c r="J237" s="47">
        <v>5</v>
      </c>
      <c r="K237" s="47">
        <v>1</v>
      </c>
      <c r="L237" s="47">
        <v>9</v>
      </c>
      <c r="M237" s="47">
        <v>3</v>
      </c>
      <c r="N237" s="47">
        <v>2</v>
      </c>
      <c r="O237" s="47">
        <v>11</v>
      </c>
      <c r="P237" s="47"/>
      <c r="Q237" s="47"/>
      <c r="R237" s="47">
        <v>4</v>
      </c>
      <c r="S237" s="47">
        <v>13</v>
      </c>
      <c r="T237" s="47"/>
      <c r="U237" s="47"/>
      <c r="V237" s="47">
        <v>58</v>
      </c>
      <c r="W237" s="48">
        <v>66</v>
      </c>
      <c r="X237" s="61">
        <f t="shared" si="27"/>
        <v>78</v>
      </c>
      <c r="Y237" s="52">
        <f t="shared" si="27"/>
        <v>97</v>
      </c>
      <c r="Z237">
        <f t="shared" si="28"/>
        <v>175</v>
      </c>
    </row>
    <row r="238" spans="1:26">
      <c r="A238" s="51" t="s">
        <v>16</v>
      </c>
      <c r="B238" s="113" t="s">
        <v>591</v>
      </c>
      <c r="C238" s="47" t="s">
        <v>162</v>
      </c>
      <c r="D238" s="47" t="s">
        <v>174</v>
      </c>
      <c r="E238" s="52" t="s">
        <v>175</v>
      </c>
      <c r="F238" s="56"/>
      <c r="G238" s="47">
        <v>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>
        <v>1</v>
      </c>
      <c r="R238" s="47"/>
      <c r="S238" s="47"/>
      <c r="T238" s="47"/>
      <c r="U238" s="47"/>
      <c r="V238" s="47">
        <v>4</v>
      </c>
      <c r="W238" s="48">
        <v>11</v>
      </c>
      <c r="X238" s="61">
        <f t="shared" si="27"/>
        <v>4</v>
      </c>
      <c r="Y238" s="52">
        <f t="shared" si="27"/>
        <v>13</v>
      </c>
      <c r="Z238">
        <f t="shared" si="28"/>
        <v>17</v>
      </c>
    </row>
    <row r="239" spans="1:26">
      <c r="A239" s="51" t="s">
        <v>16</v>
      </c>
      <c r="B239" s="113" t="s">
        <v>592</v>
      </c>
      <c r="C239" s="47" t="s">
        <v>162</v>
      </c>
      <c r="D239" s="47" t="s">
        <v>176</v>
      </c>
      <c r="E239" s="52" t="s">
        <v>177</v>
      </c>
      <c r="F239" s="56"/>
      <c r="G239" s="47">
        <v>1</v>
      </c>
      <c r="H239" s="47"/>
      <c r="I239" s="47"/>
      <c r="J239" s="47"/>
      <c r="K239" s="47">
        <v>1</v>
      </c>
      <c r="L239" s="47">
        <v>1</v>
      </c>
      <c r="M239" s="47">
        <v>2</v>
      </c>
      <c r="N239" s="47">
        <v>2</v>
      </c>
      <c r="O239" s="47">
        <v>6</v>
      </c>
      <c r="P239" s="47"/>
      <c r="Q239" s="47"/>
      <c r="R239" s="47">
        <v>3</v>
      </c>
      <c r="S239" s="47">
        <v>4</v>
      </c>
      <c r="T239" s="47"/>
      <c r="U239" s="47"/>
      <c r="V239" s="47">
        <v>11</v>
      </c>
      <c r="W239" s="48">
        <v>41</v>
      </c>
      <c r="X239" s="61">
        <f t="shared" si="27"/>
        <v>17</v>
      </c>
      <c r="Y239" s="52">
        <f t="shared" si="27"/>
        <v>55</v>
      </c>
      <c r="Z239">
        <f t="shared" si="28"/>
        <v>72</v>
      </c>
    </row>
    <row r="240" spans="1:26">
      <c r="A240" s="51" t="s">
        <v>16</v>
      </c>
      <c r="B240" s="58">
        <v>110101</v>
      </c>
      <c r="C240" s="47" t="s">
        <v>162</v>
      </c>
      <c r="D240" s="47" t="s">
        <v>178</v>
      </c>
      <c r="E240" s="52" t="s">
        <v>179</v>
      </c>
      <c r="F240" s="56">
        <v>1</v>
      </c>
      <c r="G240" s="47"/>
      <c r="H240" s="47"/>
      <c r="I240" s="47"/>
      <c r="J240" s="47">
        <v>2</v>
      </c>
      <c r="K240" s="47"/>
      <c r="L240" s="47">
        <v>2</v>
      </c>
      <c r="M240" s="47">
        <v>1</v>
      </c>
      <c r="N240" s="47">
        <v>7</v>
      </c>
      <c r="O240" s="47">
        <v>2</v>
      </c>
      <c r="P240" s="47"/>
      <c r="Q240" s="47"/>
      <c r="R240" s="47">
        <v>3</v>
      </c>
      <c r="S240" s="47">
        <v>1</v>
      </c>
      <c r="T240" s="47"/>
      <c r="U240" s="47"/>
      <c r="V240" s="47">
        <v>18</v>
      </c>
      <c r="W240" s="48">
        <v>6</v>
      </c>
      <c r="X240" s="61">
        <f t="shared" si="27"/>
        <v>33</v>
      </c>
      <c r="Y240" s="52">
        <f t="shared" si="27"/>
        <v>10</v>
      </c>
      <c r="Z240">
        <f t="shared" si="28"/>
        <v>43</v>
      </c>
    </row>
    <row r="241" spans="1:26">
      <c r="A241" s="51" t="s">
        <v>16</v>
      </c>
      <c r="B241" s="58">
        <v>110101</v>
      </c>
      <c r="C241" s="47" t="s">
        <v>162</v>
      </c>
      <c r="D241" s="47" t="s">
        <v>180</v>
      </c>
      <c r="E241" s="52" t="s">
        <v>181</v>
      </c>
      <c r="F241" s="56"/>
      <c r="G241" s="47"/>
      <c r="H241" s="47"/>
      <c r="I241" s="47"/>
      <c r="J241" s="47">
        <v>1</v>
      </c>
      <c r="K241" s="47">
        <v>2</v>
      </c>
      <c r="L241" s="47">
        <v>1</v>
      </c>
      <c r="M241" s="47"/>
      <c r="N241" s="47">
        <v>3</v>
      </c>
      <c r="O241" s="47">
        <v>2</v>
      </c>
      <c r="P241" s="47">
        <v>1</v>
      </c>
      <c r="Q241" s="47">
        <v>2</v>
      </c>
      <c r="R241" s="47">
        <v>2</v>
      </c>
      <c r="S241" s="47">
        <v>1</v>
      </c>
      <c r="T241" s="47"/>
      <c r="U241" s="47"/>
      <c r="V241" s="47">
        <v>39</v>
      </c>
      <c r="W241" s="48">
        <v>3</v>
      </c>
      <c r="X241" s="61">
        <f t="shared" si="27"/>
        <v>47</v>
      </c>
      <c r="Y241" s="52">
        <f t="shared" si="27"/>
        <v>10</v>
      </c>
      <c r="Z241">
        <f t="shared" si="28"/>
        <v>57</v>
      </c>
    </row>
    <row r="242" spans="1:26">
      <c r="A242" s="51" t="s">
        <v>16</v>
      </c>
      <c r="B242" s="58">
        <v>131202</v>
      </c>
      <c r="C242" s="47" t="s">
        <v>182</v>
      </c>
      <c r="D242" s="47" t="s">
        <v>183</v>
      </c>
      <c r="E242" s="52" t="s">
        <v>184</v>
      </c>
      <c r="F242" s="56"/>
      <c r="G242" s="47">
        <v>1</v>
      </c>
      <c r="H242" s="47"/>
      <c r="I242" s="47"/>
      <c r="J242" s="47"/>
      <c r="K242" s="47">
        <v>2</v>
      </c>
      <c r="L242" s="47"/>
      <c r="M242" s="47"/>
      <c r="N242" s="47"/>
      <c r="O242" s="47">
        <v>5</v>
      </c>
      <c r="P242" s="47"/>
      <c r="Q242" s="47"/>
      <c r="R242" s="47"/>
      <c r="S242" s="47">
        <v>6</v>
      </c>
      <c r="T242" s="47"/>
      <c r="U242" s="47"/>
      <c r="V242" s="47">
        <v>4</v>
      </c>
      <c r="W242" s="48">
        <v>40</v>
      </c>
      <c r="X242" s="61">
        <f t="shared" si="27"/>
        <v>4</v>
      </c>
      <c r="Y242" s="52">
        <f t="shared" si="27"/>
        <v>54</v>
      </c>
      <c r="Z242">
        <f t="shared" si="28"/>
        <v>58</v>
      </c>
    </row>
    <row r="243" spans="1:26">
      <c r="A243" s="51" t="s">
        <v>16</v>
      </c>
      <c r="B243" s="58">
        <v>131205</v>
      </c>
      <c r="C243" s="47" t="s">
        <v>182</v>
      </c>
      <c r="D243" s="47" t="s">
        <v>187</v>
      </c>
      <c r="E243" s="52" t="s">
        <v>188</v>
      </c>
      <c r="F243" s="56"/>
      <c r="G243" s="47"/>
      <c r="H243" s="47"/>
      <c r="I243" s="47"/>
      <c r="J243" s="47"/>
      <c r="K243" s="47"/>
      <c r="L243" s="47">
        <v>1</v>
      </c>
      <c r="M243" s="47">
        <v>1</v>
      </c>
      <c r="N243" s="47">
        <v>2</v>
      </c>
      <c r="O243" s="47"/>
      <c r="P243" s="47"/>
      <c r="Q243" s="47"/>
      <c r="R243" s="47"/>
      <c r="S243" s="47">
        <v>1</v>
      </c>
      <c r="T243" s="47"/>
      <c r="U243" s="47"/>
      <c r="V243" s="47">
        <v>12</v>
      </c>
      <c r="W243" s="48">
        <v>26</v>
      </c>
      <c r="X243" s="61">
        <f t="shared" si="27"/>
        <v>15</v>
      </c>
      <c r="Y243" s="52">
        <f t="shared" si="27"/>
        <v>28</v>
      </c>
      <c r="Z243">
        <f t="shared" si="28"/>
        <v>43</v>
      </c>
    </row>
    <row r="244" spans="1:26">
      <c r="A244" s="51" t="s">
        <v>16</v>
      </c>
      <c r="B244" s="16">
        <v>131205</v>
      </c>
      <c r="C244" s="47" t="s">
        <v>182</v>
      </c>
      <c r="D244" s="47" t="s">
        <v>189</v>
      </c>
      <c r="E244" s="52" t="s">
        <v>190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>
        <v>1</v>
      </c>
      <c r="T244" s="47"/>
      <c r="U244" s="47"/>
      <c r="V244" s="47">
        <v>1</v>
      </c>
      <c r="W244" s="48">
        <v>2</v>
      </c>
      <c r="X244" s="61">
        <f t="shared" si="27"/>
        <v>1</v>
      </c>
      <c r="Y244" s="52">
        <f t="shared" si="27"/>
        <v>3</v>
      </c>
      <c r="Z244">
        <f t="shared" si="28"/>
        <v>4</v>
      </c>
    </row>
    <row r="245" spans="1:26">
      <c r="A245" s="51" t="s">
        <v>16</v>
      </c>
      <c r="B245" s="16">
        <v>140501</v>
      </c>
      <c r="C245" s="47" t="s">
        <v>191</v>
      </c>
      <c r="D245" s="47" t="s">
        <v>192</v>
      </c>
      <c r="E245" s="52" t="s">
        <v>193</v>
      </c>
      <c r="F245" s="56"/>
      <c r="G245" s="47"/>
      <c r="H245" s="47"/>
      <c r="I245" s="47"/>
      <c r="J245" s="47">
        <v>3</v>
      </c>
      <c r="K245" s="47">
        <v>1</v>
      </c>
      <c r="L245" s="47">
        <v>1</v>
      </c>
      <c r="M245" s="47"/>
      <c r="N245" s="47">
        <v>2</v>
      </c>
      <c r="O245" s="47">
        <v>1</v>
      </c>
      <c r="P245" s="47">
        <v>1</v>
      </c>
      <c r="Q245" s="47"/>
      <c r="R245" s="47">
        <v>5</v>
      </c>
      <c r="S245" s="47"/>
      <c r="T245" s="47"/>
      <c r="U245" s="47"/>
      <c r="V245" s="47">
        <v>27</v>
      </c>
      <c r="W245" s="48">
        <v>13</v>
      </c>
      <c r="X245" s="61">
        <f t="shared" si="27"/>
        <v>39</v>
      </c>
      <c r="Y245" s="52">
        <f t="shared" si="27"/>
        <v>15</v>
      </c>
      <c r="Z245">
        <f t="shared" si="28"/>
        <v>54</v>
      </c>
    </row>
    <row r="246" spans="1:26">
      <c r="A246" s="51" t="s">
        <v>16</v>
      </c>
      <c r="B246" s="16">
        <v>140701</v>
      </c>
      <c r="C246" s="47" t="s">
        <v>191</v>
      </c>
      <c r="D246" s="47" t="s">
        <v>194</v>
      </c>
      <c r="E246" s="52" t="s">
        <v>195</v>
      </c>
      <c r="F246" s="56">
        <v>1</v>
      </c>
      <c r="G246" s="47"/>
      <c r="H246" s="47"/>
      <c r="I246" s="47"/>
      <c r="J246" s="47">
        <v>4</v>
      </c>
      <c r="K246" s="47">
        <v>1</v>
      </c>
      <c r="L246" s="47">
        <v>3</v>
      </c>
      <c r="M246" s="47">
        <v>1</v>
      </c>
      <c r="N246" s="47">
        <v>4</v>
      </c>
      <c r="O246" s="47"/>
      <c r="P246" s="47">
        <v>1</v>
      </c>
      <c r="Q246" s="47">
        <v>1</v>
      </c>
      <c r="R246" s="47">
        <v>2</v>
      </c>
      <c r="S246" s="47"/>
      <c r="T246" s="47"/>
      <c r="U246" s="47"/>
      <c r="V246" s="47">
        <v>32</v>
      </c>
      <c r="W246" s="48">
        <v>8</v>
      </c>
      <c r="X246" s="61">
        <f t="shared" si="27"/>
        <v>47</v>
      </c>
      <c r="Y246" s="52">
        <f t="shared" si="27"/>
        <v>11</v>
      </c>
      <c r="Z246">
        <f t="shared" si="28"/>
        <v>58</v>
      </c>
    </row>
    <row r="247" spans="1:26">
      <c r="A247" s="51" t="s">
        <v>16</v>
      </c>
      <c r="B247" s="16">
        <v>140801</v>
      </c>
      <c r="C247" s="47" t="s">
        <v>191</v>
      </c>
      <c r="D247" s="47" t="s">
        <v>196</v>
      </c>
      <c r="E247" s="52" t="s">
        <v>197</v>
      </c>
      <c r="F247" s="56">
        <v>1</v>
      </c>
      <c r="G247" s="47"/>
      <c r="H247" s="47"/>
      <c r="I247" s="47"/>
      <c r="J247" s="47">
        <v>6</v>
      </c>
      <c r="K247" s="47"/>
      <c r="L247" s="47">
        <v>2</v>
      </c>
      <c r="M247" s="47"/>
      <c r="N247" s="47">
        <v>4</v>
      </c>
      <c r="O247" s="47">
        <v>1</v>
      </c>
      <c r="P247" s="47"/>
      <c r="Q247" s="47"/>
      <c r="R247" s="47">
        <v>4</v>
      </c>
      <c r="S247" s="47"/>
      <c r="T247" s="47"/>
      <c r="U247" s="47"/>
      <c r="V247" s="47">
        <v>40</v>
      </c>
      <c r="W247" s="48">
        <v>9</v>
      </c>
      <c r="X247" s="61">
        <f t="shared" si="27"/>
        <v>57</v>
      </c>
      <c r="Y247" s="52">
        <f t="shared" si="27"/>
        <v>10</v>
      </c>
      <c r="Z247">
        <f t="shared" si="28"/>
        <v>67</v>
      </c>
    </row>
    <row r="248" spans="1:26">
      <c r="A248" s="51" t="s">
        <v>16</v>
      </c>
      <c r="B248" s="16">
        <v>140901</v>
      </c>
      <c r="C248" s="47" t="s">
        <v>191</v>
      </c>
      <c r="D248" s="47" t="s">
        <v>198</v>
      </c>
      <c r="E248" s="52" t="s">
        <v>199</v>
      </c>
      <c r="F248" s="56">
        <v>1</v>
      </c>
      <c r="G248" s="47"/>
      <c r="H248" s="47"/>
      <c r="I248" s="47"/>
      <c r="J248" s="47">
        <v>5</v>
      </c>
      <c r="K248" s="47">
        <v>1</v>
      </c>
      <c r="L248" s="47">
        <v>3</v>
      </c>
      <c r="M248" s="47"/>
      <c r="N248" s="47">
        <v>5</v>
      </c>
      <c r="O248" s="47">
        <v>1</v>
      </c>
      <c r="P248" s="47">
        <v>1</v>
      </c>
      <c r="Q248" s="47"/>
      <c r="R248" s="47">
        <v>2</v>
      </c>
      <c r="S248" s="47"/>
      <c r="T248" s="47"/>
      <c r="U248" s="47"/>
      <c r="V248" s="47">
        <v>14</v>
      </c>
      <c r="W248" s="48">
        <v>1</v>
      </c>
      <c r="X248" s="61">
        <f t="shared" si="27"/>
        <v>31</v>
      </c>
      <c r="Y248" s="52">
        <f t="shared" si="27"/>
        <v>3</v>
      </c>
      <c r="Z248">
        <f t="shared" si="28"/>
        <v>34</v>
      </c>
    </row>
    <row r="249" spans="1:26">
      <c r="A249" s="51" t="s">
        <v>16</v>
      </c>
      <c r="B249" s="16">
        <v>141001</v>
      </c>
      <c r="C249" s="47" t="s">
        <v>191</v>
      </c>
      <c r="D249" s="47" t="s">
        <v>200</v>
      </c>
      <c r="E249" s="52" t="s">
        <v>201</v>
      </c>
      <c r="F249" s="56">
        <v>2</v>
      </c>
      <c r="G249" s="47"/>
      <c r="H249" s="47"/>
      <c r="I249" s="47"/>
      <c r="J249" s="47">
        <v>2</v>
      </c>
      <c r="K249" s="47"/>
      <c r="L249" s="47">
        <v>2</v>
      </c>
      <c r="M249" s="47"/>
      <c r="N249" s="47">
        <v>5</v>
      </c>
      <c r="O249" s="47"/>
      <c r="P249" s="47"/>
      <c r="Q249" s="47"/>
      <c r="R249" s="47">
        <v>2</v>
      </c>
      <c r="S249" s="47"/>
      <c r="T249" s="47"/>
      <c r="U249" s="47"/>
      <c r="V249" s="47">
        <v>23</v>
      </c>
      <c r="W249" s="48">
        <v>4</v>
      </c>
      <c r="X249" s="61">
        <f t="shared" si="27"/>
        <v>36</v>
      </c>
      <c r="Y249" s="52">
        <f t="shared" si="27"/>
        <v>4</v>
      </c>
      <c r="Z249">
        <f t="shared" si="28"/>
        <v>40</v>
      </c>
    </row>
    <row r="250" spans="1:26">
      <c r="A250" s="51" t="s">
        <v>16</v>
      </c>
      <c r="B250" s="16">
        <v>141901</v>
      </c>
      <c r="C250" s="47" t="s">
        <v>191</v>
      </c>
      <c r="D250" s="47" t="s">
        <v>202</v>
      </c>
      <c r="E250" s="52" t="s">
        <v>203</v>
      </c>
      <c r="F250" s="56">
        <v>4</v>
      </c>
      <c r="G250" s="47"/>
      <c r="H250" s="47"/>
      <c r="I250" s="47"/>
      <c r="J250" s="47">
        <v>4</v>
      </c>
      <c r="K250" s="47"/>
      <c r="L250" s="47">
        <v>3</v>
      </c>
      <c r="M250" s="47"/>
      <c r="N250" s="47">
        <v>8</v>
      </c>
      <c r="O250" s="47">
        <v>1</v>
      </c>
      <c r="P250" s="47"/>
      <c r="Q250" s="47">
        <v>1</v>
      </c>
      <c r="R250" s="47">
        <v>10</v>
      </c>
      <c r="S250" s="47"/>
      <c r="T250" s="47"/>
      <c r="U250" s="47"/>
      <c r="V250" s="47">
        <v>89</v>
      </c>
      <c r="W250" s="48">
        <v>10</v>
      </c>
      <c r="X250" s="61">
        <f t="shared" si="27"/>
        <v>118</v>
      </c>
      <c r="Y250" s="52">
        <f t="shared" si="27"/>
        <v>12</v>
      </c>
      <c r="Z250">
        <f t="shared" si="28"/>
        <v>130</v>
      </c>
    </row>
    <row r="251" spans="1:26">
      <c r="A251" s="51" t="s">
        <v>16</v>
      </c>
      <c r="B251" s="16">
        <v>142401</v>
      </c>
      <c r="C251" s="47" t="s">
        <v>191</v>
      </c>
      <c r="D251" s="47" t="s">
        <v>204</v>
      </c>
      <c r="E251" s="52" t="s">
        <v>205</v>
      </c>
      <c r="F251" s="56"/>
      <c r="G251" s="47"/>
      <c r="H251" s="47"/>
      <c r="I251" s="47"/>
      <c r="J251" s="47"/>
      <c r="K251" s="47">
        <v>1</v>
      </c>
      <c r="L251" s="47"/>
      <c r="M251" s="47"/>
      <c r="N251" s="47">
        <v>1</v>
      </c>
      <c r="O251" s="47"/>
      <c r="P251" s="47">
        <v>3</v>
      </c>
      <c r="Q251" s="47"/>
      <c r="R251" s="47">
        <v>1</v>
      </c>
      <c r="S251" s="47"/>
      <c r="T251" s="47"/>
      <c r="U251" s="47"/>
      <c r="V251" s="47">
        <v>25</v>
      </c>
      <c r="W251" s="48">
        <v>12</v>
      </c>
      <c r="X251" s="61">
        <f t="shared" si="27"/>
        <v>30</v>
      </c>
      <c r="Y251" s="52">
        <f t="shared" si="27"/>
        <v>13</v>
      </c>
      <c r="Z251">
        <f t="shared" si="28"/>
        <v>43</v>
      </c>
    </row>
    <row r="252" spans="1:26">
      <c r="A252" s="51" t="s">
        <v>16</v>
      </c>
      <c r="B252" s="16">
        <v>143501</v>
      </c>
      <c r="C252" s="47" t="s">
        <v>191</v>
      </c>
      <c r="D252" s="47" t="s">
        <v>206</v>
      </c>
      <c r="E252" s="52" t="s">
        <v>207</v>
      </c>
      <c r="F252" s="56">
        <v>1</v>
      </c>
      <c r="G252" s="47">
        <v>1</v>
      </c>
      <c r="H252" s="47"/>
      <c r="I252" s="47"/>
      <c r="J252" s="47"/>
      <c r="K252" s="47"/>
      <c r="L252" s="47">
        <v>1</v>
      </c>
      <c r="M252" s="47">
        <v>1</v>
      </c>
      <c r="N252" s="47"/>
      <c r="O252" s="47"/>
      <c r="P252" s="47"/>
      <c r="Q252" s="47">
        <v>1</v>
      </c>
      <c r="R252" s="47">
        <v>4</v>
      </c>
      <c r="S252" s="47"/>
      <c r="T252" s="47"/>
      <c r="U252" s="47"/>
      <c r="V252" s="47">
        <v>8</v>
      </c>
      <c r="W252" s="48">
        <v>8</v>
      </c>
      <c r="X252" s="61">
        <f t="shared" si="27"/>
        <v>14</v>
      </c>
      <c r="Y252" s="52">
        <f t="shared" si="27"/>
        <v>11</v>
      </c>
      <c r="Z252">
        <f t="shared" si="28"/>
        <v>25</v>
      </c>
    </row>
    <row r="253" spans="1:26">
      <c r="A253" s="51" t="s">
        <v>16</v>
      </c>
      <c r="B253" s="16">
        <v>160301</v>
      </c>
      <c r="C253" s="47" t="s">
        <v>162</v>
      </c>
      <c r="D253" s="47" t="s">
        <v>208</v>
      </c>
      <c r="E253" s="52" t="s">
        <v>209</v>
      </c>
      <c r="F253" s="56">
        <v>1</v>
      </c>
      <c r="G253" s="47">
        <v>1</v>
      </c>
      <c r="H253" s="47"/>
      <c r="I253" s="47"/>
      <c r="J253" s="47">
        <v>7</v>
      </c>
      <c r="K253" s="47">
        <v>5</v>
      </c>
      <c r="L253" s="47"/>
      <c r="M253" s="47">
        <v>1</v>
      </c>
      <c r="N253" s="47">
        <v>3</v>
      </c>
      <c r="O253" s="47"/>
      <c r="P253" s="47"/>
      <c r="Q253" s="47"/>
      <c r="R253" s="47">
        <v>1</v>
      </c>
      <c r="S253" s="47">
        <v>1</v>
      </c>
      <c r="T253" s="47"/>
      <c r="U253" s="47"/>
      <c r="V253" s="47">
        <v>13</v>
      </c>
      <c r="W253" s="48">
        <v>8</v>
      </c>
      <c r="X253" s="61">
        <f t="shared" si="27"/>
        <v>25</v>
      </c>
      <c r="Y253" s="52">
        <f t="shared" si="27"/>
        <v>16</v>
      </c>
      <c r="Z253">
        <f t="shared" si="28"/>
        <v>41</v>
      </c>
    </row>
    <row r="254" spans="1:26">
      <c r="A254" s="51" t="s">
        <v>16</v>
      </c>
      <c r="B254" s="16">
        <v>160501</v>
      </c>
      <c r="C254" s="47" t="s">
        <v>162</v>
      </c>
      <c r="D254" s="47" t="s">
        <v>210</v>
      </c>
      <c r="E254" s="52" t="s">
        <v>211</v>
      </c>
      <c r="F254" s="56">
        <v>1</v>
      </c>
      <c r="G254" s="47">
        <v>1</v>
      </c>
      <c r="H254" s="47"/>
      <c r="I254" s="47"/>
      <c r="J254" s="47">
        <v>2</v>
      </c>
      <c r="K254" s="47">
        <v>1</v>
      </c>
      <c r="L254" s="47">
        <v>1</v>
      </c>
      <c r="M254" s="47">
        <v>1</v>
      </c>
      <c r="N254" s="47">
        <v>3</v>
      </c>
      <c r="O254" s="47">
        <v>2</v>
      </c>
      <c r="P254" s="47">
        <v>1</v>
      </c>
      <c r="Q254" s="47"/>
      <c r="R254" s="47">
        <v>5</v>
      </c>
      <c r="S254" s="47"/>
      <c r="T254" s="47"/>
      <c r="U254" s="47"/>
      <c r="V254" s="47">
        <v>50</v>
      </c>
      <c r="W254" s="48">
        <v>19</v>
      </c>
      <c r="X254" s="61">
        <f t="shared" si="27"/>
        <v>63</v>
      </c>
      <c r="Y254" s="52">
        <f t="shared" si="27"/>
        <v>24</v>
      </c>
      <c r="Z254">
        <f t="shared" si="28"/>
        <v>87</v>
      </c>
    </row>
    <row r="255" spans="1:26">
      <c r="A255" s="51" t="s">
        <v>16</v>
      </c>
      <c r="B255" s="16">
        <v>160901</v>
      </c>
      <c r="C255" s="47" t="s">
        <v>162</v>
      </c>
      <c r="D255" s="47" t="s">
        <v>212</v>
      </c>
      <c r="E255" s="52" t="s">
        <v>213</v>
      </c>
      <c r="F255" s="56">
        <v>1</v>
      </c>
      <c r="G255" s="47">
        <v>1</v>
      </c>
      <c r="H255" s="47"/>
      <c r="I255" s="47"/>
      <c r="J255" s="47"/>
      <c r="K255" s="47"/>
      <c r="L255" s="47"/>
      <c r="M255" s="47">
        <v>1</v>
      </c>
      <c r="N255" s="47">
        <v>3</v>
      </c>
      <c r="O255" s="47">
        <v>4</v>
      </c>
      <c r="P255" s="47"/>
      <c r="Q255" s="47"/>
      <c r="R255" s="47"/>
      <c r="S255" s="47">
        <v>2</v>
      </c>
      <c r="T255" s="47"/>
      <c r="U255" s="47"/>
      <c r="V255" s="47">
        <v>14</v>
      </c>
      <c r="W255" s="48">
        <v>23</v>
      </c>
      <c r="X255" s="61">
        <f t="shared" si="27"/>
        <v>18</v>
      </c>
      <c r="Y255" s="52">
        <f t="shared" si="27"/>
        <v>31</v>
      </c>
      <c r="Z255">
        <f t="shared" si="28"/>
        <v>49</v>
      </c>
    </row>
    <row r="256" spans="1:26">
      <c r="A256" s="51" t="s">
        <v>16</v>
      </c>
      <c r="B256" s="16">
        <v>160902</v>
      </c>
      <c r="C256" s="47" t="s">
        <v>162</v>
      </c>
      <c r="D256" s="47" t="s">
        <v>214</v>
      </c>
      <c r="E256" s="52" t="s">
        <v>215</v>
      </c>
      <c r="F256" s="56"/>
      <c r="G256" s="47"/>
      <c r="H256" s="47"/>
      <c r="I256" s="47"/>
      <c r="J256" s="47"/>
      <c r="K256" s="47"/>
      <c r="L256" s="47"/>
      <c r="M256" s="47">
        <v>1</v>
      </c>
      <c r="N256" s="47">
        <v>2</v>
      </c>
      <c r="O256" s="47"/>
      <c r="P256" s="47"/>
      <c r="Q256" s="47"/>
      <c r="R256" s="47">
        <v>2</v>
      </c>
      <c r="S256" s="47"/>
      <c r="T256" s="47"/>
      <c r="U256" s="47"/>
      <c r="V256" s="47">
        <v>9</v>
      </c>
      <c r="W256" s="48">
        <v>4</v>
      </c>
      <c r="X256" s="61">
        <f t="shared" si="27"/>
        <v>13</v>
      </c>
      <c r="Y256" s="52">
        <f t="shared" si="27"/>
        <v>5</v>
      </c>
      <c r="Z256">
        <f t="shared" si="28"/>
        <v>18</v>
      </c>
    </row>
    <row r="257" spans="1:26">
      <c r="A257" s="51" t="s">
        <v>16</v>
      </c>
      <c r="B257" s="16">
        <v>160905</v>
      </c>
      <c r="C257" s="47" t="s">
        <v>162</v>
      </c>
      <c r="D257" s="47" t="s">
        <v>216</v>
      </c>
      <c r="E257" s="52" t="s">
        <v>606</v>
      </c>
      <c r="F257" s="56">
        <v>1</v>
      </c>
      <c r="G257" s="47"/>
      <c r="H257" s="47"/>
      <c r="I257" s="47">
        <v>1</v>
      </c>
      <c r="J257" s="47">
        <v>1</v>
      </c>
      <c r="K257" s="47"/>
      <c r="L257" s="47"/>
      <c r="M257" s="47"/>
      <c r="N257" s="47">
        <v>9</v>
      </c>
      <c r="O257" s="47">
        <v>9</v>
      </c>
      <c r="P257" s="47"/>
      <c r="Q257" s="47"/>
      <c r="R257" s="47">
        <v>1</v>
      </c>
      <c r="S257" s="47">
        <v>3</v>
      </c>
      <c r="T257" s="47"/>
      <c r="U257" s="47"/>
      <c r="V257" s="47">
        <v>19</v>
      </c>
      <c r="W257" s="48">
        <v>13</v>
      </c>
      <c r="X257" s="61">
        <f t="shared" si="27"/>
        <v>31</v>
      </c>
      <c r="Y257" s="52">
        <f t="shared" si="27"/>
        <v>26</v>
      </c>
      <c r="Z257">
        <f t="shared" si="28"/>
        <v>57</v>
      </c>
    </row>
    <row r="258" spans="1:26">
      <c r="A258" s="51" t="s">
        <v>16</v>
      </c>
      <c r="B258" s="16">
        <v>161200</v>
      </c>
      <c r="C258" s="47" t="s">
        <v>162</v>
      </c>
      <c r="D258" s="47" t="s">
        <v>218</v>
      </c>
      <c r="E258" s="52" t="s">
        <v>219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>
        <v>1</v>
      </c>
      <c r="P258" s="47"/>
      <c r="Q258" s="47"/>
      <c r="R258" s="47"/>
      <c r="S258" s="47"/>
      <c r="T258" s="47"/>
      <c r="U258" s="47"/>
      <c r="V258" s="47">
        <v>1</v>
      </c>
      <c r="W258" s="48">
        <v>1</v>
      </c>
      <c r="X258" s="61">
        <f t="shared" si="27"/>
        <v>1</v>
      </c>
      <c r="Y258" s="52">
        <f t="shared" si="27"/>
        <v>2</v>
      </c>
      <c r="Z258">
        <f t="shared" si="28"/>
        <v>3</v>
      </c>
    </row>
    <row r="259" spans="1:26">
      <c r="A259" s="51" t="s">
        <v>16</v>
      </c>
      <c r="B259" s="16">
        <v>190701</v>
      </c>
      <c r="C259" s="47" t="s">
        <v>246</v>
      </c>
      <c r="D259" s="47" t="s">
        <v>221</v>
      </c>
      <c r="E259" s="52" t="s">
        <v>222</v>
      </c>
      <c r="F259" s="56"/>
      <c r="G259" s="47">
        <v>6</v>
      </c>
      <c r="H259" s="47"/>
      <c r="I259" s="47"/>
      <c r="J259" s="47">
        <v>1</v>
      </c>
      <c r="K259" s="47">
        <v>3</v>
      </c>
      <c r="L259" s="47">
        <v>1</v>
      </c>
      <c r="M259" s="47">
        <v>17</v>
      </c>
      <c r="N259" s="47">
        <v>3</v>
      </c>
      <c r="O259" s="47">
        <v>31</v>
      </c>
      <c r="P259" s="47"/>
      <c r="Q259" s="47"/>
      <c r="R259" s="47">
        <v>1</v>
      </c>
      <c r="S259" s="47">
        <v>11</v>
      </c>
      <c r="T259" s="47"/>
      <c r="U259" s="47"/>
      <c r="V259" s="47">
        <v>3</v>
      </c>
      <c r="W259" s="48">
        <v>77</v>
      </c>
      <c r="X259" s="61">
        <f t="shared" si="27"/>
        <v>9</v>
      </c>
      <c r="Y259" s="52">
        <f t="shared" si="27"/>
        <v>145</v>
      </c>
      <c r="Z259">
        <f t="shared" si="28"/>
        <v>154</v>
      </c>
    </row>
    <row r="260" spans="1:26">
      <c r="A260" s="51" t="s">
        <v>16</v>
      </c>
      <c r="B260" s="16">
        <v>190901</v>
      </c>
      <c r="C260" s="47" t="s">
        <v>223</v>
      </c>
      <c r="D260" s="47" t="s">
        <v>224</v>
      </c>
      <c r="E260" s="52" t="s">
        <v>225</v>
      </c>
      <c r="F260" s="56">
        <v>1</v>
      </c>
      <c r="G260" s="47">
        <v>2</v>
      </c>
      <c r="H260" s="47"/>
      <c r="I260" s="47"/>
      <c r="J260" s="47">
        <v>1</v>
      </c>
      <c r="K260" s="47">
        <v>2</v>
      </c>
      <c r="L260" s="47"/>
      <c r="M260" s="47"/>
      <c r="N260" s="47"/>
      <c r="O260" s="47">
        <v>5</v>
      </c>
      <c r="P260" s="47"/>
      <c r="Q260" s="47"/>
      <c r="R260" s="47">
        <v>1</v>
      </c>
      <c r="S260" s="47">
        <v>3</v>
      </c>
      <c r="T260" s="47"/>
      <c r="U260" s="47"/>
      <c r="V260" s="47">
        <v>2</v>
      </c>
      <c r="W260" s="48">
        <v>30</v>
      </c>
      <c r="X260" s="61">
        <f t="shared" si="27"/>
        <v>5</v>
      </c>
      <c r="Y260" s="52">
        <f t="shared" si="27"/>
        <v>42</v>
      </c>
      <c r="Z260">
        <f t="shared" si="28"/>
        <v>47</v>
      </c>
    </row>
    <row r="261" spans="1:26">
      <c r="A261" s="51" t="s">
        <v>16</v>
      </c>
      <c r="B261" s="16">
        <v>230101</v>
      </c>
      <c r="C261" s="47" t="s">
        <v>162</v>
      </c>
      <c r="D261" s="47" t="s">
        <v>226</v>
      </c>
      <c r="E261" s="52" t="s">
        <v>227</v>
      </c>
      <c r="F261" s="56"/>
      <c r="G261" s="47">
        <v>2</v>
      </c>
      <c r="H261" s="47"/>
      <c r="I261" s="47"/>
      <c r="J261" s="47"/>
      <c r="K261" s="47">
        <v>3</v>
      </c>
      <c r="L261" s="47"/>
      <c r="M261" s="47">
        <v>1</v>
      </c>
      <c r="N261" s="47"/>
      <c r="O261" s="47"/>
      <c r="P261" s="47"/>
      <c r="Q261" s="47"/>
      <c r="R261" s="47">
        <v>1</v>
      </c>
      <c r="S261" s="47">
        <v>5</v>
      </c>
      <c r="T261" s="47"/>
      <c r="U261" s="47"/>
      <c r="V261" s="47">
        <v>16</v>
      </c>
      <c r="W261" s="48">
        <v>36</v>
      </c>
      <c r="X261" s="61">
        <f t="shared" si="27"/>
        <v>17</v>
      </c>
      <c r="Y261" s="52">
        <f t="shared" si="27"/>
        <v>47</v>
      </c>
      <c r="Z261">
        <f t="shared" si="28"/>
        <v>64</v>
      </c>
    </row>
    <row r="262" spans="1:26">
      <c r="A262" s="51" t="s">
        <v>16</v>
      </c>
      <c r="B262" s="16">
        <v>231304</v>
      </c>
      <c r="C262" s="47" t="s">
        <v>162</v>
      </c>
      <c r="D262" s="47" t="s">
        <v>228</v>
      </c>
      <c r="E262" s="52" t="s">
        <v>229</v>
      </c>
      <c r="F262" s="56"/>
      <c r="G262" s="47"/>
      <c r="H262" s="47"/>
      <c r="I262" s="47"/>
      <c r="J262" s="47"/>
      <c r="K262" s="47"/>
      <c r="L262" s="47">
        <v>1</v>
      </c>
      <c r="M262" s="47"/>
      <c r="N262" s="47"/>
      <c r="O262" s="47">
        <v>1</v>
      </c>
      <c r="P262" s="47"/>
      <c r="Q262" s="47"/>
      <c r="R262" s="47">
        <v>1</v>
      </c>
      <c r="S262" s="47">
        <v>4</v>
      </c>
      <c r="T262" s="47"/>
      <c r="U262" s="47"/>
      <c r="V262" s="47">
        <v>11</v>
      </c>
      <c r="W262" s="48">
        <v>15</v>
      </c>
      <c r="X262" s="61">
        <f t="shared" si="27"/>
        <v>13</v>
      </c>
      <c r="Y262" s="52">
        <f t="shared" si="27"/>
        <v>20</v>
      </c>
      <c r="Z262">
        <f t="shared" si="28"/>
        <v>33</v>
      </c>
    </row>
    <row r="263" spans="1:26">
      <c r="A263" s="51" t="s">
        <v>16</v>
      </c>
      <c r="B263" s="16">
        <v>240199</v>
      </c>
      <c r="C263" s="47" t="s">
        <v>171</v>
      </c>
      <c r="D263" s="47" t="s">
        <v>230</v>
      </c>
      <c r="E263" s="52" t="s">
        <v>231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>
        <v>1</v>
      </c>
      <c r="S263" s="47">
        <v>3</v>
      </c>
      <c r="T263" s="47"/>
      <c r="U263" s="47"/>
      <c r="V263" s="47">
        <v>2</v>
      </c>
      <c r="W263" s="48">
        <v>4</v>
      </c>
      <c r="X263" s="61">
        <f t="shared" si="27"/>
        <v>3</v>
      </c>
      <c r="Y263" s="52">
        <f t="shared" si="27"/>
        <v>7</v>
      </c>
      <c r="Z263">
        <f t="shared" si="28"/>
        <v>10</v>
      </c>
    </row>
    <row r="264" spans="1:26">
      <c r="A264" s="51" t="s">
        <v>16</v>
      </c>
      <c r="B264" s="16">
        <v>260101</v>
      </c>
      <c r="C264" s="47" t="s">
        <v>149</v>
      </c>
      <c r="D264" s="47" t="s">
        <v>232</v>
      </c>
      <c r="E264" s="52" t="s">
        <v>233</v>
      </c>
      <c r="F264" s="56">
        <v>1</v>
      </c>
      <c r="G264" s="47">
        <v>1</v>
      </c>
      <c r="H264" s="47"/>
      <c r="I264" s="47"/>
      <c r="J264" s="47"/>
      <c r="K264" s="47"/>
      <c r="L264" s="47">
        <v>1</v>
      </c>
      <c r="M264" s="47"/>
      <c r="N264" s="47">
        <v>5</v>
      </c>
      <c r="O264" s="47">
        <v>2</v>
      </c>
      <c r="P264" s="47"/>
      <c r="Q264" s="47"/>
      <c r="R264" s="47"/>
      <c r="S264" s="47"/>
      <c r="T264" s="47"/>
      <c r="U264" s="47"/>
      <c r="V264" s="47">
        <v>9</v>
      </c>
      <c r="W264" s="48">
        <v>16</v>
      </c>
      <c r="X264" s="61">
        <f t="shared" si="27"/>
        <v>16</v>
      </c>
      <c r="Y264" s="52">
        <f t="shared" si="27"/>
        <v>19</v>
      </c>
      <c r="Z264">
        <f t="shared" si="28"/>
        <v>35</v>
      </c>
    </row>
    <row r="265" spans="1:26">
      <c r="A265" s="51" t="s">
        <v>16</v>
      </c>
      <c r="B265" s="16">
        <v>260101</v>
      </c>
      <c r="C265" s="47" t="s">
        <v>149</v>
      </c>
      <c r="D265" s="47" t="s">
        <v>234</v>
      </c>
      <c r="E265" s="52" t="s">
        <v>235</v>
      </c>
      <c r="F265" s="56">
        <v>1</v>
      </c>
      <c r="G265" s="47">
        <v>3</v>
      </c>
      <c r="H265" s="47"/>
      <c r="I265" s="47"/>
      <c r="J265" s="47">
        <v>4</v>
      </c>
      <c r="K265" s="47">
        <v>4</v>
      </c>
      <c r="L265" s="47"/>
      <c r="M265" s="47">
        <v>1</v>
      </c>
      <c r="N265" s="47">
        <v>7</v>
      </c>
      <c r="O265" s="47">
        <v>5</v>
      </c>
      <c r="P265" s="47"/>
      <c r="Q265" s="47">
        <v>1</v>
      </c>
      <c r="R265" s="47">
        <v>6</v>
      </c>
      <c r="S265" s="47">
        <v>5</v>
      </c>
      <c r="T265" s="47"/>
      <c r="U265" s="47">
        <v>1</v>
      </c>
      <c r="V265" s="47">
        <v>22</v>
      </c>
      <c r="W265" s="48">
        <v>39</v>
      </c>
      <c r="X265" s="61">
        <f t="shared" si="27"/>
        <v>40</v>
      </c>
      <c r="Y265" s="52">
        <f t="shared" si="27"/>
        <v>59</v>
      </c>
      <c r="Z265">
        <f t="shared" si="28"/>
        <v>99</v>
      </c>
    </row>
    <row r="266" spans="1:26">
      <c r="A266" s="51" t="s">
        <v>16</v>
      </c>
      <c r="B266" s="16">
        <v>260406</v>
      </c>
      <c r="C266" s="47" t="s">
        <v>149</v>
      </c>
      <c r="D266" s="47" t="s">
        <v>236</v>
      </c>
      <c r="E266" s="52" t="s">
        <v>237</v>
      </c>
      <c r="F266" s="56"/>
      <c r="G266" s="47"/>
      <c r="H266" s="47"/>
      <c r="I266" s="47"/>
      <c r="J266" s="47">
        <v>2</v>
      </c>
      <c r="K266" s="47"/>
      <c r="L266" s="47"/>
      <c r="M266" s="47">
        <v>2</v>
      </c>
      <c r="N266" s="47">
        <v>2</v>
      </c>
      <c r="O266" s="47"/>
      <c r="P266" s="47"/>
      <c r="Q266" s="47"/>
      <c r="R266" s="47">
        <v>1</v>
      </c>
      <c r="S266" s="47">
        <v>4</v>
      </c>
      <c r="T266" s="47"/>
      <c r="U266" s="47"/>
      <c r="V266" s="47">
        <v>17</v>
      </c>
      <c r="W266" s="48">
        <v>23</v>
      </c>
      <c r="X266" s="61">
        <f t="shared" si="27"/>
        <v>22</v>
      </c>
      <c r="Y266" s="52">
        <f t="shared" si="27"/>
        <v>29</v>
      </c>
      <c r="Z266">
        <f t="shared" si="28"/>
        <v>51</v>
      </c>
    </row>
    <row r="267" spans="1:26">
      <c r="A267" s="51" t="s">
        <v>16</v>
      </c>
      <c r="B267" s="16">
        <v>260502</v>
      </c>
      <c r="C267" s="47" t="s">
        <v>149</v>
      </c>
      <c r="D267" s="47" t="s">
        <v>238</v>
      </c>
      <c r="E267" s="52" t="s">
        <v>239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>
        <v>1</v>
      </c>
      <c r="S267" s="47"/>
      <c r="T267" s="47"/>
      <c r="U267" s="47"/>
      <c r="V267" s="47"/>
      <c r="W267" s="48">
        <v>1</v>
      </c>
      <c r="X267" s="61">
        <f t="shared" si="27"/>
        <v>1</v>
      </c>
      <c r="Y267" s="52">
        <f t="shared" si="27"/>
        <v>1</v>
      </c>
      <c r="Z267">
        <f t="shared" si="28"/>
        <v>2</v>
      </c>
    </row>
    <row r="268" spans="1:26">
      <c r="A268" s="51" t="s">
        <v>16</v>
      </c>
      <c r="B268" s="16">
        <v>261302</v>
      </c>
      <c r="C268" s="47" t="s">
        <v>149</v>
      </c>
      <c r="D268" s="47" t="s">
        <v>240</v>
      </c>
      <c r="E268" s="52" t="s">
        <v>241</v>
      </c>
      <c r="F268" s="56"/>
      <c r="G268" s="47"/>
      <c r="H268" s="47"/>
      <c r="I268" s="47"/>
      <c r="J268" s="47"/>
      <c r="K268" s="47"/>
      <c r="L268" s="47"/>
      <c r="M268" s="47">
        <v>2</v>
      </c>
      <c r="N268" s="47">
        <v>1</v>
      </c>
      <c r="O268" s="47">
        <v>1</v>
      </c>
      <c r="P268" s="47"/>
      <c r="Q268" s="47"/>
      <c r="R268" s="47"/>
      <c r="S268" s="47">
        <v>2</v>
      </c>
      <c r="T268" s="47"/>
      <c r="U268" s="47"/>
      <c r="V268" s="47">
        <v>13</v>
      </c>
      <c r="W268" s="48">
        <v>21</v>
      </c>
      <c r="X268" s="61">
        <f t="shared" si="27"/>
        <v>14</v>
      </c>
      <c r="Y268" s="52">
        <f t="shared" si="27"/>
        <v>26</v>
      </c>
      <c r="Z268">
        <f t="shared" si="28"/>
        <v>40</v>
      </c>
    </row>
    <row r="269" spans="1:26">
      <c r="A269" s="51" t="s">
        <v>16</v>
      </c>
      <c r="B269" s="16">
        <v>270101</v>
      </c>
      <c r="C269" s="47" t="s">
        <v>162</v>
      </c>
      <c r="D269" s="47" t="s">
        <v>242</v>
      </c>
      <c r="E269" s="52" t="s">
        <v>243</v>
      </c>
      <c r="F269" s="56"/>
      <c r="G269" s="47"/>
      <c r="H269" s="47"/>
      <c r="I269" s="47"/>
      <c r="J269" s="47"/>
      <c r="K269" s="47"/>
      <c r="L269" s="47">
        <v>1</v>
      </c>
      <c r="M269" s="47"/>
      <c r="N269" s="47"/>
      <c r="O269" s="47"/>
      <c r="P269" s="47"/>
      <c r="Q269" s="47"/>
      <c r="R269" s="47"/>
      <c r="S269" s="47">
        <v>3</v>
      </c>
      <c r="T269" s="47"/>
      <c r="U269" s="47"/>
      <c r="V269" s="47">
        <v>2</v>
      </c>
      <c r="W269" s="48">
        <v>6</v>
      </c>
      <c r="X269" s="61">
        <f t="shared" si="27"/>
        <v>3</v>
      </c>
      <c r="Y269" s="52">
        <f t="shared" si="27"/>
        <v>9</v>
      </c>
      <c r="Z269">
        <f t="shared" si="28"/>
        <v>12</v>
      </c>
    </row>
    <row r="270" spans="1:26">
      <c r="A270" s="51" t="s">
        <v>16</v>
      </c>
      <c r="B270" s="16">
        <v>270101</v>
      </c>
      <c r="C270" s="47" t="s">
        <v>162</v>
      </c>
      <c r="D270" s="47" t="s">
        <v>244</v>
      </c>
      <c r="E270" s="52" t="s">
        <v>245</v>
      </c>
      <c r="F270" s="56"/>
      <c r="G270" s="47"/>
      <c r="H270" s="47"/>
      <c r="I270" s="47"/>
      <c r="J270" s="47">
        <v>1</v>
      </c>
      <c r="K270" s="47">
        <v>1</v>
      </c>
      <c r="L270" s="47">
        <v>1</v>
      </c>
      <c r="M270" s="47"/>
      <c r="N270" s="47">
        <v>2</v>
      </c>
      <c r="O270" s="47"/>
      <c r="P270" s="47">
        <v>1</v>
      </c>
      <c r="Q270" s="47"/>
      <c r="R270" s="47">
        <v>1</v>
      </c>
      <c r="S270" s="47">
        <v>1</v>
      </c>
      <c r="T270" s="47"/>
      <c r="U270" s="47"/>
      <c r="V270" s="47">
        <v>14</v>
      </c>
      <c r="W270" s="48">
        <v>8</v>
      </c>
      <c r="X270" s="61">
        <f t="shared" si="27"/>
        <v>20</v>
      </c>
      <c r="Y270" s="52">
        <f t="shared" si="27"/>
        <v>10</v>
      </c>
      <c r="Z270">
        <f t="shared" si="28"/>
        <v>30</v>
      </c>
    </row>
    <row r="271" spans="1:26">
      <c r="A271" s="51" t="s">
        <v>16</v>
      </c>
      <c r="B271" s="16">
        <v>310505</v>
      </c>
      <c r="C271" s="47" t="s">
        <v>246</v>
      </c>
      <c r="D271" s="47" t="s">
        <v>247</v>
      </c>
      <c r="E271" s="52" t="s">
        <v>248</v>
      </c>
      <c r="F271" s="56">
        <v>3</v>
      </c>
      <c r="G271" s="47">
        <v>2</v>
      </c>
      <c r="H271" s="47"/>
      <c r="I271" s="47"/>
      <c r="J271" s="47">
        <v>3</v>
      </c>
      <c r="K271" s="47"/>
      <c r="L271" s="47">
        <v>5</v>
      </c>
      <c r="M271" s="47"/>
      <c r="N271" s="47">
        <v>6</v>
      </c>
      <c r="O271" s="47">
        <v>9</v>
      </c>
      <c r="P271" s="47">
        <v>1</v>
      </c>
      <c r="Q271" s="47">
        <v>1</v>
      </c>
      <c r="R271" s="47">
        <v>4</v>
      </c>
      <c r="S271" s="47">
        <v>8</v>
      </c>
      <c r="T271" s="47"/>
      <c r="U271" s="47"/>
      <c r="V271" s="47">
        <v>56</v>
      </c>
      <c r="W271" s="48">
        <v>80</v>
      </c>
      <c r="X271" s="61">
        <f t="shared" si="27"/>
        <v>78</v>
      </c>
      <c r="Y271" s="52">
        <f t="shared" si="27"/>
        <v>100</v>
      </c>
      <c r="Z271">
        <f t="shared" si="28"/>
        <v>178</v>
      </c>
    </row>
    <row r="272" spans="1:26">
      <c r="A272" s="51" t="s">
        <v>16</v>
      </c>
      <c r="B272" s="16">
        <v>340199</v>
      </c>
      <c r="C272" s="47" t="s">
        <v>246</v>
      </c>
      <c r="D272" s="47" t="s">
        <v>249</v>
      </c>
      <c r="E272" s="52" t="s">
        <v>250</v>
      </c>
      <c r="F272" s="56">
        <v>2</v>
      </c>
      <c r="G272" s="47">
        <v>3</v>
      </c>
      <c r="H272" s="47"/>
      <c r="I272" s="47"/>
      <c r="J272" s="47">
        <v>3</v>
      </c>
      <c r="K272" s="47">
        <v>4</v>
      </c>
      <c r="L272" s="47">
        <v>2</v>
      </c>
      <c r="M272" s="47">
        <v>8</v>
      </c>
      <c r="N272" s="47">
        <v>4</v>
      </c>
      <c r="O272" s="47">
        <v>9</v>
      </c>
      <c r="P272" s="47">
        <v>1</v>
      </c>
      <c r="Q272" s="47">
        <v>1</v>
      </c>
      <c r="R272" s="47">
        <v>1</v>
      </c>
      <c r="S272" s="47">
        <v>9</v>
      </c>
      <c r="T272" s="47"/>
      <c r="U272" s="47"/>
      <c r="V272" s="47">
        <v>13</v>
      </c>
      <c r="W272" s="48">
        <v>51</v>
      </c>
      <c r="X272" s="61">
        <f t="shared" si="27"/>
        <v>26</v>
      </c>
      <c r="Y272" s="52">
        <f t="shared" si="27"/>
        <v>85</v>
      </c>
      <c r="Z272">
        <f t="shared" si="28"/>
        <v>111</v>
      </c>
    </row>
    <row r="273" spans="1:26">
      <c r="A273" s="51" t="s">
        <v>16</v>
      </c>
      <c r="B273" s="16">
        <v>380101</v>
      </c>
      <c r="C273" s="47" t="s">
        <v>162</v>
      </c>
      <c r="D273" s="47" t="s">
        <v>251</v>
      </c>
      <c r="E273" s="52" t="s">
        <v>605</v>
      </c>
      <c r="F273" s="56">
        <v>1</v>
      </c>
      <c r="G273" s="47"/>
      <c r="H273" s="47"/>
      <c r="I273" s="47"/>
      <c r="J273" s="47"/>
      <c r="K273" s="47">
        <v>1</v>
      </c>
      <c r="L273" s="47">
        <v>1</v>
      </c>
      <c r="M273" s="47"/>
      <c r="N273" s="47">
        <v>1</v>
      </c>
      <c r="O273" s="47"/>
      <c r="P273" s="47"/>
      <c r="Q273" s="47"/>
      <c r="R273" s="47">
        <v>1</v>
      </c>
      <c r="S273" s="47"/>
      <c r="T273" s="47"/>
      <c r="U273" s="47"/>
      <c r="V273" s="47">
        <v>6</v>
      </c>
      <c r="W273" s="48">
        <v>4</v>
      </c>
      <c r="X273" s="61">
        <f t="shared" si="27"/>
        <v>10</v>
      </c>
      <c r="Y273" s="52">
        <f t="shared" si="27"/>
        <v>5</v>
      </c>
      <c r="Z273">
        <f t="shared" si="28"/>
        <v>15</v>
      </c>
    </row>
    <row r="274" spans="1:26">
      <c r="A274" s="51" t="s">
        <v>16</v>
      </c>
      <c r="B274" s="16">
        <v>400501</v>
      </c>
      <c r="C274" s="47" t="s">
        <v>162</v>
      </c>
      <c r="D274" s="47" t="s">
        <v>253</v>
      </c>
      <c r="E274" s="52" t="s">
        <v>254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3</v>
      </c>
      <c r="W274" s="48">
        <v>3</v>
      </c>
      <c r="X274" s="61">
        <f t="shared" si="27"/>
        <v>3</v>
      </c>
      <c r="Y274" s="52">
        <f t="shared" si="27"/>
        <v>3</v>
      </c>
      <c r="Z274">
        <f t="shared" si="28"/>
        <v>6</v>
      </c>
    </row>
    <row r="275" spans="1:26">
      <c r="A275" s="51" t="s">
        <v>16</v>
      </c>
      <c r="B275" s="16">
        <v>400501</v>
      </c>
      <c r="C275" s="47" t="s">
        <v>162</v>
      </c>
      <c r="D275" s="47" t="s">
        <v>255</v>
      </c>
      <c r="E275" s="52" t="s">
        <v>256</v>
      </c>
      <c r="F275" s="56">
        <v>1</v>
      </c>
      <c r="G275" s="47">
        <v>1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>
        <v>1</v>
      </c>
      <c r="R275" s="47">
        <v>4</v>
      </c>
      <c r="S275" s="47">
        <v>1</v>
      </c>
      <c r="T275" s="47"/>
      <c r="U275" s="47"/>
      <c r="V275" s="47">
        <v>1</v>
      </c>
      <c r="W275" s="48">
        <v>2</v>
      </c>
      <c r="X275" s="61">
        <f t="shared" si="27"/>
        <v>6</v>
      </c>
      <c r="Y275" s="52">
        <f t="shared" si="27"/>
        <v>5</v>
      </c>
      <c r="Z275">
        <f t="shared" si="28"/>
        <v>11</v>
      </c>
    </row>
    <row r="276" spans="1:26">
      <c r="A276" s="51" t="s">
        <v>16</v>
      </c>
      <c r="B276" s="16">
        <v>400510</v>
      </c>
      <c r="C276" s="47" t="s">
        <v>162</v>
      </c>
      <c r="D276" s="47" t="s">
        <v>257</v>
      </c>
      <c r="E276" s="52" t="s">
        <v>258</v>
      </c>
      <c r="F276" s="56"/>
      <c r="G276" s="47"/>
      <c r="H276" s="47"/>
      <c r="I276" s="47"/>
      <c r="J276" s="47">
        <v>1</v>
      </c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/>
      <c r="X276" s="61">
        <f t="shared" si="27"/>
        <v>1</v>
      </c>
      <c r="Y276" s="52">
        <f t="shared" si="27"/>
        <v>0</v>
      </c>
      <c r="Z276">
        <f t="shared" si="28"/>
        <v>1</v>
      </c>
    </row>
    <row r="277" spans="1:26">
      <c r="A277" s="51" t="s">
        <v>16</v>
      </c>
      <c r="B277" s="16">
        <v>400699</v>
      </c>
      <c r="C277" s="47" t="s">
        <v>149</v>
      </c>
      <c r="D277" s="47" t="s">
        <v>259</v>
      </c>
      <c r="E277" s="52" t="s">
        <v>260</v>
      </c>
      <c r="F277" s="56"/>
      <c r="G277" s="47"/>
      <c r="H277" s="47"/>
      <c r="I277" s="47"/>
      <c r="J277" s="47"/>
      <c r="K277" s="47"/>
      <c r="L277" s="47"/>
      <c r="M277" s="47"/>
      <c r="N277" s="47">
        <v>1</v>
      </c>
      <c r="O277" s="47"/>
      <c r="P277" s="47"/>
      <c r="Q277" s="47"/>
      <c r="R277" s="47">
        <v>1</v>
      </c>
      <c r="S277" s="47">
        <v>3</v>
      </c>
      <c r="T277" s="47"/>
      <c r="U277" s="47"/>
      <c r="V277" s="47">
        <v>16</v>
      </c>
      <c r="W277" s="48">
        <v>8</v>
      </c>
      <c r="X277" s="61">
        <f t="shared" si="27"/>
        <v>18</v>
      </c>
      <c r="Y277" s="52">
        <f t="shared" si="27"/>
        <v>11</v>
      </c>
      <c r="Z277">
        <f t="shared" si="28"/>
        <v>29</v>
      </c>
    </row>
    <row r="278" spans="1:26">
      <c r="A278" s="51" t="s">
        <v>16</v>
      </c>
      <c r="B278" s="16">
        <v>400801</v>
      </c>
      <c r="C278" s="47" t="s">
        <v>162</v>
      </c>
      <c r="D278" s="47" t="s">
        <v>261</v>
      </c>
      <c r="E278" s="52" t="s">
        <v>262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/>
      <c r="X278" s="61">
        <f t="shared" si="27"/>
        <v>1</v>
      </c>
      <c r="Y278" s="52">
        <f t="shared" si="27"/>
        <v>0</v>
      </c>
      <c r="Z278">
        <f t="shared" si="28"/>
        <v>1</v>
      </c>
    </row>
    <row r="279" spans="1:26">
      <c r="A279" s="51" t="s">
        <v>16</v>
      </c>
      <c r="B279" s="16">
        <v>400801</v>
      </c>
      <c r="C279" s="47" t="s">
        <v>162</v>
      </c>
      <c r="D279" s="47" t="s">
        <v>263</v>
      </c>
      <c r="E279" s="52" t="s">
        <v>604</v>
      </c>
      <c r="F279" s="56">
        <v>1</v>
      </c>
      <c r="G279" s="47"/>
      <c r="H279" s="47"/>
      <c r="I279" s="47"/>
      <c r="J279" s="47">
        <v>1</v>
      </c>
      <c r="K279" s="47"/>
      <c r="L279" s="47"/>
      <c r="M279" s="47"/>
      <c r="N279" s="47">
        <v>1</v>
      </c>
      <c r="O279" s="47"/>
      <c r="P279" s="47"/>
      <c r="Q279" s="47">
        <v>1</v>
      </c>
      <c r="R279" s="47">
        <v>1</v>
      </c>
      <c r="S279" s="47"/>
      <c r="T279" s="47"/>
      <c r="U279" s="47"/>
      <c r="V279" s="47">
        <v>10</v>
      </c>
      <c r="W279" s="48">
        <v>3</v>
      </c>
      <c r="X279" s="61">
        <f t="shared" si="27"/>
        <v>14</v>
      </c>
      <c r="Y279" s="52">
        <f t="shared" si="27"/>
        <v>4</v>
      </c>
      <c r="Z279">
        <f t="shared" si="28"/>
        <v>18</v>
      </c>
    </row>
    <row r="280" spans="1:26">
      <c r="A280" s="51" t="s">
        <v>16</v>
      </c>
      <c r="B280" s="16">
        <v>400899</v>
      </c>
      <c r="C280" s="47" t="s">
        <v>162</v>
      </c>
      <c r="D280" s="47" t="s">
        <v>265</v>
      </c>
      <c r="E280" s="52" t="s">
        <v>266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1</v>
      </c>
      <c r="W280" s="48"/>
      <c r="X280" s="61">
        <f t="shared" si="27"/>
        <v>1</v>
      </c>
      <c r="Y280" s="52">
        <f t="shared" si="27"/>
        <v>0</v>
      </c>
      <c r="Z280">
        <f t="shared" si="28"/>
        <v>1</v>
      </c>
    </row>
    <row r="281" spans="1:26">
      <c r="A281" s="51" t="s">
        <v>16</v>
      </c>
      <c r="B281" s="16">
        <v>420101</v>
      </c>
      <c r="C281" s="47" t="s">
        <v>246</v>
      </c>
      <c r="D281" s="47" t="s">
        <v>267</v>
      </c>
      <c r="E281" s="52" t="s">
        <v>268</v>
      </c>
      <c r="F281" s="56"/>
      <c r="G281" s="47">
        <v>4</v>
      </c>
      <c r="H281" s="47"/>
      <c r="I281" s="47">
        <v>1</v>
      </c>
      <c r="J281" s="47"/>
      <c r="K281" s="47">
        <v>1</v>
      </c>
      <c r="L281" s="47">
        <v>2</v>
      </c>
      <c r="M281" s="47">
        <v>7</v>
      </c>
      <c r="N281" s="47">
        <v>5</v>
      </c>
      <c r="O281" s="47">
        <v>7</v>
      </c>
      <c r="P281" s="47"/>
      <c r="Q281" s="47">
        <v>1</v>
      </c>
      <c r="R281" s="47">
        <v>6</v>
      </c>
      <c r="S281" s="47">
        <v>9</v>
      </c>
      <c r="T281" s="47"/>
      <c r="U281" s="47"/>
      <c r="V281" s="47">
        <v>12</v>
      </c>
      <c r="W281" s="48">
        <v>68</v>
      </c>
      <c r="X281" s="61">
        <f t="shared" si="27"/>
        <v>25</v>
      </c>
      <c r="Y281" s="52">
        <f t="shared" si="27"/>
        <v>98</v>
      </c>
      <c r="Z281">
        <f t="shared" si="28"/>
        <v>123</v>
      </c>
    </row>
    <row r="282" spans="1:26">
      <c r="A282" s="51" t="s">
        <v>16</v>
      </c>
      <c r="B282" s="16">
        <v>420101</v>
      </c>
      <c r="C282" s="47" t="s">
        <v>246</v>
      </c>
      <c r="D282" s="47" t="s">
        <v>269</v>
      </c>
      <c r="E282" s="52" t="s">
        <v>270</v>
      </c>
      <c r="F282" s="56"/>
      <c r="G282" s="47"/>
      <c r="H282" s="47"/>
      <c r="I282" s="47"/>
      <c r="J282" s="47"/>
      <c r="K282" s="47">
        <v>1</v>
      </c>
      <c r="L282" s="47"/>
      <c r="M282" s="47">
        <v>3</v>
      </c>
      <c r="N282" s="47">
        <v>1</v>
      </c>
      <c r="O282" s="47">
        <v>4</v>
      </c>
      <c r="P282" s="47"/>
      <c r="Q282" s="47"/>
      <c r="R282" s="47">
        <v>1</v>
      </c>
      <c r="S282" s="47">
        <v>4</v>
      </c>
      <c r="T282" s="47"/>
      <c r="U282" s="47"/>
      <c r="V282" s="47">
        <v>7</v>
      </c>
      <c r="W282" s="48">
        <v>23</v>
      </c>
      <c r="X282" s="61">
        <f t="shared" si="27"/>
        <v>9</v>
      </c>
      <c r="Y282" s="52">
        <f t="shared" si="27"/>
        <v>35</v>
      </c>
      <c r="Z282">
        <f t="shared" si="28"/>
        <v>44</v>
      </c>
    </row>
    <row r="283" spans="1:26">
      <c r="A283" s="51" t="s">
        <v>16</v>
      </c>
      <c r="B283" s="16">
        <v>440501</v>
      </c>
      <c r="C283" s="47" t="s">
        <v>149</v>
      </c>
      <c r="D283" s="47" t="s">
        <v>271</v>
      </c>
      <c r="E283" s="52" t="s">
        <v>272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10</v>
      </c>
      <c r="W283" s="48">
        <v>12</v>
      </c>
      <c r="X283" s="61">
        <f t="shared" si="27"/>
        <v>10</v>
      </c>
      <c r="Y283" s="52">
        <f t="shared" si="27"/>
        <v>12</v>
      </c>
      <c r="Z283">
        <f t="shared" si="28"/>
        <v>22</v>
      </c>
    </row>
    <row r="284" spans="1:26">
      <c r="A284" s="51" t="s">
        <v>16</v>
      </c>
      <c r="B284" s="16">
        <v>440501</v>
      </c>
      <c r="C284" s="47" t="s">
        <v>149</v>
      </c>
      <c r="D284" s="47" t="s">
        <v>273</v>
      </c>
      <c r="E284" s="52" t="s">
        <v>274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>
        <v>1</v>
      </c>
      <c r="S284" s="47"/>
      <c r="T284" s="47"/>
      <c r="U284" s="47"/>
      <c r="V284" s="47">
        <v>3</v>
      </c>
      <c r="W284" s="48">
        <v>2</v>
      </c>
      <c r="X284" s="61">
        <f t="shared" si="27"/>
        <v>4</v>
      </c>
      <c r="Y284" s="52">
        <f t="shared" si="27"/>
        <v>2</v>
      </c>
      <c r="Z284">
        <f t="shared" si="28"/>
        <v>6</v>
      </c>
    </row>
    <row r="285" spans="1:26">
      <c r="A285" s="51" t="s">
        <v>16</v>
      </c>
      <c r="B285" s="16">
        <v>450201</v>
      </c>
      <c r="C285" s="47" t="s">
        <v>162</v>
      </c>
      <c r="D285" s="47" t="s">
        <v>275</v>
      </c>
      <c r="E285" s="52" t="s">
        <v>276</v>
      </c>
      <c r="F285" s="56"/>
      <c r="G285" s="47">
        <v>1</v>
      </c>
      <c r="H285" s="47"/>
      <c r="I285" s="47"/>
      <c r="J285" s="47"/>
      <c r="K285" s="47"/>
      <c r="L285" s="47"/>
      <c r="M285" s="47"/>
      <c r="N285" s="47">
        <v>1</v>
      </c>
      <c r="O285" s="47"/>
      <c r="P285" s="47"/>
      <c r="Q285" s="47"/>
      <c r="R285" s="47">
        <v>2</v>
      </c>
      <c r="S285" s="47">
        <v>1</v>
      </c>
      <c r="T285" s="47"/>
      <c r="U285" s="47"/>
      <c r="V285" s="47">
        <v>4</v>
      </c>
      <c r="W285" s="48">
        <v>11</v>
      </c>
      <c r="X285" s="61">
        <f t="shared" si="27"/>
        <v>7</v>
      </c>
      <c r="Y285" s="52">
        <f t="shared" si="27"/>
        <v>13</v>
      </c>
      <c r="Z285">
        <f t="shared" si="28"/>
        <v>20</v>
      </c>
    </row>
    <row r="286" spans="1:26">
      <c r="A286" s="51" t="s">
        <v>16</v>
      </c>
      <c r="B286" s="16">
        <v>450601</v>
      </c>
      <c r="C286" s="47" t="s">
        <v>162</v>
      </c>
      <c r="D286" s="47" t="s">
        <v>277</v>
      </c>
      <c r="E286" s="52" t="s">
        <v>278</v>
      </c>
      <c r="F286" s="56">
        <v>2</v>
      </c>
      <c r="G286" s="47"/>
      <c r="H286" s="47"/>
      <c r="I286" s="47"/>
      <c r="J286" s="47">
        <v>2</v>
      </c>
      <c r="K286" s="47"/>
      <c r="L286" s="47">
        <v>2</v>
      </c>
      <c r="M286" s="47"/>
      <c r="N286" s="47">
        <v>2</v>
      </c>
      <c r="O286" s="47"/>
      <c r="P286" s="47"/>
      <c r="Q286" s="47"/>
      <c r="R286" s="47">
        <v>1</v>
      </c>
      <c r="S286" s="47"/>
      <c r="T286" s="47"/>
      <c r="U286" s="47"/>
      <c r="V286" s="47">
        <v>30</v>
      </c>
      <c r="W286" s="48">
        <v>7</v>
      </c>
      <c r="X286" s="61">
        <f t="shared" si="27"/>
        <v>39</v>
      </c>
      <c r="Y286" s="52">
        <f t="shared" si="27"/>
        <v>7</v>
      </c>
      <c r="Z286">
        <f t="shared" si="28"/>
        <v>46</v>
      </c>
    </row>
    <row r="287" spans="1:26">
      <c r="A287" s="51" t="s">
        <v>16</v>
      </c>
      <c r="B287" s="16">
        <v>450603</v>
      </c>
      <c r="C287" s="47" t="s">
        <v>162</v>
      </c>
      <c r="D287" s="47" t="s">
        <v>279</v>
      </c>
      <c r="E287" s="52" t="s">
        <v>280</v>
      </c>
      <c r="F287" s="56">
        <v>1</v>
      </c>
      <c r="G287" s="47"/>
      <c r="H287" s="47"/>
      <c r="I287" s="47"/>
      <c r="J287" s="47"/>
      <c r="K287" s="47"/>
      <c r="L287" s="47">
        <v>1</v>
      </c>
      <c r="M287" s="47"/>
      <c r="N287" s="47">
        <v>3</v>
      </c>
      <c r="O287" s="47"/>
      <c r="P287" s="47"/>
      <c r="Q287" s="47"/>
      <c r="R287" s="47"/>
      <c r="S287" s="47">
        <v>3</v>
      </c>
      <c r="T287" s="47"/>
      <c r="U287" s="47"/>
      <c r="V287" s="47">
        <v>16</v>
      </c>
      <c r="W287" s="48">
        <v>8</v>
      </c>
      <c r="X287" s="61">
        <f t="shared" si="27"/>
        <v>21</v>
      </c>
      <c r="Y287" s="52">
        <f t="shared" si="27"/>
        <v>11</v>
      </c>
      <c r="Z287">
        <f t="shared" si="28"/>
        <v>32</v>
      </c>
    </row>
    <row r="288" spans="1:26">
      <c r="A288" s="51" t="s">
        <v>16</v>
      </c>
      <c r="B288" s="16">
        <v>451001</v>
      </c>
      <c r="C288" s="47" t="s">
        <v>162</v>
      </c>
      <c r="D288" s="47" t="s">
        <v>281</v>
      </c>
      <c r="E288" s="52" t="s">
        <v>282</v>
      </c>
      <c r="F288" s="56">
        <v>1</v>
      </c>
      <c r="G288" s="47">
        <v>1</v>
      </c>
      <c r="H288" s="47"/>
      <c r="I288" s="47"/>
      <c r="J288" s="47"/>
      <c r="K288" s="47">
        <v>4</v>
      </c>
      <c r="L288" s="47">
        <v>2</v>
      </c>
      <c r="M288" s="47">
        <v>2</v>
      </c>
      <c r="N288" s="47">
        <v>3</v>
      </c>
      <c r="O288" s="47">
        <v>6</v>
      </c>
      <c r="P288" s="47"/>
      <c r="Q288" s="47"/>
      <c r="R288" s="47">
        <v>2</v>
      </c>
      <c r="S288" s="47">
        <v>6</v>
      </c>
      <c r="T288" s="47"/>
      <c r="U288" s="47"/>
      <c r="V288" s="47">
        <v>30</v>
      </c>
      <c r="W288" s="48">
        <v>25</v>
      </c>
      <c r="X288" s="61">
        <f t="shared" si="27"/>
        <v>38</v>
      </c>
      <c r="Y288" s="52">
        <f t="shared" si="27"/>
        <v>44</v>
      </c>
      <c r="Z288">
        <f t="shared" si="28"/>
        <v>82</v>
      </c>
    </row>
    <row r="289" spans="1:26">
      <c r="A289" s="51" t="s">
        <v>16</v>
      </c>
      <c r="B289" s="16">
        <v>451101</v>
      </c>
      <c r="C289" s="47" t="s">
        <v>162</v>
      </c>
      <c r="D289" s="47" t="s">
        <v>283</v>
      </c>
      <c r="E289" s="52" t="s">
        <v>284</v>
      </c>
      <c r="F289" s="56"/>
      <c r="G289" s="47"/>
      <c r="H289" s="47"/>
      <c r="I289" s="47"/>
      <c r="J289" s="47"/>
      <c r="K289" s="47"/>
      <c r="L289" s="47"/>
      <c r="M289" s="47"/>
      <c r="N289" s="47">
        <v>2</v>
      </c>
      <c r="O289" s="47">
        <v>3</v>
      </c>
      <c r="P289" s="47"/>
      <c r="Q289" s="47"/>
      <c r="R289" s="47">
        <v>2</v>
      </c>
      <c r="S289" s="47">
        <v>2</v>
      </c>
      <c r="T289" s="47"/>
      <c r="U289" s="47"/>
      <c r="V289" s="47">
        <v>4</v>
      </c>
      <c r="W289" s="48">
        <v>9</v>
      </c>
      <c r="X289" s="61">
        <f t="shared" si="27"/>
        <v>8</v>
      </c>
      <c r="Y289" s="52">
        <f t="shared" si="27"/>
        <v>14</v>
      </c>
      <c r="Z289">
        <f t="shared" si="28"/>
        <v>22</v>
      </c>
    </row>
    <row r="290" spans="1:26">
      <c r="A290" s="51" t="s">
        <v>16</v>
      </c>
      <c r="B290" s="16">
        <v>459999</v>
      </c>
      <c r="C290" s="47" t="s">
        <v>162</v>
      </c>
      <c r="D290" s="47" t="s">
        <v>285</v>
      </c>
      <c r="E290" s="52" t="s">
        <v>286</v>
      </c>
      <c r="F290" s="56">
        <v>1</v>
      </c>
      <c r="G290" s="47">
        <v>2</v>
      </c>
      <c r="H290" s="47"/>
      <c r="I290" s="47">
        <v>1</v>
      </c>
      <c r="J290" s="47"/>
      <c r="K290" s="47">
        <v>2</v>
      </c>
      <c r="L290" s="47">
        <v>2</v>
      </c>
      <c r="M290" s="47"/>
      <c r="N290" s="47">
        <v>3</v>
      </c>
      <c r="O290" s="47">
        <v>5</v>
      </c>
      <c r="P290" s="47"/>
      <c r="Q290" s="47"/>
      <c r="R290" s="47">
        <v>3</v>
      </c>
      <c r="S290" s="47">
        <v>1</v>
      </c>
      <c r="T290" s="47"/>
      <c r="U290" s="47"/>
      <c r="V290" s="47">
        <v>26</v>
      </c>
      <c r="W290" s="48">
        <v>14</v>
      </c>
      <c r="X290" s="61">
        <f t="shared" si="27"/>
        <v>35</v>
      </c>
      <c r="Y290" s="52">
        <f t="shared" si="27"/>
        <v>25</v>
      </c>
      <c r="Z290">
        <f t="shared" si="28"/>
        <v>60</v>
      </c>
    </row>
    <row r="291" spans="1:26">
      <c r="A291" s="51" t="s">
        <v>16</v>
      </c>
      <c r="B291" s="16">
        <v>500501</v>
      </c>
      <c r="C291" s="47" t="s">
        <v>162</v>
      </c>
      <c r="D291" s="47" t="s">
        <v>570</v>
      </c>
      <c r="E291" s="52" t="s">
        <v>571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/>
      <c r="X291" s="61">
        <f t="shared" ref="X291:Y324" si="29">F291+H291+J291+L291+N291+P291+R291+T291+V291</f>
        <v>1</v>
      </c>
      <c r="Y291" s="52">
        <f t="shared" si="29"/>
        <v>0</v>
      </c>
      <c r="Z291">
        <f t="shared" ref="Z291:Z324" si="30">SUM(X291:Y291)</f>
        <v>1</v>
      </c>
    </row>
    <row r="292" spans="1:26">
      <c r="A292" s="51" t="s">
        <v>16</v>
      </c>
      <c r="B292" s="16">
        <v>500501</v>
      </c>
      <c r="C292" s="47" t="s">
        <v>162</v>
      </c>
      <c r="D292" s="47" t="s">
        <v>287</v>
      </c>
      <c r="E292" s="52" t="s">
        <v>288</v>
      </c>
      <c r="F292" s="56">
        <v>1</v>
      </c>
      <c r="G292" s="47">
        <v>1</v>
      </c>
      <c r="H292" s="47"/>
      <c r="I292" s="47"/>
      <c r="J292" s="47"/>
      <c r="K292" s="47"/>
      <c r="L292" s="47"/>
      <c r="M292" s="47"/>
      <c r="N292" s="47">
        <v>1</v>
      </c>
      <c r="O292" s="47">
        <v>1</v>
      </c>
      <c r="P292" s="47"/>
      <c r="Q292" s="47"/>
      <c r="R292" s="47">
        <v>1</v>
      </c>
      <c r="S292" s="47">
        <v>1</v>
      </c>
      <c r="T292" s="47"/>
      <c r="U292" s="47"/>
      <c r="V292" s="47">
        <v>5</v>
      </c>
      <c r="W292" s="48">
        <v>8</v>
      </c>
      <c r="X292" s="61">
        <f t="shared" si="29"/>
        <v>8</v>
      </c>
      <c r="Y292" s="52">
        <f t="shared" si="29"/>
        <v>11</v>
      </c>
      <c r="Z292">
        <f t="shared" si="30"/>
        <v>19</v>
      </c>
    </row>
    <row r="293" spans="1:26">
      <c r="A293" s="51" t="s">
        <v>16</v>
      </c>
      <c r="B293" s="16">
        <v>500602</v>
      </c>
      <c r="C293" s="47" t="s">
        <v>162</v>
      </c>
      <c r="D293" s="47" t="s">
        <v>289</v>
      </c>
      <c r="E293" s="52" t="s">
        <v>290</v>
      </c>
      <c r="F293" s="56"/>
      <c r="G293" s="47"/>
      <c r="H293" s="47">
        <v>1</v>
      </c>
      <c r="I293" s="47"/>
      <c r="J293" s="47"/>
      <c r="K293" s="47"/>
      <c r="L293" s="47">
        <v>1</v>
      </c>
      <c r="M293" s="47"/>
      <c r="N293" s="47"/>
      <c r="O293" s="47">
        <v>2</v>
      </c>
      <c r="P293" s="47"/>
      <c r="Q293" s="47"/>
      <c r="R293" s="47">
        <v>2</v>
      </c>
      <c r="S293" s="47">
        <v>1</v>
      </c>
      <c r="T293" s="47"/>
      <c r="U293" s="47"/>
      <c r="V293" s="47">
        <v>23</v>
      </c>
      <c r="W293" s="48">
        <v>14</v>
      </c>
      <c r="X293" s="61">
        <f t="shared" si="29"/>
        <v>27</v>
      </c>
      <c r="Y293" s="52">
        <f t="shared" si="29"/>
        <v>17</v>
      </c>
      <c r="Z293">
        <f t="shared" si="30"/>
        <v>44</v>
      </c>
    </row>
    <row r="294" spans="1:26">
      <c r="A294" s="51" t="s">
        <v>16</v>
      </c>
      <c r="B294" s="16">
        <v>500702</v>
      </c>
      <c r="C294" s="47" t="s">
        <v>162</v>
      </c>
      <c r="D294" s="47" t="s">
        <v>291</v>
      </c>
      <c r="E294" s="52" t="s">
        <v>292</v>
      </c>
      <c r="F294" s="56">
        <v>1</v>
      </c>
      <c r="G294" s="47"/>
      <c r="H294" s="47"/>
      <c r="I294" s="47"/>
      <c r="J294" s="47">
        <v>1</v>
      </c>
      <c r="K294" s="47"/>
      <c r="L294" s="47"/>
      <c r="M294" s="47">
        <v>2</v>
      </c>
      <c r="N294" s="47">
        <v>3</v>
      </c>
      <c r="O294" s="47">
        <v>2</v>
      </c>
      <c r="P294" s="47"/>
      <c r="Q294" s="47"/>
      <c r="R294" s="47"/>
      <c r="S294" s="47">
        <v>3</v>
      </c>
      <c r="T294" s="47"/>
      <c r="U294" s="47"/>
      <c r="V294" s="47">
        <v>4</v>
      </c>
      <c r="W294" s="48">
        <v>13</v>
      </c>
      <c r="X294" s="61">
        <f t="shared" si="29"/>
        <v>9</v>
      </c>
      <c r="Y294" s="52">
        <f t="shared" si="29"/>
        <v>20</v>
      </c>
      <c r="Z294">
        <f t="shared" si="30"/>
        <v>29</v>
      </c>
    </row>
    <row r="295" spans="1:26">
      <c r="A295" s="51" t="s">
        <v>16</v>
      </c>
      <c r="B295" s="16">
        <v>500702</v>
      </c>
      <c r="C295" s="47" t="s">
        <v>162</v>
      </c>
      <c r="D295" s="47" t="s">
        <v>293</v>
      </c>
      <c r="E295" s="52" t="s">
        <v>294</v>
      </c>
      <c r="F295" s="56"/>
      <c r="G295" s="47"/>
      <c r="H295" s="47"/>
      <c r="I295" s="47"/>
      <c r="J295" s="47">
        <v>1</v>
      </c>
      <c r="K295" s="47"/>
      <c r="L295" s="47"/>
      <c r="M295" s="47"/>
      <c r="N295" s="47">
        <v>1</v>
      </c>
      <c r="O295" s="47"/>
      <c r="P295" s="47"/>
      <c r="Q295" s="47"/>
      <c r="R295" s="47">
        <v>1</v>
      </c>
      <c r="S295" s="47">
        <v>1</v>
      </c>
      <c r="T295" s="47"/>
      <c r="U295" s="47"/>
      <c r="V295" s="47">
        <v>3</v>
      </c>
      <c r="W295" s="48">
        <v>4</v>
      </c>
      <c r="X295" s="61">
        <f t="shared" si="29"/>
        <v>6</v>
      </c>
      <c r="Y295" s="52">
        <f t="shared" si="29"/>
        <v>5</v>
      </c>
      <c r="Z295">
        <f t="shared" si="30"/>
        <v>11</v>
      </c>
    </row>
    <row r="296" spans="1:26">
      <c r="A296" s="51" t="s">
        <v>16</v>
      </c>
      <c r="B296" s="16">
        <v>500703</v>
      </c>
      <c r="C296" s="47" t="s">
        <v>162</v>
      </c>
      <c r="D296" s="47" t="s">
        <v>295</v>
      </c>
      <c r="E296" s="52" t="s">
        <v>296</v>
      </c>
      <c r="F296" s="56">
        <v>1</v>
      </c>
      <c r="G296" s="47"/>
      <c r="H296" s="47"/>
      <c r="I296" s="47"/>
      <c r="J296" s="47"/>
      <c r="K296" s="47"/>
      <c r="L296" s="47"/>
      <c r="M296" s="47"/>
      <c r="N296" s="47"/>
      <c r="O296" s="47">
        <v>3</v>
      </c>
      <c r="P296" s="47"/>
      <c r="Q296" s="47"/>
      <c r="R296" s="47"/>
      <c r="S296" s="47">
        <v>1</v>
      </c>
      <c r="T296" s="47"/>
      <c r="U296" s="47"/>
      <c r="V296" s="47"/>
      <c r="W296" s="48">
        <v>2</v>
      </c>
      <c r="X296" s="61">
        <f t="shared" si="29"/>
        <v>1</v>
      </c>
      <c r="Y296" s="52">
        <f t="shared" si="29"/>
        <v>6</v>
      </c>
      <c r="Z296">
        <f t="shared" si="30"/>
        <v>7</v>
      </c>
    </row>
    <row r="297" spans="1:26">
      <c r="A297" s="51" t="s">
        <v>16</v>
      </c>
      <c r="B297" s="16">
        <v>500901</v>
      </c>
      <c r="C297" s="47" t="s">
        <v>162</v>
      </c>
      <c r="D297" s="47" t="s">
        <v>297</v>
      </c>
      <c r="E297" s="52" t="s">
        <v>298</v>
      </c>
      <c r="F297" s="56"/>
      <c r="G297" s="47"/>
      <c r="H297" s="47"/>
      <c r="I297" s="47"/>
      <c r="J297" s="47"/>
      <c r="K297" s="47"/>
      <c r="L297" s="47"/>
      <c r="M297" s="47"/>
      <c r="N297" s="47">
        <v>1</v>
      </c>
      <c r="O297" s="47"/>
      <c r="P297" s="47"/>
      <c r="Q297" s="47"/>
      <c r="R297" s="47"/>
      <c r="S297" s="47"/>
      <c r="T297" s="47"/>
      <c r="U297" s="47"/>
      <c r="V297" s="47">
        <v>2</v>
      </c>
      <c r="W297" s="48">
        <v>1</v>
      </c>
      <c r="X297" s="61">
        <f t="shared" si="29"/>
        <v>3</v>
      </c>
      <c r="Y297" s="52">
        <f t="shared" si="29"/>
        <v>1</v>
      </c>
      <c r="Z297">
        <f t="shared" si="30"/>
        <v>4</v>
      </c>
    </row>
    <row r="298" spans="1:26">
      <c r="A298" s="51" t="s">
        <v>16</v>
      </c>
      <c r="B298" s="16">
        <v>500901</v>
      </c>
      <c r="C298" s="47" t="s">
        <v>162</v>
      </c>
      <c r="D298" s="47" t="s">
        <v>299</v>
      </c>
      <c r="E298" s="52" t="s">
        <v>300</v>
      </c>
      <c r="F298" s="56"/>
      <c r="G298" s="47"/>
      <c r="H298" s="47"/>
      <c r="I298" s="47"/>
      <c r="J298" s="47"/>
      <c r="K298" s="47"/>
      <c r="L298" s="47"/>
      <c r="M298" s="47"/>
      <c r="N298" s="47">
        <v>1</v>
      </c>
      <c r="O298" s="47">
        <v>2</v>
      </c>
      <c r="P298" s="47"/>
      <c r="Q298" s="47"/>
      <c r="R298" s="47">
        <v>2</v>
      </c>
      <c r="S298" s="47">
        <v>1</v>
      </c>
      <c r="T298" s="47"/>
      <c r="U298" s="47"/>
      <c r="V298" s="47">
        <v>14</v>
      </c>
      <c r="W298" s="48">
        <v>6</v>
      </c>
      <c r="X298" s="61">
        <f t="shared" si="29"/>
        <v>17</v>
      </c>
      <c r="Y298" s="52">
        <f t="shared" si="29"/>
        <v>9</v>
      </c>
      <c r="Z298">
        <f t="shared" si="30"/>
        <v>26</v>
      </c>
    </row>
    <row r="299" spans="1:26">
      <c r="A299" s="51" t="s">
        <v>16</v>
      </c>
      <c r="B299" s="16">
        <v>510201</v>
      </c>
      <c r="C299" s="47" t="s">
        <v>246</v>
      </c>
      <c r="D299" s="47" t="s">
        <v>301</v>
      </c>
      <c r="E299" s="52" t="s">
        <v>302</v>
      </c>
      <c r="F299" s="56"/>
      <c r="G299" s="47">
        <v>4</v>
      </c>
      <c r="H299" s="47"/>
      <c r="I299" s="47"/>
      <c r="J299" s="47"/>
      <c r="K299" s="47">
        <v>1</v>
      </c>
      <c r="L299" s="47"/>
      <c r="M299" s="47"/>
      <c r="N299" s="47">
        <v>1</v>
      </c>
      <c r="O299" s="47">
        <v>4</v>
      </c>
      <c r="P299" s="47"/>
      <c r="Q299" s="47"/>
      <c r="R299" s="47"/>
      <c r="S299" s="47">
        <v>5</v>
      </c>
      <c r="T299" s="47"/>
      <c r="U299" s="47"/>
      <c r="V299" s="47">
        <v>2</v>
      </c>
      <c r="W299" s="48">
        <v>44</v>
      </c>
      <c r="X299" s="61">
        <f t="shared" si="29"/>
        <v>3</v>
      </c>
      <c r="Y299" s="52">
        <f t="shared" si="29"/>
        <v>58</v>
      </c>
      <c r="Z299">
        <f t="shared" si="30"/>
        <v>61</v>
      </c>
    </row>
    <row r="300" spans="1:26">
      <c r="A300" s="51" t="s">
        <v>16</v>
      </c>
      <c r="B300" s="16">
        <v>510701</v>
      </c>
      <c r="C300" s="47" t="s">
        <v>171</v>
      </c>
      <c r="D300" s="47" t="s">
        <v>303</v>
      </c>
      <c r="E300" s="52" t="s">
        <v>304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3</v>
      </c>
      <c r="T300" s="47"/>
      <c r="U300" s="47"/>
      <c r="V300" s="47">
        <v>1</v>
      </c>
      <c r="W300" s="48"/>
      <c r="X300" s="61">
        <f t="shared" si="29"/>
        <v>1</v>
      </c>
      <c r="Y300" s="52">
        <f t="shared" si="29"/>
        <v>3</v>
      </c>
      <c r="Z300">
        <f t="shared" si="30"/>
        <v>4</v>
      </c>
    </row>
    <row r="301" spans="1:26">
      <c r="A301" s="51" t="s">
        <v>16</v>
      </c>
      <c r="B301" s="16">
        <v>511005</v>
      </c>
      <c r="C301" s="47" t="s">
        <v>149</v>
      </c>
      <c r="D301" s="47" t="s">
        <v>305</v>
      </c>
      <c r="E301" s="52" t="s">
        <v>306</v>
      </c>
      <c r="F301" s="56"/>
      <c r="G301" s="47">
        <v>1</v>
      </c>
      <c r="H301" s="47"/>
      <c r="I301" s="47"/>
      <c r="J301" s="47">
        <v>1</v>
      </c>
      <c r="K301" s="47">
        <v>1</v>
      </c>
      <c r="L301" s="47"/>
      <c r="M301" s="47">
        <v>3</v>
      </c>
      <c r="N301" s="47">
        <v>3</v>
      </c>
      <c r="O301" s="47">
        <v>4</v>
      </c>
      <c r="P301" s="47"/>
      <c r="Q301" s="47"/>
      <c r="R301" s="47"/>
      <c r="S301" s="47">
        <v>9</v>
      </c>
      <c r="T301" s="47"/>
      <c r="U301" s="47"/>
      <c r="V301" s="47">
        <v>11</v>
      </c>
      <c r="W301" s="48">
        <v>15</v>
      </c>
      <c r="X301" s="61">
        <f t="shared" si="29"/>
        <v>15</v>
      </c>
      <c r="Y301" s="52">
        <f t="shared" si="29"/>
        <v>33</v>
      </c>
      <c r="Z301">
        <f t="shared" si="30"/>
        <v>48</v>
      </c>
    </row>
    <row r="302" spans="1:26">
      <c r="A302" s="51" t="s">
        <v>16</v>
      </c>
      <c r="B302" s="16">
        <v>512003</v>
      </c>
      <c r="C302" s="47" t="s">
        <v>10</v>
      </c>
      <c r="D302" s="47" t="s">
        <v>307</v>
      </c>
      <c r="E302" s="52" t="s">
        <v>308</v>
      </c>
      <c r="F302" s="56"/>
      <c r="G302" s="47"/>
      <c r="H302" s="47"/>
      <c r="I302" s="47"/>
      <c r="J302" s="47">
        <v>1</v>
      </c>
      <c r="K302" s="47">
        <v>1</v>
      </c>
      <c r="L302" s="47">
        <v>2</v>
      </c>
      <c r="M302" s="47">
        <v>2</v>
      </c>
      <c r="N302" s="47">
        <v>3</v>
      </c>
      <c r="O302" s="47"/>
      <c r="P302" s="47">
        <v>2</v>
      </c>
      <c r="Q302" s="47"/>
      <c r="R302" s="47">
        <v>1</v>
      </c>
      <c r="S302" s="47">
        <v>1</v>
      </c>
      <c r="T302" s="47"/>
      <c r="U302" s="47"/>
      <c r="V302" s="47">
        <v>14</v>
      </c>
      <c r="W302" s="48">
        <v>11</v>
      </c>
      <c r="X302" s="61">
        <f t="shared" si="29"/>
        <v>23</v>
      </c>
      <c r="Y302" s="52">
        <f t="shared" si="29"/>
        <v>15</v>
      </c>
      <c r="Z302">
        <f t="shared" si="30"/>
        <v>38</v>
      </c>
    </row>
    <row r="303" spans="1:26">
      <c r="A303" s="51" t="s">
        <v>16</v>
      </c>
      <c r="B303" s="16">
        <v>513101</v>
      </c>
      <c r="C303" s="47" t="s">
        <v>246</v>
      </c>
      <c r="D303" s="47" t="s">
        <v>309</v>
      </c>
      <c r="E303" s="52" t="s">
        <v>310</v>
      </c>
      <c r="F303" s="56"/>
      <c r="G303" s="47">
        <v>1</v>
      </c>
      <c r="H303" s="47"/>
      <c r="I303" s="47"/>
      <c r="J303" s="47"/>
      <c r="K303" s="47">
        <v>1</v>
      </c>
      <c r="L303" s="47"/>
      <c r="M303" s="47"/>
      <c r="N303" s="47">
        <v>1</v>
      </c>
      <c r="O303" s="47">
        <v>2</v>
      </c>
      <c r="P303" s="47"/>
      <c r="Q303" s="47"/>
      <c r="R303" s="47"/>
      <c r="S303" s="47">
        <v>3</v>
      </c>
      <c r="T303" s="47"/>
      <c r="U303" s="47"/>
      <c r="V303" s="47">
        <v>5</v>
      </c>
      <c r="W303" s="48">
        <v>39</v>
      </c>
      <c r="X303" s="61">
        <f t="shared" si="29"/>
        <v>6</v>
      </c>
      <c r="Y303" s="52">
        <f t="shared" si="29"/>
        <v>46</v>
      </c>
      <c r="Z303">
        <f t="shared" si="30"/>
        <v>52</v>
      </c>
    </row>
    <row r="304" spans="1:26">
      <c r="A304" s="51" t="s">
        <v>16</v>
      </c>
      <c r="B304" s="16">
        <v>513801</v>
      </c>
      <c r="C304" s="47" t="s">
        <v>311</v>
      </c>
      <c r="D304" s="47" t="s">
        <v>312</v>
      </c>
      <c r="E304" s="52" t="s">
        <v>313</v>
      </c>
      <c r="F304" s="56"/>
      <c r="G304" s="47">
        <v>1</v>
      </c>
      <c r="H304" s="47"/>
      <c r="I304" s="47">
        <v>1</v>
      </c>
      <c r="J304" s="47">
        <v>3</v>
      </c>
      <c r="K304" s="47">
        <v>12</v>
      </c>
      <c r="L304" s="47">
        <v>3</v>
      </c>
      <c r="M304" s="47">
        <v>9</v>
      </c>
      <c r="N304" s="47"/>
      <c r="O304" s="47">
        <v>9</v>
      </c>
      <c r="P304" s="47"/>
      <c r="Q304" s="47"/>
      <c r="R304" s="47">
        <v>4</v>
      </c>
      <c r="S304" s="47">
        <v>8</v>
      </c>
      <c r="T304" s="47"/>
      <c r="U304" s="47">
        <v>1</v>
      </c>
      <c r="V304" s="47">
        <v>16</v>
      </c>
      <c r="W304" s="48">
        <v>145</v>
      </c>
      <c r="X304" s="61">
        <f t="shared" si="29"/>
        <v>26</v>
      </c>
      <c r="Y304" s="52">
        <f t="shared" si="29"/>
        <v>186</v>
      </c>
      <c r="Z304">
        <f t="shared" si="30"/>
        <v>212</v>
      </c>
    </row>
    <row r="305" spans="1:26">
      <c r="A305" s="51" t="s">
        <v>16</v>
      </c>
      <c r="B305" s="16">
        <v>513801</v>
      </c>
      <c r="C305" s="47" t="s">
        <v>314</v>
      </c>
      <c r="D305" s="47" t="s">
        <v>315</v>
      </c>
      <c r="E305" s="52" t="s">
        <v>316</v>
      </c>
      <c r="F305" s="56"/>
      <c r="G305" s="47">
        <v>3</v>
      </c>
      <c r="H305" s="47"/>
      <c r="I305" s="47"/>
      <c r="J305" s="47"/>
      <c r="K305" s="47">
        <v>5</v>
      </c>
      <c r="L305" s="47">
        <v>3</v>
      </c>
      <c r="M305" s="47">
        <v>12</v>
      </c>
      <c r="N305" s="47">
        <v>1</v>
      </c>
      <c r="O305" s="47">
        <v>9</v>
      </c>
      <c r="P305" s="47"/>
      <c r="Q305" s="47"/>
      <c r="R305" s="47">
        <v>1</v>
      </c>
      <c r="S305" s="47">
        <v>23</v>
      </c>
      <c r="T305" s="47"/>
      <c r="U305" s="47"/>
      <c r="V305" s="47">
        <v>18</v>
      </c>
      <c r="W305" s="48">
        <v>154</v>
      </c>
      <c r="X305" s="61">
        <f t="shared" si="29"/>
        <v>23</v>
      </c>
      <c r="Y305" s="52">
        <f t="shared" si="29"/>
        <v>206</v>
      </c>
      <c r="Z305">
        <f t="shared" si="30"/>
        <v>229</v>
      </c>
    </row>
    <row r="306" spans="1:26">
      <c r="A306" s="51" t="s">
        <v>16</v>
      </c>
      <c r="B306" s="16">
        <v>520101</v>
      </c>
      <c r="C306" s="47" t="s">
        <v>171</v>
      </c>
      <c r="D306" s="47" t="s">
        <v>317</v>
      </c>
      <c r="E306" s="52" t="s">
        <v>318</v>
      </c>
      <c r="F306" s="56"/>
      <c r="G306" s="47"/>
      <c r="H306" s="47"/>
      <c r="I306" s="47"/>
      <c r="J306" s="47"/>
      <c r="K306" s="47"/>
      <c r="L306" s="47">
        <v>1</v>
      </c>
      <c r="M306" s="47"/>
      <c r="N306" s="47"/>
      <c r="O306" s="47">
        <v>1</v>
      </c>
      <c r="P306" s="47"/>
      <c r="Q306" s="47"/>
      <c r="R306" s="47">
        <v>2</v>
      </c>
      <c r="S306" s="47"/>
      <c r="T306" s="47"/>
      <c r="U306" s="47"/>
      <c r="V306" s="47">
        <v>3</v>
      </c>
      <c r="W306" s="48">
        <v>5</v>
      </c>
      <c r="X306" s="61">
        <f t="shared" si="29"/>
        <v>6</v>
      </c>
      <c r="Y306" s="52">
        <f t="shared" si="29"/>
        <v>6</v>
      </c>
      <c r="Z306">
        <f t="shared" si="30"/>
        <v>12</v>
      </c>
    </row>
    <row r="307" spans="1:26">
      <c r="A307" s="51" t="s">
        <v>16</v>
      </c>
      <c r="B307" s="16">
        <v>520201</v>
      </c>
      <c r="C307" s="47" t="s">
        <v>223</v>
      </c>
      <c r="D307" s="47" t="s">
        <v>319</v>
      </c>
      <c r="E307" s="52" t="s">
        <v>320</v>
      </c>
      <c r="F307" s="56"/>
      <c r="G307" s="47"/>
      <c r="H307" s="47">
        <v>1</v>
      </c>
      <c r="I307" s="47"/>
      <c r="J307" s="47"/>
      <c r="K307" s="47"/>
      <c r="L307" s="47">
        <v>1</v>
      </c>
      <c r="M307" s="47">
        <v>1</v>
      </c>
      <c r="N307" s="47">
        <v>2</v>
      </c>
      <c r="O307" s="47">
        <v>1</v>
      </c>
      <c r="P307" s="47"/>
      <c r="Q307" s="47"/>
      <c r="R307" s="47">
        <v>2</v>
      </c>
      <c r="S307" s="47"/>
      <c r="T307" s="47"/>
      <c r="U307" s="47"/>
      <c r="V307" s="47">
        <v>22</v>
      </c>
      <c r="W307" s="48">
        <v>15</v>
      </c>
      <c r="X307" s="61">
        <f t="shared" si="29"/>
        <v>28</v>
      </c>
      <c r="Y307" s="52">
        <f t="shared" si="29"/>
        <v>17</v>
      </c>
      <c r="Z307">
        <f t="shared" si="30"/>
        <v>45</v>
      </c>
    </row>
    <row r="308" spans="1:26">
      <c r="A308" s="51" t="s">
        <v>16</v>
      </c>
      <c r="B308" s="16">
        <v>520201</v>
      </c>
      <c r="C308" s="47" t="s">
        <v>223</v>
      </c>
      <c r="D308" s="47" t="s">
        <v>321</v>
      </c>
      <c r="E308" s="52" t="s">
        <v>322</v>
      </c>
      <c r="F308" s="56"/>
      <c r="G308" s="47"/>
      <c r="H308" s="47"/>
      <c r="I308" s="47"/>
      <c r="J308" s="47">
        <v>1</v>
      </c>
      <c r="K308" s="47"/>
      <c r="L308" s="47">
        <v>1</v>
      </c>
      <c r="M308" s="47"/>
      <c r="N308" s="47">
        <v>1</v>
      </c>
      <c r="O308" s="47"/>
      <c r="P308" s="47">
        <v>2</v>
      </c>
      <c r="Q308" s="47"/>
      <c r="R308" s="47">
        <v>2</v>
      </c>
      <c r="S308" s="47">
        <v>1</v>
      </c>
      <c r="T308" s="47"/>
      <c r="U308" s="47"/>
      <c r="V308" s="47">
        <v>12</v>
      </c>
      <c r="W308" s="48">
        <v>5</v>
      </c>
      <c r="X308" s="61">
        <f t="shared" si="29"/>
        <v>19</v>
      </c>
      <c r="Y308" s="52">
        <f t="shared" si="29"/>
        <v>6</v>
      </c>
      <c r="Z308">
        <f t="shared" si="30"/>
        <v>25</v>
      </c>
    </row>
    <row r="309" spans="1:26">
      <c r="A309" s="51" t="s">
        <v>16</v>
      </c>
      <c r="B309" s="16">
        <v>520203</v>
      </c>
      <c r="C309" s="47" t="s">
        <v>223</v>
      </c>
      <c r="D309" s="47" t="s">
        <v>323</v>
      </c>
      <c r="E309" s="52" t="s">
        <v>324</v>
      </c>
      <c r="F309" s="56">
        <v>5</v>
      </c>
      <c r="G309" s="47"/>
      <c r="H309" s="47"/>
      <c r="I309" s="47"/>
      <c r="J309" s="47"/>
      <c r="K309" s="47">
        <v>1</v>
      </c>
      <c r="L309" s="47">
        <v>4</v>
      </c>
      <c r="M309" s="47"/>
      <c r="N309" s="47">
        <v>1</v>
      </c>
      <c r="O309" s="47"/>
      <c r="P309" s="47">
        <v>1</v>
      </c>
      <c r="Q309" s="47"/>
      <c r="R309" s="47">
        <v>6</v>
      </c>
      <c r="S309" s="47">
        <v>4</v>
      </c>
      <c r="T309" s="47"/>
      <c r="U309" s="47"/>
      <c r="V309" s="47">
        <v>29</v>
      </c>
      <c r="W309" s="48">
        <v>13</v>
      </c>
      <c r="X309" s="61">
        <f t="shared" si="29"/>
        <v>46</v>
      </c>
      <c r="Y309" s="52">
        <f t="shared" si="29"/>
        <v>18</v>
      </c>
      <c r="Z309">
        <f t="shared" si="30"/>
        <v>64</v>
      </c>
    </row>
    <row r="310" spans="1:26">
      <c r="A310" s="51" t="s">
        <v>16</v>
      </c>
      <c r="B310" s="16">
        <v>520301</v>
      </c>
      <c r="C310" s="47" t="s">
        <v>223</v>
      </c>
      <c r="D310" s="47" t="s">
        <v>325</v>
      </c>
      <c r="E310" s="52" t="s">
        <v>326</v>
      </c>
      <c r="F310" s="56"/>
      <c r="G310" s="47"/>
      <c r="H310" s="47"/>
      <c r="I310" s="47"/>
      <c r="J310" s="47">
        <v>2</v>
      </c>
      <c r="K310" s="47">
        <v>3</v>
      </c>
      <c r="L310" s="47">
        <v>3</v>
      </c>
      <c r="M310" s="47">
        <v>5</v>
      </c>
      <c r="N310" s="47">
        <v>6</v>
      </c>
      <c r="O310" s="47">
        <v>6</v>
      </c>
      <c r="P310" s="47">
        <v>2</v>
      </c>
      <c r="Q310" s="47"/>
      <c r="R310" s="47">
        <v>4</v>
      </c>
      <c r="S310" s="47">
        <v>6</v>
      </c>
      <c r="T310" s="47"/>
      <c r="U310" s="47"/>
      <c r="V310" s="47">
        <v>44</v>
      </c>
      <c r="W310" s="48">
        <v>35</v>
      </c>
      <c r="X310" s="61">
        <f t="shared" si="29"/>
        <v>61</v>
      </c>
      <c r="Y310" s="52">
        <f t="shared" si="29"/>
        <v>55</v>
      </c>
      <c r="Z310">
        <f t="shared" si="30"/>
        <v>116</v>
      </c>
    </row>
    <row r="311" spans="1:26">
      <c r="A311" s="51" t="s">
        <v>16</v>
      </c>
      <c r="B311" s="16">
        <v>520801</v>
      </c>
      <c r="C311" s="47" t="s">
        <v>223</v>
      </c>
      <c r="D311" s="47" t="s">
        <v>327</v>
      </c>
      <c r="E311" s="52" t="s">
        <v>328</v>
      </c>
      <c r="F311" s="56">
        <v>1</v>
      </c>
      <c r="G311" s="47"/>
      <c r="H311" s="47"/>
      <c r="I311" s="47"/>
      <c r="J311" s="47">
        <v>2</v>
      </c>
      <c r="K311" s="47"/>
      <c r="L311" s="47">
        <v>3</v>
      </c>
      <c r="M311" s="47"/>
      <c r="N311" s="47">
        <v>1</v>
      </c>
      <c r="O311" s="47"/>
      <c r="P311" s="47">
        <v>5</v>
      </c>
      <c r="Q311" s="47">
        <v>9</v>
      </c>
      <c r="R311" s="47">
        <v>3</v>
      </c>
      <c r="S311" s="47">
        <v>2</v>
      </c>
      <c r="T311" s="47"/>
      <c r="U311" s="47"/>
      <c r="V311" s="47">
        <v>30</v>
      </c>
      <c r="W311" s="48">
        <v>7</v>
      </c>
      <c r="X311" s="61">
        <f t="shared" si="29"/>
        <v>45</v>
      </c>
      <c r="Y311" s="52">
        <f t="shared" si="29"/>
        <v>18</v>
      </c>
      <c r="Z311">
        <f t="shared" si="30"/>
        <v>63</v>
      </c>
    </row>
    <row r="312" spans="1:26">
      <c r="A312" s="51" t="s">
        <v>16</v>
      </c>
      <c r="B312" s="16">
        <v>521101</v>
      </c>
      <c r="C312" s="47" t="s">
        <v>223</v>
      </c>
      <c r="D312" s="47" t="s">
        <v>329</v>
      </c>
      <c r="E312" s="52" t="s">
        <v>330</v>
      </c>
      <c r="F312" s="56"/>
      <c r="G312" s="47">
        <v>1</v>
      </c>
      <c r="H312" s="47"/>
      <c r="I312" s="47">
        <v>1</v>
      </c>
      <c r="J312" s="47"/>
      <c r="K312" s="47"/>
      <c r="L312" s="47"/>
      <c r="M312" s="47"/>
      <c r="N312" s="47">
        <v>2</v>
      </c>
      <c r="O312" s="47">
        <v>1</v>
      </c>
      <c r="P312" s="47"/>
      <c r="Q312" s="47">
        <v>1</v>
      </c>
      <c r="R312" s="47">
        <v>1</v>
      </c>
      <c r="S312" s="47"/>
      <c r="T312" s="47"/>
      <c r="U312" s="47"/>
      <c r="V312" s="47">
        <v>1</v>
      </c>
      <c r="W312" s="48">
        <v>3</v>
      </c>
      <c r="X312" s="61">
        <f t="shared" si="29"/>
        <v>4</v>
      </c>
      <c r="Y312" s="52">
        <f t="shared" si="29"/>
        <v>7</v>
      </c>
      <c r="Z312">
        <f t="shared" si="30"/>
        <v>11</v>
      </c>
    </row>
    <row r="313" spans="1:26">
      <c r="A313" s="51" t="s">
        <v>16</v>
      </c>
      <c r="B313" s="16">
        <v>521401</v>
      </c>
      <c r="C313" s="47" t="s">
        <v>223</v>
      </c>
      <c r="D313" s="47" t="s">
        <v>331</v>
      </c>
      <c r="E313" s="52" t="s">
        <v>332</v>
      </c>
      <c r="F313" s="56">
        <v>1</v>
      </c>
      <c r="G313" s="47"/>
      <c r="H313" s="47"/>
      <c r="I313" s="47"/>
      <c r="J313" s="47"/>
      <c r="K313" s="47"/>
      <c r="L313" s="47"/>
      <c r="M313" s="47">
        <v>1</v>
      </c>
      <c r="N313" s="47">
        <v>1</v>
      </c>
      <c r="O313" s="47">
        <v>2</v>
      </c>
      <c r="P313" s="47"/>
      <c r="Q313" s="47"/>
      <c r="R313" s="47">
        <v>4</v>
      </c>
      <c r="S313" s="47">
        <v>1</v>
      </c>
      <c r="T313" s="47"/>
      <c r="U313" s="47"/>
      <c r="V313" s="47">
        <v>22</v>
      </c>
      <c r="W313" s="48">
        <v>30</v>
      </c>
      <c r="X313" s="61">
        <f t="shared" si="29"/>
        <v>28</v>
      </c>
      <c r="Y313" s="52">
        <f t="shared" si="29"/>
        <v>34</v>
      </c>
      <c r="Z313">
        <f t="shared" si="30"/>
        <v>62</v>
      </c>
    </row>
    <row r="314" spans="1:26">
      <c r="A314" s="51" t="s">
        <v>16</v>
      </c>
      <c r="B314" s="16">
        <v>521904</v>
      </c>
      <c r="C314" s="47" t="s">
        <v>223</v>
      </c>
      <c r="D314" s="47" t="s">
        <v>333</v>
      </c>
      <c r="E314" s="52" t="s">
        <v>334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>
        <v>1</v>
      </c>
      <c r="S314" s="47">
        <v>2</v>
      </c>
      <c r="T314" s="47"/>
      <c r="U314" s="47"/>
      <c r="V314" s="47"/>
      <c r="W314" s="48">
        <v>3</v>
      </c>
      <c r="X314" s="61">
        <f t="shared" si="29"/>
        <v>1</v>
      </c>
      <c r="Y314" s="52">
        <f t="shared" si="29"/>
        <v>5</v>
      </c>
      <c r="Z314">
        <f t="shared" si="30"/>
        <v>6</v>
      </c>
    </row>
    <row r="315" spans="1:26">
      <c r="A315" s="51" t="s">
        <v>16</v>
      </c>
      <c r="B315" s="16">
        <v>540101</v>
      </c>
      <c r="C315" s="47" t="s">
        <v>162</v>
      </c>
      <c r="D315" s="47" t="s">
        <v>335</v>
      </c>
      <c r="E315" s="52" t="s">
        <v>336</v>
      </c>
      <c r="F315" s="56"/>
      <c r="G315" s="47"/>
      <c r="H315" s="47"/>
      <c r="I315" s="47">
        <v>1</v>
      </c>
      <c r="J315" s="47"/>
      <c r="K315" s="47"/>
      <c r="L315" s="47"/>
      <c r="M315" s="47">
        <v>1</v>
      </c>
      <c r="N315" s="47">
        <v>2</v>
      </c>
      <c r="O315" s="47">
        <v>2</v>
      </c>
      <c r="P315" s="47"/>
      <c r="Q315" s="47"/>
      <c r="R315" s="47">
        <v>2</v>
      </c>
      <c r="S315" s="47">
        <v>2</v>
      </c>
      <c r="T315" s="47"/>
      <c r="U315" s="47"/>
      <c r="V315" s="47">
        <v>32</v>
      </c>
      <c r="W315" s="48">
        <v>18</v>
      </c>
      <c r="X315" s="61">
        <f t="shared" si="29"/>
        <v>36</v>
      </c>
      <c r="Y315" s="52">
        <f t="shared" si="29"/>
        <v>24</v>
      </c>
      <c r="Z315">
        <f t="shared" si="30"/>
        <v>60</v>
      </c>
    </row>
    <row r="316" spans="1:26">
      <c r="A316" s="51" t="s">
        <v>16</v>
      </c>
      <c r="B316" s="16"/>
      <c r="C316" s="47" t="s">
        <v>149</v>
      </c>
      <c r="D316" s="47" t="s">
        <v>341</v>
      </c>
      <c r="E316" s="52" t="s">
        <v>342</v>
      </c>
      <c r="F316" s="56"/>
      <c r="G316" s="47"/>
      <c r="H316" s="47"/>
      <c r="I316" s="47"/>
      <c r="J316" s="47">
        <v>1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/>
      <c r="X316" s="61">
        <f t="shared" si="29"/>
        <v>1</v>
      </c>
      <c r="Y316" s="52">
        <f t="shared" si="29"/>
        <v>0</v>
      </c>
      <c r="Z316">
        <f t="shared" si="30"/>
        <v>1</v>
      </c>
    </row>
    <row r="317" spans="1:26">
      <c r="A317" s="51" t="s">
        <v>16</v>
      </c>
      <c r="B317" s="16"/>
      <c r="C317" s="47" t="s">
        <v>149</v>
      </c>
      <c r="D317" s="47" t="s">
        <v>343</v>
      </c>
      <c r="E317" s="52" t="s">
        <v>344</v>
      </c>
      <c r="F317" s="56"/>
      <c r="G317" s="47"/>
      <c r="H317" s="47"/>
      <c r="I317" s="47"/>
      <c r="J317" s="47"/>
      <c r="K317" s="47"/>
      <c r="L317" s="47">
        <v>1</v>
      </c>
      <c r="M317" s="47">
        <v>1</v>
      </c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48">
        <v>1</v>
      </c>
      <c r="X317" s="61">
        <f t="shared" si="29"/>
        <v>2</v>
      </c>
      <c r="Y317" s="52">
        <f t="shared" si="29"/>
        <v>2</v>
      </c>
      <c r="Z317">
        <f t="shared" si="30"/>
        <v>4</v>
      </c>
    </row>
    <row r="318" spans="1:26">
      <c r="A318" s="51" t="s">
        <v>16</v>
      </c>
      <c r="B318" s="16"/>
      <c r="C318" s="47" t="s">
        <v>171</v>
      </c>
      <c r="D318" s="47" t="s">
        <v>351</v>
      </c>
      <c r="E318" s="52" t="s">
        <v>352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>
        <v>1</v>
      </c>
      <c r="S318" s="47">
        <v>1</v>
      </c>
      <c r="T318" s="47"/>
      <c r="U318" s="47"/>
      <c r="V318" s="47"/>
      <c r="W318" s="48"/>
      <c r="X318" s="61">
        <f t="shared" si="29"/>
        <v>1</v>
      </c>
      <c r="Y318" s="52">
        <f t="shared" si="29"/>
        <v>1</v>
      </c>
      <c r="Z318">
        <f t="shared" si="30"/>
        <v>2</v>
      </c>
    </row>
    <row r="319" spans="1:26">
      <c r="A319" s="51" t="s">
        <v>16</v>
      </c>
      <c r="B319" s="16"/>
      <c r="C319" s="47" t="s">
        <v>191</v>
      </c>
      <c r="D319" s="47" t="s">
        <v>353</v>
      </c>
      <c r="E319" s="52" t="s">
        <v>354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48">
        <v>1</v>
      </c>
      <c r="X319" s="61">
        <f t="shared" si="29"/>
        <v>1</v>
      </c>
      <c r="Y319" s="52">
        <f t="shared" si="29"/>
        <v>1</v>
      </c>
      <c r="Z319">
        <f t="shared" si="30"/>
        <v>2</v>
      </c>
    </row>
    <row r="320" spans="1:26">
      <c r="A320" s="51" t="s">
        <v>16</v>
      </c>
      <c r="B320" s="16"/>
      <c r="C320" s="47" t="s">
        <v>357</v>
      </c>
      <c r="D320" s="47" t="s">
        <v>358</v>
      </c>
      <c r="E320" s="52" t="s">
        <v>359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>
        <v>1</v>
      </c>
      <c r="P320" s="47"/>
      <c r="Q320" s="47"/>
      <c r="R320" s="47"/>
      <c r="S320" s="47"/>
      <c r="T320" s="47"/>
      <c r="U320" s="47"/>
      <c r="V320" s="47">
        <v>2</v>
      </c>
      <c r="W320" s="48"/>
      <c r="X320" s="61">
        <f t="shared" si="29"/>
        <v>2</v>
      </c>
      <c r="Y320" s="52">
        <f t="shared" si="29"/>
        <v>1</v>
      </c>
      <c r="Z320">
        <f t="shared" si="30"/>
        <v>3</v>
      </c>
    </row>
    <row r="321" spans="1:26">
      <c r="A321" s="51" t="s">
        <v>16</v>
      </c>
      <c r="B321" s="16"/>
      <c r="C321" s="47" t="s">
        <v>246</v>
      </c>
      <c r="D321" s="47" t="s">
        <v>362</v>
      </c>
      <c r="E321" s="52" t="s">
        <v>363</v>
      </c>
      <c r="F321" s="56"/>
      <c r="G321" s="47"/>
      <c r="H321" s="47"/>
      <c r="I321" s="47"/>
      <c r="J321" s="47"/>
      <c r="K321" s="47">
        <v>1</v>
      </c>
      <c r="L321" s="47">
        <v>1</v>
      </c>
      <c r="M321" s="47">
        <v>3</v>
      </c>
      <c r="N321" s="47"/>
      <c r="O321" s="47">
        <v>3</v>
      </c>
      <c r="P321" s="47"/>
      <c r="Q321" s="47"/>
      <c r="R321" s="47">
        <v>1</v>
      </c>
      <c r="S321" s="47">
        <v>1</v>
      </c>
      <c r="T321" s="47"/>
      <c r="U321" s="47"/>
      <c r="V321" s="47">
        <v>8</v>
      </c>
      <c r="W321" s="48">
        <v>17</v>
      </c>
      <c r="X321" s="61">
        <f t="shared" si="29"/>
        <v>10</v>
      </c>
      <c r="Y321" s="52">
        <f t="shared" si="29"/>
        <v>25</v>
      </c>
      <c r="Z321">
        <f t="shared" si="30"/>
        <v>35</v>
      </c>
    </row>
    <row r="322" spans="1:26">
      <c r="A322" s="51" t="s">
        <v>16</v>
      </c>
      <c r="B322" s="16"/>
      <c r="C322" s="47" t="s">
        <v>182</v>
      </c>
      <c r="D322" s="47" t="s">
        <v>364</v>
      </c>
      <c r="E322" s="52" t="s">
        <v>365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/>
      <c r="X322" s="61">
        <f t="shared" si="29"/>
        <v>1</v>
      </c>
      <c r="Y322" s="52">
        <f t="shared" si="29"/>
        <v>0</v>
      </c>
      <c r="Z322">
        <f t="shared" si="30"/>
        <v>1</v>
      </c>
    </row>
    <row r="323" spans="1:26">
      <c r="A323" s="51" t="s">
        <v>16</v>
      </c>
      <c r="B323" s="16"/>
      <c r="C323" s="47" t="s">
        <v>182</v>
      </c>
      <c r="D323" s="47" t="s">
        <v>366</v>
      </c>
      <c r="E323" s="52" t="s">
        <v>367</v>
      </c>
      <c r="F323" s="56"/>
      <c r="G323" s="47"/>
      <c r="H323" s="47"/>
      <c r="I323" s="47"/>
      <c r="J323" s="47"/>
      <c r="K323" s="47"/>
      <c r="L323" s="47"/>
      <c r="M323" s="47"/>
      <c r="N323" s="47">
        <v>1</v>
      </c>
      <c r="O323" s="47"/>
      <c r="P323" s="47"/>
      <c r="Q323" s="47"/>
      <c r="R323" s="47"/>
      <c r="S323" s="47"/>
      <c r="T323" s="47"/>
      <c r="U323" s="47"/>
      <c r="V323" s="47"/>
      <c r="W323" s="48">
        <v>1</v>
      </c>
      <c r="X323" s="61">
        <f t="shared" si="29"/>
        <v>1</v>
      </c>
      <c r="Y323" s="52">
        <f t="shared" si="29"/>
        <v>1</v>
      </c>
      <c r="Z323">
        <f t="shared" si="30"/>
        <v>2</v>
      </c>
    </row>
    <row r="324" spans="1:26">
      <c r="A324" s="53" t="s">
        <v>16</v>
      </c>
      <c r="B324" s="17"/>
      <c r="C324" s="54" t="s">
        <v>162</v>
      </c>
      <c r="D324" s="54" t="s">
        <v>370</v>
      </c>
      <c r="E324" s="55" t="s">
        <v>371</v>
      </c>
      <c r="F324" s="57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>
        <v>2</v>
      </c>
      <c r="W324" s="60">
        <v>1</v>
      </c>
      <c r="X324" s="62">
        <f t="shared" si="29"/>
        <v>2</v>
      </c>
      <c r="Y324" s="55">
        <f t="shared" si="29"/>
        <v>1</v>
      </c>
      <c r="Z324">
        <f t="shared" si="30"/>
        <v>3</v>
      </c>
    </row>
    <row r="325" spans="1:26">
      <c r="A325" s="46"/>
      <c r="E325" s="3" t="s">
        <v>50</v>
      </c>
      <c r="F325">
        <f t="shared" ref="F325:Z325" si="31">SUM(F227:F324)</f>
        <v>44</v>
      </c>
      <c r="G325">
        <f t="shared" si="31"/>
        <v>55</v>
      </c>
      <c r="H325">
        <f t="shared" si="31"/>
        <v>2</v>
      </c>
      <c r="I325">
        <f t="shared" si="31"/>
        <v>6</v>
      </c>
      <c r="J325">
        <f t="shared" si="31"/>
        <v>77</v>
      </c>
      <c r="K325">
        <f t="shared" si="31"/>
        <v>72</v>
      </c>
      <c r="L325">
        <f t="shared" si="31"/>
        <v>78</v>
      </c>
      <c r="M325">
        <f t="shared" si="31"/>
        <v>99</v>
      </c>
      <c r="N325">
        <f t="shared" si="31"/>
        <v>157</v>
      </c>
      <c r="O325">
        <f t="shared" si="31"/>
        <v>208</v>
      </c>
      <c r="P325">
        <f t="shared" si="31"/>
        <v>23</v>
      </c>
      <c r="Q325">
        <f t="shared" si="31"/>
        <v>22</v>
      </c>
      <c r="R325">
        <f t="shared" si="31"/>
        <v>143</v>
      </c>
      <c r="S325">
        <f t="shared" si="31"/>
        <v>211</v>
      </c>
      <c r="T325">
        <f t="shared" si="31"/>
        <v>0</v>
      </c>
      <c r="U325">
        <f t="shared" si="31"/>
        <v>2</v>
      </c>
      <c r="V325">
        <f t="shared" si="31"/>
        <v>1289</v>
      </c>
      <c r="W325">
        <f t="shared" si="31"/>
        <v>1663</v>
      </c>
      <c r="X325">
        <f t="shared" si="31"/>
        <v>1813</v>
      </c>
      <c r="Y325">
        <f t="shared" si="31"/>
        <v>2338</v>
      </c>
      <c r="Z325">
        <f t="shared" si="31"/>
        <v>4151</v>
      </c>
    </row>
    <row r="326" spans="1:26">
      <c r="A326" s="3"/>
    </row>
    <row r="327" spans="1:26">
      <c r="A327" s="106" t="s">
        <v>56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>
      <c r="A328" s="46"/>
      <c r="E328" s="67" t="s">
        <v>49</v>
      </c>
      <c r="F328">
        <f t="shared" ref="F328:Z328" si="32">SUM(F327:F327)</f>
        <v>0</v>
      </c>
      <c r="G328">
        <f t="shared" si="32"/>
        <v>0</v>
      </c>
      <c r="H328">
        <f t="shared" si="32"/>
        <v>0</v>
      </c>
      <c r="I328">
        <f t="shared" si="32"/>
        <v>0</v>
      </c>
      <c r="J328">
        <f t="shared" si="32"/>
        <v>0</v>
      </c>
      <c r="K328">
        <f t="shared" si="32"/>
        <v>0</v>
      </c>
      <c r="L328">
        <f t="shared" si="32"/>
        <v>0</v>
      </c>
      <c r="M328">
        <f t="shared" si="32"/>
        <v>0</v>
      </c>
      <c r="N328">
        <f t="shared" si="32"/>
        <v>0</v>
      </c>
      <c r="O328">
        <f t="shared" si="32"/>
        <v>0</v>
      </c>
      <c r="P328">
        <f t="shared" si="32"/>
        <v>0</v>
      </c>
      <c r="Q328">
        <f t="shared" si="32"/>
        <v>0</v>
      </c>
      <c r="R328">
        <f t="shared" si="32"/>
        <v>0</v>
      </c>
      <c r="S328">
        <f t="shared" si="32"/>
        <v>0</v>
      </c>
      <c r="T328">
        <f t="shared" si="32"/>
        <v>0</v>
      </c>
      <c r="U328">
        <f t="shared" si="32"/>
        <v>0</v>
      </c>
      <c r="V328">
        <f t="shared" si="32"/>
        <v>0</v>
      </c>
      <c r="W328">
        <f t="shared" si="32"/>
        <v>0</v>
      </c>
      <c r="X328">
        <f t="shared" si="32"/>
        <v>0</v>
      </c>
      <c r="Y328">
        <f t="shared" si="32"/>
        <v>0</v>
      </c>
      <c r="Z328">
        <f t="shared" si="32"/>
        <v>0</v>
      </c>
    </row>
    <row r="329" spans="1:26">
      <c r="A329" s="3"/>
    </row>
    <row r="330" spans="1:26">
      <c r="A330" s="106" t="s">
        <v>17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>
      <c r="A331" s="46"/>
      <c r="E331" s="67" t="s">
        <v>48</v>
      </c>
      <c r="F331">
        <f t="shared" ref="F331:Z331" si="33">SUM(F330:F330)</f>
        <v>0</v>
      </c>
      <c r="G331">
        <f t="shared" si="33"/>
        <v>0</v>
      </c>
      <c r="H331">
        <f t="shared" si="33"/>
        <v>0</v>
      </c>
      <c r="I331">
        <f t="shared" si="33"/>
        <v>0</v>
      </c>
      <c r="J331">
        <f t="shared" si="33"/>
        <v>0</v>
      </c>
      <c r="K331">
        <f t="shared" si="33"/>
        <v>0</v>
      </c>
      <c r="L331">
        <f t="shared" si="33"/>
        <v>0</v>
      </c>
      <c r="M331">
        <f t="shared" si="33"/>
        <v>0</v>
      </c>
      <c r="N331">
        <f t="shared" si="33"/>
        <v>0</v>
      </c>
      <c r="O331">
        <f t="shared" si="33"/>
        <v>0</v>
      </c>
      <c r="P331">
        <f t="shared" si="33"/>
        <v>0</v>
      </c>
      <c r="Q331">
        <f t="shared" si="33"/>
        <v>0</v>
      </c>
      <c r="R331">
        <f t="shared" si="33"/>
        <v>0</v>
      </c>
      <c r="S331">
        <f t="shared" si="33"/>
        <v>0</v>
      </c>
      <c r="T331">
        <f t="shared" si="33"/>
        <v>0</v>
      </c>
      <c r="U331">
        <f t="shared" si="33"/>
        <v>0</v>
      </c>
      <c r="V331">
        <f t="shared" si="33"/>
        <v>0</v>
      </c>
      <c r="W331">
        <f t="shared" si="33"/>
        <v>0</v>
      </c>
      <c r="X331">
        <f t="shared" si="33"/>
        <v>0</v>
      </c>
      <c r="Y331">
        <f t="shared" si="33"/>
        <v>0</v>
      </c>
      <c r="Z331">
        <f t="shared" si="33"/>
        <v>0</v>
      </c>
    </row>
    <row r="332" spans="1:26">
      <c r="A332" s="3"/>
    </row>
    <row r="333" spans="1:26">
      <c r="A333" s="106" t="s">
        <v>18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0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>
      <c r="A334" s="46"/>
      <c r="E334" s="67" t="s">
        <v>47</v>
      </c>
      <c r="F334">
        <f t="shared" ref="F334:Z334" si="34">SUM(F333:F333)</f>
        <v>0</v>
      </c>
      <c r="G334">
        <f t="shared" si="34"/>
        <v>0</v>
      </c>
      <c r="H334">
        <f t="shared" si="34"/>
        <v>0</v>
      </c>
      <c r="I334">
        <f t="shared" si="34"/>
        <v>0</v>
      </c>
      <c r="J334">
        <f t="shared" si="34"/>
        <v>0</v>
      </c>
      <c r="K334">
        <f t="shared" si="34"/>
        <v>0</v>
      </c>
      <c r="L334">
        <f t="shared" si="34"/>
        <v>0</v>
      </c>
      <c r="M334">
        <f t="shared" si="34"/>
        <v>0</v>
      </c>
      <c r="N334">
        <f t="shared" si="34"/>
        <v>0</v>
      </c>
      <c r="O334">
        <f t="shared" si="34"/>
        <v>0</v>
      </c>
      <c r="P334">
        <f t="shared" si="34"/>
        <v>0</v>
      </c>
      <c r="Q334">
        <f t="shared" si="34"/>
        <v>0</v>
      </c>
      <c r="R334">
        <f t="shared" si="34"/>
        <v>0</v>
      </c>
      <c r="S334">
        <f t="shared" si="34"/>
        <v>0</v>
      </c>
      <c r="T334">
        <f t="shared" si="34"/>
        <v>0</v>
      </c>
      <c r="U334">
        <f t="shared" si="34"/>
        <v>0</v>
      </c>
      <c r="V334">
        <f t="shared" si="34"/>
        <v>0</v>
      </c>
      <c r="W334">
        <f t="shared" si="34"/>
        <v>0</v>
      </c>
      <c r="X334">
        <f t="shared" si="34"/>
        <v>0</v>
      </c>
      <c r="Y334">
        <f t="shared" si="34"/>
        <v>0</v>
      </c>
      <c r="Z334">
        <f t="shared" si="34"/>
        <v>0</v>
      </c>
    </row>
    <row r="335" spans="1:26">
      <c r="A335" s="3"/>
    </row>
    <row r="336" spans="1:26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94</v>
      </c>
      <c r="F336" s="22">
        <v>4</v>
      </c>
      <c r="G336" s="18">
        <v>5</v>
      </c>
      <c r="H336" s="18"/>
      <c r="I336" s="18"/>
      <c r="J336" s="18">
        <v>14</v>
      </c>
      <c r="K336" s="18">
        <v>20</v>
      </c>
      <c r="L336" s="18">
        <v>1</v>
      </c>
      <c r="M336" s="18">
        <v>5</v>
      </c>
      <c r="N336" s="18">
        <v>7</v>
      </c>
      <c r="O336" s="18">
        <v>12</v>
      </c>
      <c r="P336" s="18">
        <v>8</v>
      </c>
      <c r="Q336" s="18">
        <v>14</v>
      </c>
      <c r="R336" s="18">
        <v>11</v>
      </c>
      <c r="S336" s="18">
        <v>19</v>
      </c>
      <c r="T336" s="18"/>
      <c r="U336" s="18"/>
      <c r="V336" s="18">
        <v>92</v>
      </c>
      <c r="W336" s="20">
        <v>177</v>
      </c>
      <c r="X336" s="66">
        <f>F336+H336+J336+L336+N336+P336+R336+T336+V336</f>
        <v>137</v>
      </c>
      <c r="Y336" s="65">
        <f>G336+I336+K336+M336+O336+Q336+S336+U336+W336</f>
        <v>252</v>
      </c>
      <c r="Z336">
        <f>SUM(X336:Y336)</f>
        <v>389</v>
      </c>
    </row>
    <row r="337" spans="1:26">
      <c r="A337" s="3"/>
      <c r="E337" s="67" t="s">
        <v>113</v>
      </c>
      <c r="F337">
        <f>SUM(F336)</f>
        <v>4</v>
      </c>
      <c r="G337">
        <f t="shared" ref="G337:Z337" si="35">SUM(G336)</f>
        <v>5</v>
      </c>
      <c r="H337">
        <f t="shared" si="35"/>
        <v>0</v>
      </c>
      <c r="I337">
        <f t="shared" si="35"/>
        <v>0</v>
      </c>
      <c r="J337">
        <f t="shared" si="35"/>
        <v>14</v>
      </c>
      <c r="K337">
        <f t="shared" si="35"/>
        <v>20</v>
      </c>
      <c r="L337">
        <f t="shared" si="35"/>
        <v>1</v>
      </c>
      <c r="M337">
        <f t="shared" si="35"/>
        <v>5</v>
      </c>
      <c r="N337">
        <f t="shared" si="35"/>
        <v>7</v>
      </c>
      <c r="O337">
        <f t="shared" si="35"/>
        <v>12</v>
      </c>
      <c r="P337">
        <f t="shared" si="35"/>
        <v>8</v>
      </c>
      <c r="Q337">
        <f t="shared" si="35"/>
        <v>14</v>
      </c>
      <c r="R337">
        <f t="shared" si="35"/>
        <v>11</v>
      </c>
      <c r="S337">
        <f t="shared" si="35"/>
        <v>19</v>
      </c>
      <c r="T337">
        <f t="shared" si="35"/>
        <v>0</v>
      </c>
      <c r="U337">
        <f t="shared" si="35"/>
        <v>0</v>
      </c>
      <c r="V337">
        <f t="shared" si="35"/>
        <v>92</v>
      </c>
      <c r="W337">
        <f t="shared" si="35"/>
        <v>177</v>
      </c>
      <c r="X337">
        <f t="shared" si="35"/>
        <v>137</v>
      </c>
      <c r="Y337">
        <f t="shared" si="35"/>
        <v>252</v>
      </c>
      <c r="Z337">
        <f t="shared" si="35"/>
        <v>389</v>
      </c>
    </row>
    <row r="338" spans="1:26">
      <c r="A338" s="3"/>
    </row>
    <row r="339" spans="1:26">
      <c r="B339" t="s">
        <v>54</v>
      </c>
      <c r="E339" s="3" t="s">
        <v>9</v>
      </c>
      <c r="F339" s="1">
        <f t="shared" ref="F339:Z339" si="36">F225+F325+F328+F331+F334+F337</f>
        <v>48</v>
      </c>
      <c r="G339" s="1">
        <f t="shared" si="36"/>
        <v>60</v>
      </c>
      <c r="H339" s="1">
        <f t="shared" si="36"/>
        <v>2</v>
      </c>
      <c r="I339" s="1">
        <f t="shared" si="36"/>
        <v>6</v>
      </c>
      <c r="J339" s="1">
        <f t="shared" si="36"/>
        <v>91</v>
      </c>
      <c r="K339" s="1">
        <f t="shared" si="36"/>
        <v>92</v>
      </c>
      <c r="L339" s="1">
        <f t="shared" si="36"/>
        <v>79</v>
      </c>
      <c r="M339" s="1">
        <f t="shared" si="36"/>
        <v>104</v>
      </c>
      <c r="N339" s="1">
        <f t="shared" si="36"/>
        <v>164</v>
      </c>
      <c r="O339" s="1">
        <f t="shared" si="36"/>
        <v>220</v>
      </c>
      <c r="P339" s="1">
        <f t="shared" si="36"/>
        <v>31</v>
      </c>
      <c r="Q339" s="1">
        <f t="shared" si="36"/>
        <v>36</v>
      </c>
      <c r="R339" s="1">
        <f t="shared" si="36"/>
        <v>155</v>
      </c>
      <c r="S339" s="1">
        <f t="shared" si="36"/>
        <v>230</v>
      </c>
      <c r="T339" s="1">
        <f t="shared" si="36"/>
        <v>0</v>
      </c>
      <c r="U339" s="1">
        <f t="shared" si="36"/>
        <v>2</v>
      </c>
      <c r="V339" s="1">
        <f t="shared" si="36"/>
        <v>1386</v>
      </c>
      <c r="W339" s="1">
        <f t="shared" si="36"/>
        <v>1840</v>
      </c>
      <c r="X339" s="1">
        <f t="shared" si="36"/>
        <v>1956</v>
      </c>
      <c r="Y339" s="1">
        <f t="shared" si="36"/>
        <v>2590</v>
      </c>
      <c r="Z339" s="1">
        <f t="shared" si="36"/>
        <v>4546</v>
      </c>
    </row>
    <row r="340" spans="1:26">
      <c r="B340"/>
    </row>
  </sheetData>
  <mergeCells count="30">
    <mergeCell ref="V222:W222"/>
    <mergeCell ref="X222:Y222"/>
    <mergeCell ref="F5:G5"/>
    <mergeCell ref="H5:I5"/>
    <mergeCell ref="J5:K5"/>
    <mergeCell ref="L5:M5"/>
    <mergeCell ref="N5:O5"/>
    <mergeCell ref="P5:Q5"/>
    <mergeCell ref="F127:G127"/>
    <mergeCell ref="H127:I127"/>
    <mergeCell ref="J127:K127"/>
    <mergeCell ref="L127:M127"/>
    <mergeCell ref="N127:O127"/>
    <mergeCell ref="P127:Q127"/>
    <mergeCell ref="R222:S222"/>
    <mergeCell ref="T222:U222"/>
    <mergeCell ref="V127:W127"/>
    <mergeCell ref="X127:Y127"/>
    <mergeCell ref="V5:W5"/>
    <mergeCell ref="X5:Y5"/>
    <mergeCell ref="R127:S127"/>
    <mergeCell ref="T127:U127"/>
    <mergeCell ref="R5:S5"/>
    <mergeCell ref="T5:U5"/>
    <mergeCell ref="P222:Q222"/>
    <mergeCell ref="F222:G222"/>
    <mergeCell ref="H222:I222"/>
    <mergeCell ref="J222:K222"/>
    <mergeCell ref="L222:M222"/>
    <mergeCell ref="N222:O222"/>
  </mergeCells>
  <phoneticPr fontId="5" type="noConversion"/>
  <printOptions horizontalCentered="1"/>
  <pageMargins left="0.75" right="0.75" top="1" bottom="1" header="0.5" footer="0.5"/>
  <pageSetup scale="55" orientation="landscape" r:id="rId1"/>
  <headerFooter alignWithMargins="0"/>
  <rowBreaks count="2" manualBreakCount="2">
    <brk id="122" max="25" man="1"/>
    <brk id="217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0"/>
  <sheetViews>
    <sheetView zoomScale="75" zoomScaleNormal="75" workbookViewId="0"/>
  </sheetViews>
  <sheetFormatPr defaultRowHeight="13.2"/>
  <cols>
    <col min="2" max="2" width="8.554687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A5" s="71" t="s">
        <v>61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133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/>
      <c r="W7" s="15"/>
      <c r="X7" s="19">
        <f t="shared" ref="X7:Y8" si="0">F7+H7+J7+L7+N7+P7+R7+T7+V7</f>
        <v>1</v>
      </c>
      <c r="Y7" s="50">
        <f t="shared" si="0"/>
        <v>0</v>
      </c>
      <c r="Z7">
        <f>SUM(X7:Y7)</f>
        <v>1</v>
      </c>
    </row>
    <row r="8" spans="1:26">
      <c r="A8" s="53" t="s">
        <v>55</v>
      </c>
      <c r="B8" s="17"/>
      <c r="C8" s="54" t="s">
        <v>95</v>
      </c>
      <c r="D8" s="54" t="s">
        <v>136</v>
      </c>
      <c r="E8" s="55" t="s">
        <v>137</v>
      </c>
      <c r="F8" s="57"/>
      <c r="G8" s="54">
        <v>1</v>
      </c>
      <c r="H8" s="54"/>
      <c r="I8" s="54"/>
      <c r="J8" s="54"/>
      <c r="K8" s="54"/>
      <c r="L8" s="54"/>
      <c r="M8" s="54"/>
      <c r="N8" s="54">
        <v>1</v>
      </c>
      <c r="O8" s="54"/>
      <c r="P8" s="54"/>
      <c r="Q8" s="54"/>
      <c r="R8" s="54">
        <v>1</v>
      </c>
      <c r="S8" s="54"/>
      <c r="T8" s="54"/>
      <c r="U8" s="54"/>
      <c r="V8" s="54">
        <v>4</v>
      </c>
      <c r="W8" s="60">
        <v>3</v>
      </c>
      <c r="X8" s="62">
        <f t="shared" si="0"/>
        <v>6</v>
      </c>
      <c r="Y8" s="55">
        <f t="shared" si="0"/>
        <v>4</v>
      </c>
      <c r="Z8">
        <f>SUM(X8:Y8)</f>
        <v>10</v>
      </c>
    </row>
    <row r="9" spans="1:26">
      <c r="B9"/>
      <c r="D9" s="69"/>
      <c r="E9" s="70" t="s">
        <v>51</v>
      </c>
      <c r="F9">
        <f t="shared" ref="F9:Z9" si="1">SUM(F7:F8)</f>
        <v>0</v>
      </c>
      <c r="G9">
        <f t="shared" si="1"/>
        <v>1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1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2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4</v>
      </c>
      <c r="W9">
        <f t="shared" si="1"/>
        <v>3</v>
      </c>
      <c r="X9">
        <f t="shared" si="1"/>
        <v>7</v>
      </c>
      <c r="Y9">
        <f t="shared" si="1"/>
        <v>4</v>
      </c>
      <c r="Z9">
        <f t="shared" si="1"/>
        <v>11</v>
      </c>
    </row>
    <row r="10" spans="1:26">
      <c r="B10"/>
    </row>
    <row r="11" spans="1:26">
      <c r="A11" s="49" t="s">
        <v>16</v>
      </c>
      <c r="B11" s="112" t="s">
        <v>581</v>
      </c>
      <c r="C11" s="13" t="s">
        <v>149</v>
      </c>
      <c r="D11" s="13" t="s">
        <v>150</v>
      </c>
      <c r="E11" s="50" t="s">
        <v>151</v>
      </c>
      <c r="F11" s="21"/>
      <c r="G11" s="13"/>
      <c r="H11" s="13"/>
      <c r="I11" s="13"/>
      <c r="J11" s="13"/>
      <c r="K11" s="13">
        <v>2</v>
      </c>
      <c r="L11" s="13">
        <v>1</v>
      </c>
      <c r="M11" s="13"/>
      <c r="N11" s="13">
        <v>1</v>
      </c>
      <c r="O11" s="13"/>
      <c r="P11" s="13"/>
      <c r="Q11" s="13"/>
      <c r="R11" s="13">
        <v>1</v>
      </c>
      <c r="S11" s="13"/>
      <c r="T11" s="13"/>
      <c r="U11" s="13"/>
      <c r="V11" s="13">
        <v>10</v>
      </c>
      <c r="W11" s="15">
        <v>4</v>
      </c>
      <c r="X11" s="19">
        <f t="shared" ref="X11:X42" si="2">F11+H11+J11+L11+N11+P11+R11+T11+V11</f>
        <v>13</v>
      </c>
      <c r="Y11" s="50">
        <f t="shared" ref="Y11:Y74" si="3">G11+I11+K11+M11+O11+Q11+S11+U11+W11</f>
        <v>6</v>
      </c>
      <c r="Z11">
        <f t="shared" ref="Z11:Z74" si="4">SUM(X11:Y11)</f>
        <v>19</v>
      </c>
    </row>
    <row r="12" spans="1:26">
      <c r="A12" s="51" t="s">
        <v>16</v>
      </c>
      <c r="B12" s="113" t="s">
        <v>582</v>
      </c>
      <c r="C12" s="47" t="s">
        <v>149</v>
      </c>
      <c r="D12" s="47" t="s">
        <v>152</v>
      </c>
      <c r="E12" s="52" t="s">
        <v>153</v>
      </c>
      <c r="F12" s="56">
        <v>1</v>
      </c>
      <c r="G12" s="47">
        <v>4</v>
      </c>
      <c r="H12" s="47"/>
      <c r="I12" s="47"/>
      <c r="J12" s="47"/>
      <c r="K12" s="47">
        <v>1</v>
      </c>
      <c r="L12" s="47"/>
      <c r="M12" s="47"/>
      <c r="N12" s="47"/>
      <c r="O12" s="47">
        <v>8</v>
      </c>
      <c r="P12" s="47"/>
      <c r="Q12" s="47"/>
      <c r="R12" s="47"/>
      <c r="S12" s="47">
        <v>3</v>
      </c>
      <c r="T12" s="47"/>
      <c r="U12" s="47"/>
      <c r="V12" s="47">
        <v>6</v>
      </c>
      <c r="W12" s="48">
        <v>53</v>
      </c>
      <c r="X12" s="61">
        <f t="shared" si="2"/>
        <v>7</v>
      </c>
      <c r="Y12" s="52">
        <f t="shared" si="3"/>
        <v>69</v>
      </c>
      <c r="Z12">
        <f t="shared" si="4"/>
        <v>76</v>
      </c>
    </row>
    <row r="13" spans="1:26">
      <c r="A13" s="51" t="s">
        <v>16</v>
      </c>
      <c r="B13" s="113" t="s">
        <v>583</v>
      </c>
      <c r="C13" s="47" t="s">
        <v>149</v>
      </c>
      <c r="D13" s="47" t="s">
        <v>154</v>
      </c>
      <c r="E13" s="52" t="s">
        <v>155</v>
      </c>
      <c r="F13" s="56"/>
      <c r="G13" s="47">
        <v>1</v>
      </c>
      <c r="H13" s="47"/>
      <c r="I13" s="47"/>
      <c r="J13" s="47"/>
      <c r="K13" s="47"/>
      <c r="L13" s="47"/>
      <c r="M13" s="47"/>
      <c r="N13" s="47">
        <v>1</v>
      </c>
      <c r="O13" s="47">
        <v>1</v>
      </c>
      <c r="P13" s="47"/>
      <c r="Q13" s="47"/>
      <c r="R13" s="47"/>
      <c r="S13" s="47">
        <v>1</v>
      </c>
      <c r="T13" s="47"/>
      <c r="U13" s="47"/>
      <c r="V13" s="47">
        <v>13</v>
      </c>
      <c r="W13" s="48">
        <v>10</v>
      </c>
      <c r="X13" s="61">
        <f t="shared" si="2"/>
        <v>14</v>
      </c>
      <c r="Y13" s="52">
        <f t="shared" si="3"/>
        <v>13</v>
      </c>
      <c r="Z13">
        <f t="shared" si="4"/>
        <v>27</v>
      </c>
    </row>
    <row r="14" spans="1:26">
      <c r="A14" s="51" t="s">
        <v>16</v>
      </c>
      <c r="B14" s="113" t="s">
        <v>584</v>
      </c>
      <c r="C14" s="47" t="s">
        <v>149</v>
      </c>
      <c r="D14" s="47" t="s">
        <v>156</v>
      </c>
      <c r="E14" s="52" t="s">
        <v>157</v>
      </c>
      <c r="F14" s="56">
        <v>1</v>
      </c>
      <c r="G14" s="47"/>
      <c r="H14" s="47"/>
      <c r="I14" s="47"/>
      <c r="J14" s="47">
        <v>1</v>
      </c>
      <c r="K14" s="47"/>
      <c r="L14" s="47"/>
      <c r="M14" s="47"/>
      <c r="N14" s="47"/>
      <c r="O14" s="47">
        <v>1</v>
      </c>
      <c r="P14" s="47">
        <v>1</v>
      </c>
      <c r="Q14" s="47"/>
      <c r="R14" s="47"/>
      <c r="S14" s="47"/>
      <c r="T14" s="47"/>
      <c r="U14" s="47"/>
      <c r="V14" s="47">
        <v>11</v>
      </c>
      <c r="W14" s="48">
        <v>9</v>
      </c>
      <c r="X14" s="61">
        <f t="shared" si="2"/>
        <v>14</v>
      </c>
      <c r="Y14" s="52">
        <f t="shared" si="3"/>
        <v>10</v>
      </c>
      <c r="Z14">
        <f t="shared" si="4"/>
        <v>24</v>
      </c>
    </row>
    <row r="15" spans="1:26">
      <c r="A15" s="51" t="s">
        <v>16</v>
      </c>
      <c r="B15" s="113" t="s">
        <v>585</v>
      </c>
      <c r="C15" s="47" t="s">
        <v>149</v>
      </c>
      <c r="D15" s="47" t="s">
        <v>158</v>
      </c>
      <c r="E15" s="52" t="s">
        <v>159</v>
      </c>
      <c r="F15" s="56"/>
      <c r="G15" s="47"/>
      <c r="H15" s="47"/>
      <c r="I15" s="47"/>
      <c r="J15" s="47"/>
      <c r="K15" s="47"/>
      <c r="L15" s="47">
        <v>2</v>
      </c>
      <c r="M15" s="47"/>
      <c r="N15" s="47">
        <v>1</v>
      </c>
      <c r="O15" s="47"/>
      <c r="P15" s="47"/>
      <c r="Q15" s="47"/>
      <c r="R15" s="47"/>
      <c r="S15" s="47"/>
      <c r="T15" s="47"/>
      <c r="U15" s="47"/>
      <c r="V15" s="47">
        <v>8</v>
      </c>
      <c r="W15" s="48">
        <v>1</v>
      </c>
      <c r="X15" s="61">
        <f t="shared" si="2"/>
        <v>11</v>
      </c>
      <c r="Y15" s="52">
        <f t="shared" si="3"/>
        <v>1</v>
      </c>
      <c r="Z15">
        <f t="shared" si="4"/>
        <v>12</v>
      </c>
    </row>
    <row r="16" spans="1:26">
      <c r="A16" s="51" t="s">
        <v>16</v>
      </c>
      <c r="B16" s="113" t="s">
        <v>586</v>
      </c>
      <c r="C16" s="47" t="s">
        <v>149</v>
      </c>
      <c r="D16" s="47" t="s">
        <v>160</v>
      </c>
      <c r="E16" s="52" t="s">
        <v>161</v>
      </c>
      <c r="F16" s="56"/>
      <c r="G16" s="47">
        <v>3</v>
      </c>
      <c r="H16" s="47"/>
      <c r="I16" s="47"/>
      <c r="J16" s="47"/>
      <c r="K16" s="47">
        <v>2</v>
      </c>
      <c r="L16" s="47"/>
      <c r="M16" s="47"/>
      <c r="N16" s="47"/>
      <c r="O16" s="47">
        <v>2</v>
      </c>
      <c r="P16" s="47"/>
      <c r="Q16" s="47"/>
      <c r="R16" s="47"/>
      <c r="S16" s="47">
        <v>1</v>
      </c>
      <c r="T16" s="47"/>
      <c r="U16" s="47"/>
      <c r="V16" s="47">
        <v>12</v>
      </c>
      <c r="W16" s="48">
        <v>21</v>
      </c>
      <c r="X16" s="61">
        <f t="shared" si="2"/>
        <v>12</v>
      </c>
      <c r="Y16" s="52">
        <f t="shared" si="3"/>
        <v>29</v>
      </c>
      <c r="Z16">
        <f t="shared" si="4"/>
        <v>41</v>
      </c>
    </row>
    <row r="17" spans="1:26">
      <c r="A17" s="51" t="s">
        <v>16</v>
      </c>
      <c r="B17" s="113" t="s">
        <v>587</v>
      </c>
      <c r="C17" s="47" t="s">
        <v>162</v>
      </c>
      <c r="D17" s="47" t="s">
        <v>163</v>
      </c>
      <c r="E17" s="52" t="s">
        <v>164</v>
      </c>
      <c r="F17" s="56"/>
      <c r="G17" s="47"/>
      <c r="H17" s="47"/>
      <c r="I17" s="47"/>
      <c r="J17" s="47"/>
      <c r="K17" s="47"/>
      <c r="L17" s="47">
        <v>1</v>
      </c>
      <c r="M17" s="47"/>
      <c r="N17" s="47">
        <v>2</v>
      </c>
      <c r="O17" s="47"/>
      <c r="P17" s="47"/>
      <c r="Q17" s="47">
        <v>1</v>
      </c>
      <c r="R17" s="47"/>
      <c r="S17" s="47">
        <v>1</v>
      </c>
      <c r="T17" s="47"/>
      <c r="U17" s="47"/>
      <c r="V17" s="47">
        <v>9</v>
      </c>
      <c r="W17" s="48">
        <v>3</v>
      </c>
      <c r="X17" s="61">
        <f t="shared" si="2"/>
        <v>12</v>
      </c>
      <c r="Y17" s="52">
        <f t="shared" si="3"/>
        <v>5</v>
      </c>
      <c r="Z17">
        <f t="shared" si="4"/>
        <v>17</v>
      </c>
    </row>
    <row r="18" spans="1:26">
      <c r="A18" s="51" t="s">
        <v>16</v>
      </c>
      <c r="B18" s="113" t="s">
        <v>588</v>
      </c>
      <c r="C18" s="47" t="s">
        <v>162</v>
      </c>
      <c r="D18" s="47" t="s">
        <v>165</v>
      </c>
      <c r="E18" s="52" t="s">
        <v>166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0</v>
      </c>
      <c r="Y18" s="52">
        <f t="shared" si="3"/>
        <v>1</v>
      </c>
      <c r="Z18">
        <f t="shared" si="4"/>
        <v>1</v>
      </c>
    </row>
    <row r="19" spans="1:26">
      <c r="A19" s="51" t="s">
        <v>16</v>
      </c>
      <c r="B19" s="113" t="s">
        <v>589</v>
      </c>
      <c r="C19" s="47" t="s">
        <v>162</v>
      </c>
      <c r="D19" s="47" t="s">
        <v>167</v>
      </c>
      <c r="E19" s="52" t="s">
        <v>168</v>
      </c>
      <c r="F19" s="56"/>
      <c r="G19" s="47"/>
      <c r="H19" s="47"/>
      <c r="I19" s="47"/>
      <c r="J19" s="47"/>
      <c r="K19" s="47"/>
      <c r="L19" s="47"/>
      <c r="M19" s="47">
        <v>1</v>
      </c>
      <c r="N19" s="47"/>
      <c r="O19" s="47"/>
      <c r="P19" s="47"/>
      <c r="Q19" s="47"/>
      <c r="R19" s="47"/>
      <c r="S19" s="47"/>
      <c r="T19" s="47"/>
      <c r="U19" s="47"/>
      <c r="V19" s="47"/>
      <c r="W19" s="48">
        <v>2</v>
      </c>
      <c r="X19" s="61">
        <f t="shared" si="2"/>
        <v>0</v>
      </c>
      <c r="Y19" s="52">
        <f t="shared" si="3"/>
        <v>3</v>
      </c>
      <c r="Z19">
        <f t="shared" si="4"/>
        <v>3</v>
      </c>
    </row>
    <row r="20" spans="1:26">
      <c r="A20" s="51" t="s">
        <v>16</v>
      </c>
      <c r="B20" s="113" t="s">
        <v>590</v>
      </c>
      <c r="C20" s="47" t="s">
        <v>162</v>
      </c>
      <c r="D20" s="47" t="s">
        <v>169</v>
      </c>
      <c r="E20" s="52" t="s">
        <v>170</v>
      </c>
      <c r="F20" s="56">
        <v>2</v>
      </c>
      <c r="G20" s="47">
        <v>1</v>
      </c>
      <c r="H20" s="47"/>
      <c r="I20" s="47"/>
      <c r="J20" s="47">
        <v>1</v>
      </c>
      <c r="K20" s="47">
        <v>5</v>
      </c>
      <c r="L20" s="47">
        <v>12</v>
      </c>
      <c r="M20" s="47">
        <v>1</v>
      </c>
      <c r="N20" s="47">
        <v>2</v>
      </c>
      <c r="O20" s="47">
        <v>6</v>
      </c>
      <c r="P20" s="47">
        <v>1</v>
      </c>
      <c r="Q20" s="47">
        <v>2</v>
      </c>
      <c r="R20" s="47">
        <v>6</v>
      </c>
      <c r="S20" s="47">
        <v>3</v>
      </c>
      <c r="T20" s="47"/>
      <c r="U20" s="47"/>
      <c r="V20" s="47">
        <v>70</v>
      </c>
      <c r="W20" s="48">
        <v>80</v>
      </c>
      <c r="X20" s="61">
        <f t="shared" si="2"/>
        <v>94</v>
      </c>
      <c r="Y20" s="52">
        <f t="shared" si="3"/>
        <v>98</v>
      </c>
      <c r="Z20">
        <f t="shared" si="4"/>
        <v>192</v>
      </c>
    </row>
    <row r="21" spans="1:26">
      <c r="A21" s="51" t="s">
        <v>16</v>
      </c>
      <c r="B21" s="113" t="s">
        <v>591</v>
      </c>
      <c r="C21" s="47" t="s">
        <v>162</v>
      </c>
      <c r="D21" s="47" t="s">
        <v>174</v>
      </c>
      <c r="E21" s="52" t="s">
        <v>175</v>
      </c>
      <c r="F21" s="56"/>
      <c r="G21" s="47">
        <v>2</v>
      </c>
      <c r="H21" s="47"/>
      <c r="I21" s="47"/>
      <c r="J21" s="47"/>
      <c r="K21" s="47"/>
      <c r="L21" s="47">
        <v>1</v>
      </c>
      <c r="M21" s="47">
        <v>1</v>
      </c>
      <c r="N21" s="47"/>
      <c r="O21" s="47">
        <v>1</v>
      </c>
      <c r="P21" s="47"/>
      <c r="Q21" s="47"/>
      <c r="R21" s="47">
        <v>1</v>
      </c>
      <c r="S21" s="47"/>
      <c r="T21" s="47"/>
      <c r="U21" s="47"/>
      <c r="V21" s="47">
        <v>7</v>
      </c>
      <c r="W21" s="48">
        <v>8</v>
      </c>
      <c r="X21" s="61">
        <f t="shared" si="2"/>
        <v>9</v>
      </c>
      <c r="Y21" s="52">
        <f t="shared" si="3"/>
        <v>12</v>
      </c>
      <c r="Z21">
        <f t="shared" si="4"/>
        <v>21</v>
      </c>
    </row>
    <row r="22" spans="1:26">
      <c r="A22" s="51" t="s">
        <v>16</v>
      </c>
      <c r="B22" s="113" t="s">
        <v>592</v>
      </c>
      <c r="C22" s="47" t="s">
        <v>162</v>
      </c>
      <c r="D22" s="47" t="s">
        <v>176</v>
      </c>
      <c r="E22" s="52" t="s">
        <v>177</v>
      </c>
      <c r="F22" s="56"/>
      <c r="G22" s="47">
        <v>2</v>
      </c>
      <c r="H22" s="47"/>
      <c r="I22" s="47"/>
      <c r="J22" s="47"/>
      <c r="K22" s="47">
        <v>1</v>
      </c>
      <c r="L22" s="47"/>
      <c r="M22" s="47">
        <v>3</v>
      </c>
      <c r="N22" s="47">
        <v>1</v>
      </c>
      <c r="O22" s="47">
        <v>1</v>
      </c>
      <c r="P22" s="47"/>
      <c r="Q22" s="47"/>
      <c r="R22" s="47"/>
      <c r="S22" s="47">
        <v>1</v>
      </c>
      <c r="T22" s="47"/>
      <c r="U22" s="47"/>
      <c r="V22" s="47">
        <v>11</v>
      </c>
      <c r="W22" s="48">
        <v>45</v>
      </c>
      <c r="X22" s="61">
        <f t="shared" si="2"/>
        <v>12</v>
      </c>
      <c r="Y22" s="52">
        <f t="shared" si="3"/>
        <v>53</v>
      </c>
      <c r="Z22">
        <f t="shared" si="4"/>
        <v>65</v>
      </c>
    </row>
    <row r="23" spans="1:26">
      <c r="A23" s="51" t="s">
        <v>16</v>
      </c>
      <c r="B23" s="58">
        <v>110101</v>
      </c>
      <c r="C23" s="47" t="s">
        <v>162</v>
      </c>
      <c r="D23" s="47" t="s">
        <v>178</v>
      </c>
      <c r="E23" s="52" t="s">
        <v>179</v>
      </c>
      <c r="F23" s="56"/>
      <c r="G23" s="47"/>
      <c r="H23" s="47"/>
      <c r="I23" s="47"/>
      <c r="J23" s="47"/>
      <c r="K23" s="47"/>
      <c r="L23" s="47">
        <v>2</v>
      </c>
      <c r="M23" s="47">
        <v>1</v>
      </c>
      <c r="N23" s="47">
        <v>5</v>
      </c>
      <c r="O23" s="47">
        <v>1</v>
      </c>
      <c r="P23" s="47">
        <v>1</v>
      </c>
      <c r="Q23" s="47"/>
      <c r="R23" s="47">
        <v>6</v>
      </c>
      <c r="S23" s="47"/>
      <c r="T23" s="47"/>
      <c r="U23" s="47"/>
      <c r="V23" s="47">
        <v>13</v>
      </c>
      <c r="W23" s="48">
        <v>3</v>
      </c>
      <c r="X23" s="61">
        <f t="shared" si="2"/>
        <v>27</v>
      </c>
      <c r="Y23" s="52">
        <f t="shared" si="3"/>
        <v>5</v>
      </c>
      <c r="Z23">
        <f t="shared" si="4"/>
        <v>32</v>
      </c>
    </row>
    <row r="24" spans="1:26">
      <c r="A24" s="51" t="s">
        <v>16</v>
      </c>
      <c r="B24" s="58">
        <v>110101</v>
      </c>
      <c r="C24" s="47" t="s">
        <v>162</v>
      </c>
      <c r="D24" s="47" t="s">
        <v>180</v>
      </c>
      <c r="E24" s="52" t="s">
        <v>181</v>
      </c>
      <c r="F24" s="56"/>
      <c r="G24" s="47"/>
      <c r="H24" s="47"/>
      <c r="I24" s="47"/>
      <c r="J24" s="47">
        <v>6</v>
      </c>
      <c r="K24" s="47">
        <v>2</v>
      </c>
      <c r="L24" s="47">
        <v>5</v>
      </c>
      <c r="M24" s="47">
        <v>2</v>
      </c>
      <c r="N24" s="47">
        <v>10</v>
      </c>
      <c r="O24" s="47"/>
      <c r="P24" s="47">
        <v>2</v>
      </c>
      <c r="Q24" s="47"/>
      <c r="R24" s="47">
        <v>5</v>
      </c>
      <c r="S24" s="47"/>
      <c r="T24" s="47">
        <v>1</v>
      </c>
      <c r="U24" s="47"/>
      <c r="V24" s="47">
        <v>36</v>
      </c>
      <c r="W24" s="48">
        <v>7</v>
      </c>
      <c r="X24" s="61">
        <f t="shared" si="2"/>
        <v>65</v>
      </c>
      <c r="Y24" s="52">
        <f t="shared" si="3"/>
        <v>11</v>
      </c>
      <c r="Z24">
        <f t="shared" si="4"/>
        <v>76</v>
      </c>
    </row>
    <row r="25" spans="1:26">
      <c r="A25" s="51" t="s">
        <v>16</v>
      </c>
      <c r="B25" s="58">
        <v>131202</v>
      </c>
      <c r="C25" s="47" t="s">
        <v>182</v>
      </c>
      <c r="D25" s="47" t="s">
        <v>183</v>
      </c>
      <c r="E25" s="52" t="s">
        <v>184</v>
      </c>
      <c r="F25" s="56"/>
      <c r="G25" s="47">
        <v>1</v>
      </c>
      <c r="H25" s="47"/>
      <c r="I25" s="47"/>
      <c r="J25" s="47">
        <v>1</v>
      </c>
      <c r="K25" s="47">
        <v>2</v>
      </c>
      <c r="L25" s="47"/>
      <c r="M25" s="47">
        <v>1</v>
      </c>
      <c r="N25" s="47"/>
      <c r="O25" s="47">
        <v>4</v>
      </c>
      <c r="P25" s="47"/>
      <c r="Q25" s="47"/>
      <c r="R25" s="47"/>
      <c r="S25" s="47">
        <v>1</v>
      </c>
      <c r="T25" s="47"/>
      <c r="U25" s="47"/>
      <c r="V25" s="47">
        <v>2</v>
      </c>
      <c r="W25" s="48">
        <v>47</v>
      </c>
      <c r="X25" s="61">
        <f t="shared" si="2"/>
        <v>3</v>
      </c>
      <c r="Y25" s="52">
        <f t="shared" si="3"/>
        <v>56</v>
      </c>
      <c r="Z25">
        <f t="shared" si="4"/>
        <v>59</v>
      </c>
    </row>
    <row r="26" spans="1:26">
      <c r="A26" s="51" t="s">
        <v>16</v>
      </c>
      <c r="B26" s="58">
        <v>131205</v>
      </c>
      <c r="C26" s="47" t="s">
        <v>182</v>
      </c>
      <c r="D26" s="47" t="s">
        <v>187</v>
      </c>
      <c r="E26" s="52" t="s">
        <v>188</v>
      </c>
      <c r="F26" s="56"/>
      <c r="G26" s="47">
        <v>3</v>
      </c>
      <c r="H26" s="47"/>
      <c r="I26" s="47"/>
      <c r="J26" s="47">
        <v>1</v>
      </c>
      <c r="K26" s="47">
        <v>1</v>
      </c>
      <c r="L26" s="47"/>
      <c r="M26" s="47"/>
      <c r="N26" s="47">
        <v>3</v>
      </c>
      <c r="O26" s="47">
        <v>3</v>
      </c>
      <c r="P26" s="47"/>
      <c r="Q26" s="47">
        <v>1</v>
      </c>
      <c r="R26" s="47">
        <v>3</v>
      </c>
      <c r="S26" s="47">
        <v>2</v>
      </c>
      <c r="T26" s="47"/>
      <c r="U26" s="47"/>
      <c r="V26" s="47">
        <v>20</v>
      </c>
      <c r="W26" s="48">
        <v>23</v>
      </c>
      <c r="X26" s="61">
        <f t="shared" si="2"/>
        <v>27</v>
      </c>
      <c r="Y26" s="52">
        <f t="shared" si="3"/>
        <v>33</v>
      </c>
      <c r="Z26">
        <f t="shared" si="4"/>
        <v>60</v>
      </c>
    </row>
    <row r="27" spans="1:26">
      <c r="A27" s="51" t="s">
        <v>16</v>
      </c>
      <c r="B27" s="58">
        <v>140501</v>
      </c>
      <c r="C27" s="47" t="s">
        <v>191</v>
      </c>
      <c r="D27" s="47" t="s">
        <v>192</v>
      </c>
      <c r="E27" s="52" t="s">
        <v>193</v>
      </c>
      <c r="F27" s="56"/>
      <c r="G27" s="47"/>
      <c r="H27" s="47"/>
      <c r="I27" s="47"/>
      <c r="J27" s="47">
        <v>2</v>
      </c>
      <c r="K27" s="47">
        <v>1</v>
      </c>
      <c r="L27" s="47">
        <v>2</v>
      </c>
      <c r="M27" s="47">
        <v>1</v>
      </c>
      <c r="N27" s="47">
        <v>1</v>
      </c>
      <c r="O27" s="47">
        <v>2</v>
      </c>
      <c r="P27" s="47">
        <v>1</v>
      </c>
      <c r="Q27" s="47"/>
      <c r="R27" s="47"/>
      <c r="S27" s="47"/>
      <c r="T27" s="47"/>
      <c r="U27" s="47"/>
      <c r="V27" s="47">
        <v>31</v>
      </c>
      <c r="W27" s="48">
        <v>15</v>
      </c>
      <c r="X27" s="61">
        <f t="shared" si="2"/>
        <v>37</v>
      </c>
      <c r="Y27" s="52">
        <f t="shared" si="3"/>
        <v>19</v>
      </c>
      <c r="Z27">
        <f t="shared" si="4"/>
        <v>56</v>
      </c>
    </row>
    <row r="28" spans="1:26">
      <c r="A28" s="51" t="s">
        <v>16</v>
      </c>
      <c r="B28" s="58">
        <v>140701</v>
      </c>
      <c r="C28" s="47" t="s">
        <v>191</v>
      </c>
      <c r="D28" s="47" t="s">
        <v>194</v>
      </c>
      <c r="E28" s="52" t="s">
        <v>195</v>
      </c>
      <c r="F28" s="56"/>
      <c r="G28" s="47"/>
      <c r="H28" s="47"/>
      <c r="I28" s="47"/>
      <c r="J28" s="47"/>
      <c r="K28" s="47">
        <v>1</v>
      </c>
      <c r="L28" s="47"/>
      <c r="M28" s="47"/>
      <c r="N28" s="47">
        <v>3</v>
      </c>
      <c r="O28" s="47">
        <v>1</v>
      </c>
      <c r="P28" s="47"/>
      <c r="Q28" s="47"/>
      <c r="R28" s="47">
        <v>2</v>
      </c>
      <c r="S28" s="47"/>
      <c r="T28" s="47"/>
      <c r="U28" s="47"/>
      <c r="V28" s="47">
        <v>25</v>
      </c>
      <c r="W28" s="48">
        <v>11</v>
      </c>
      <c r="X28" s="61">
        <f t="shared" si="2"/>
        <v>30</v>
      </c>
      <c r="Y28" s="52">
        <f t="shared" si="3"/>
        <v>13</v>
      </c>
      <c r="Z28">
        <f t="shared" si="4"/>
        <v>43</v>
      </c>
    </row>
    <row r="29" spans="1:26">
      <c r="A29" s="51" t="s">
        <v>16</v>
      </c>
      <c r="B29" s="58">
        <v>140801</v>
      </c>
      <c r="C29" s="47" t="s">
        <v>191</v>
      </c>
      <c r="D29" s="47" t="s">
        <v>196</v>
      </c>
      <c r="E29" s="52" t="s">
        <v>197</v>
      </c>
      <c r="F29" s="56">
        <v>1</v>
      </c>
      <c r="G29" s="47"/>
      <c r="H29" s="47"/>
      <c r="I29" s="47"/>
      <c r="J29" s="47">
        <v>1</v>
      </c>
      <c r="K29" s="47"/>
      <c r="L29" s="47"/>
      <c r="M29" s="47">
        <v>1</v>
      </c>
      <c r="N29" s="47">
        <v>1</v>
      </c>
      <c r="O29" s="47">
        <v>2</v>
      </c>
      <c r="P29" s="47"/>
      <c r="Q29" s="47"/>
      <c r="R29" s="47"/>
      <c r="S29" s="47"/>
      <c r="T29" s="47"/>
      <c r="U29" s="47"/>
      <c r="V29" s="47">
        <v>29</v>
      </c>
      <c r="W29" s="48">
        <v>8</v>
      </c>
      <c r="X29" s="61">
        <f t="shared" si="2"/>
        <v>32</v>
      </c>
      <c r="Y29" s="52">
        <f t="shared" si="3"/>
        <v>11</v>
      </c>
      <c r="Z29">
        <f t="shared" si="4"/>
        <v>43</v>
      </c>
    </row>
    <row r="30" spans="1:26">
      <c r="A30" s="51" t="s">
        <v>16</v>
      </c>
      <c r="B30" s="16">
        <v>140901</v>
      </c>
      <c r="C30" s="47" t="s">
        <v>191</v>
      </c>
      <c r="D30" s="47" t="s">
        <v>198</v>
      </c>
      <c r="E30" s="52" t="s">
        <v>199</v>
      </c>
      <c r="F30" s="56"/>
      <c r="G30" s="47"/>
      <c r="H30" s="47"/>
      <c r="I30" s="47"/>
      <c r="J30" s="47"/>
      <c r="K30" s="47"/>
      <c r="L30" s="47">
        <v>2</v>
      </c>
      <c r="M30" s="47"/>
      <c r="N30" s="47">
        <v>2</v>
      </c>
      <c r="O30" s="47"/>
      <c r="P30" s="47"/>
      <c r="Q30" s="47"/>
      <c r="R30" s="47">
        <v>2</v>
      </c>
      <c r="S30" s="47"/>
      <c r="T30" s="47"/>
      <c r="U30" s="47"/>
      <c r="V30" s="47">
        <v>19</v>
      </c>
      <c r="W30" s="48">
        <v>1</v>
      </c>
      <c r="X30" s="61">
        <f t="shared" si="2"/>
        <v>25</v>
      </c>
      <c r="Y30" s="52">
        <f t="shared" si="3"/>
        <v>1</v>
      </c>
      <c r="Z30">
        <f t="shared" si="4"/>
        <v>26</v>
      </c>
    </row>
    <row r="31" spans="1:26">
      <c r="A31" s="51" t="s">
        <v>16</v>
      </c>
      <c r="B31" s="16">
        <v>141001</v>
      </c>
      <c r="C31" s="47" t="s">
        <v>191</v>
      </c>
      <c r="D31" s="47" t="s">
        <v>200</v>
      </c>
      <c r="E31" s="52" t="s">
        <v>201</v>
      </c>
      <c r="F31" s="56">
        <v>1</v>
      </c>
      <c r="G31" s="47"/>
      <c r="H31" s="47"/>
      <c r="I31" s="47"/>
      <c r="J31" s="47">
        <v>1</v>
      </c>
      <c r="K31" s="47"/>
      <c r="L31" s="47">
        <v>3</v>
      </c>
      <c r="M31" s="47"/>
      <c r="N31" s="47">
        <v>2</v>
      </c>
      <c r="O31" s="47"/>
      <c r="P31" s="47">
        <v>2</v>
      </c>
      <c r="Q31" s="47"/>
      <c r="R31" s="47">
        <v>2</v>
      </c>
      <c r="S31" s="47"/>
      <c r="T31" s="47"/>
      <c r="U31" s="47"/>
      <c r="V31" s="47">
        <v>18</v>
      </c>
      <c r="W31" s="48">
        <v>3</v>
      </c>
      <c r="X31" s="61">
        <f t="shared" si="2"/>
        <v>29</v>
      </c>
      <c r="Y31" s="52">
        <f t="shared" si="3"/>
        <v>3</v>
      </c>
      <c r="Z31">
        <f t="shared" si="4"/>
        <v>32</v>
      </c>
    </row>
    <row r="32" spans="1:26">
      <c r="A32" s="51" t="s">
        <v>16</v>
      </c>
      <c r="B32" s="16">
        <v>141901</v>
      </c>
      <c r="C32" s="47" t="s">
        <v>191</v>
      </c>
      <c r="D32" s="47" t="s">
        <v>202</v>
      </c>
      <c r="E32" s="52" t="s">
        <v>203</v>
      </c>
      <c r="F32" s="56"/>
      <c r="G32" s="47">
        <v>1</v>
      </c>
      <c r="H32" s="47"/>
      <c r="I32" s="47"/>
      <c r="J32" s="47">
        <v>1</v>
      </c>
      <c r="K32" s="47">
        <v>1</v>
      </c>
      <c r="L32" s="47">
        <v>5</v>
      </c>
      <c r="M32" s="47"/>
      <c r="N32" s="47">
        <v>8</v>
      </c>
      <c r="O32" s="47"/>
      <c r="P32" s="47">
        <v>1</v>
      </c>
      <c r="Q32" s="47"/>
      <c r="R32" s="47">
        <v>2</v>
      </c>
      <c r="S32" s="47"/>
      <c r="T32" s="47"/>
      <c r="U32" s="47"/>
      <c r="V32" s="47">
        <v>68</v>
      </c>
      <c r="W32" s="48">
        <v>2</v>
      </c>
      <c r="X32" s="61">
        <f t="shared" si="2"/>
        <v>85</v>
      </c>
      <c r="Y32" s="52">
        <f t="shared" si="3"/>
        <v>4</v>
      </c>
      <c r="Z32">
        <f t="shared" si="4"/>
        <v>89</v>
      </c>
    </row>
    <row r="33" spans="1:26">
      <c r="A33" s="51" t="s">
        <v>16</v>
      </c>
      <c r="B33" s="16">
        <v>142401</v>
      </c>
      <c r="C33" s="47" t="s">
        <v>191</v>
      </c>
      <c r="D33" s="47" t="s">
        <v>204</v>
      </c>
      <c r="E33" s="52" t="s">
        <v>205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>
        <v>1</v>
      </c>
      <c r="Q33" s="47"/>
      <c r="R33" s="47"/>
      <c r="S33" s="47"/>
      <c r="T33" s="47"/>
      <c r="U33" s="47"/>
      <c r="V33" s="47">
        <v>21</v>
      </c>
      <c r="W33" s="48">
        <v>9</v>
      </c>
      <c r="X33" s="61">
        <f t="shared" si="2"/>
        <v>22</v>
      </c>
      <c r="Y33" s="52">
        <f t="shared" si="3"/>
        <v>9</v>
      </c>
      <c r="Z33">
        <f t="shared" si="4"/>
        <v>31</v>
      </c>
    </row>
    <row r="34" spans="1:26">
      <c r="A34" s="51" t="s">
        <v>16</v>
      </c>
      <c r="B34" s="16">
        <v>143501</v>
      </c>
      <c r="C34" s="47" t="s">
        <v>191</v>
      </c>
      <c r="D34" s="47" t="s">
        <v>206</v>
      </c>
      <c r="E34" s="52" t="s">
        <v>207</v>
      </c>
      <c r="F34" s="56"/>
      <c r="G34" s="47">
        <v>1</v>
      </c>
      <c r="H34" s="47"/>
      <c r="I34" s="47"/>
      <c r="J34" s="47"/>
      <c r="K34" s="47"/>
      <c r="L34" s="47">
        <v>1</v>
      </c>
      <c r="M34" s="47"/>
      <c r="N34" s="47">
        <v>2</v>
      </c>
      <c r="O34" s="47"/>
      <c r="P34" s="47">
        <v>1</v>
      </c>
      <c r="Q34" s="47"/>
      <c r="R34" s="47"/>
      <c r="S34" s="47"/>
      <c r="T34" s="47"/>
      <c r="U34" s="47"/>
      <c r="V34" s="47">
        <v>5</v>
      </c>
      <c r="W34" s="48">
        <v>4</v>
      </c>
      <c r="X34" s="61">
        <f t="shared" si="2"/>
        <v>9</v>
      </c>
      <c r="Y34" s="52">
        <f t="shared" si="3"/>
        <v>5</v>
      </c>
      <c r="Z34">
        <f t="shared" si="4"/>
        <v>14</v>
      </c>
    </row>
    <row r="35" spans="1:26">
      <c r="A35" s="51" t="s">
        <v>16</v>
      </c>
      <c r="B35" s="16">
        <v>160301</v>
      </c>
      <c r="C35" s="47" t="s">
        <v>162</v>
      </c>
      <c r="D35" s="47" t="s">
        <v>208</v>
      </c>
      <c r="E35" s="52" t="s">
        <v>209</v>
      </c>
      <c r="F35" s="56"/>
      <c r="G35" s="47"/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2</v>
      </c>
      <c r="X35" s="61">
        <f t="shared" si="2"/>
        <v>0</v>
      </c>
      <c r="Y35" s="52">
        <f t="shared" si="3"/>
        <v>3</v>
      </c>
      <c r="Z35">
        <f t="shared" si="4"/>
        <v>3</v>
      </c>
    </row>
    <row r="36" spans="1:26">
      <c r="A36" s="51" t="s">
        <v>16</v>
      </c>
      <c r="B36" s="16">
        <v>160501</v>
      </c>
      <c r="C36" s="47" t="s">
        <v>162</v>
      </c>
      <c r="D36" s="47" t="s">
        <v>210</v>
      </c>
      <c r="E36" s="52" t="s">
        <v>211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>
        <v>1</v>
      </c>
      <c r="S36" s="47"/>
      <c r="T36" s="47"/>
      <c r="U36" s="47"/>
      <c r="V36" s="47">
        <v>1</v>
      </c>
      <c r="W36" s="48"/>
      <c r="X36" s="61">
        <f t="shared" si="2"/>
        <v>2</v>
      </c>
      <c r="Y36" s="52">
        <f t="shared" si="3"/>
        <v>0</v>
      </c>
      <c r="Z36">
        <f t="shared" si="4"/>
        <v>2</v>
      </c>
    </row>
    <row r="37" spans="1:26">
      <c r="A37" s="51" t="s">
        <v>16</v>
      </c>
      <c r="B37" s="16">
        <v>160901</v>
      </c>
      <c r="C37" s="47" t="s">
        <v>162</v>
      </c>
      <c r="D37" s="47" t="s">
        <v>212</v>
      </c>
      <c r="E37" s="52" t="s">
        <v>213</v>
      </c>
      <c r="F37" s="56">
        <v>1</v>
      </c>
      <c r="G37" s="47">
        <v>1</v>
      </c>
      <c r="H37" s="47"/>
      <c r="I37" s="47"/>
      <c r="J37" s="47"/>
      <c r="K37" s="47"/>
      <c r="L37" s="47">
        <v>1</v>
      </c>
      <c r="M37" s="47"/>
      <c r="N37" s="47"/>
      <c r="O37" s="47"/>
      <c r="P37" s="47"/>
      <c r="Q37" s="47"/>
      <c r="R37" s="47"/>
      <c r="S37" s="47"/>
      <c r="T37" s="47"/>
      <c r="U37" s="47"/>
      <c r="V37" s="47">
        <v>2</v>
      </c>
      <c r="W37" s="48">
        <v>2</v>
      </c>
      <c r="X37" s="61">
        <f t="shared" si="2"/>
        <v>4</v>
      </c>
      <c r="Y37" s="52">
        <f t="shared" si="3"/>
        <v>3</v>
      </c>
      <c r="Z37">
        <f t="shared" si="4"/>
        <v>7</v>
      </c>
    </row>
    <row r="38" spans="1:26">
      <c r="A38" s="51" t="s">
        <v>16</v>
      </c>
      <c r="B38" s="16">
        <v>160902</v>
      </c>
      <c r="C38" s="47" t="s">
        <v>162</v>
      </c>
      <c r="D38" s="47" t="s">
        <v>214</v>
      </c>
      <c r="E38" s="52" t="s">
        <v>215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>
        <v>1</v>
      </c>
      <c r="W38" s="48">
        <v>3</v>
      </c>
      <c r="X38" s="61">
        <f t="shared" si="2"/>
        <v>1</v>
      </c>
      <c r="Y38" s="52">
        <f t="shared" si="3"/>
        <v>4</v>
      </c>
      <c r="Z38">
        <f t="shared" si="4"/>
        <v>5</v>
      </c>
    </row>
    <row r="39" spans="1:26">
      <c r="A39" s="51" t="s">
        <v>16</v>
      </c>
      <c r="B39" s="16">
        <v>160905</v>
      </c>
      <c r="C39" s="47" t="s">
        <v>162</v>
      </c>
      <c r="D39" s="47" t="s">
        <v>216</v>
      </c>
      <c r="E39" s="52" t="s">
        <v>217</v>
      </c>
      <c r="F39" s="56"/>
      <c r="G39" s="47"/>
      <c r="H39" s="47"/>
      <c r="I39" s="47"/>
      <c r="J39" s="47"/>
      <c r="K39" s="47"/>
      <c r="L39" s="47"/>
      <c r="M39" s="47"/>
      <c r="N39" s="47">
        <v>2</v>
      </c>
      <c r="O39" s="47">
        <v>4</v>
      </c>
      <c r="P39" s="47"/>
      <c r="Q39" s="47"/>
      <c r="R39" s="47">
        <v>2</v>
      </c>
      <c r="S39" s="47"/>
      <c r="T39" s="47"/>
      <c r="U39" s="47"/>
      <c r="V39" s="47"/>
      <c r="W39" s="48">
        <v>3</v>
      </c>
      <c r="X39" s="61">
        <f t="shared" si="2"/>
        <v>4</v>
      </c>
      <c r="Y39" s="52">
        <f t="shared" si="3"/>
        <v>7</v>
      </c>
      <c r="Z39">
        <f t="shared" si="4"/>
        <v>11</v>
      </c>
    </row>
    <row r="40" spans="1:26">
      <c r="A40" s="51" t="s">
        <v>16</v>
      </c>
      <c r="B40" s="16">
        <v>161200</v>
      </c>
      <c r="C40" s="47" t="s">
        <v>162</v>
      </c>
      <c r="D40" s="47" t="s">
        <v>218</v>
      </c>
      <c r="E40" s="52" t="s">
        <v>219</v>
      </c>
      <c r="F40" s="56"/>
      <c r="G40" s="47">
        <v>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1</v>
      </c>
      <c r="T40" s="47"/>
      <c r="U40" s="47"/>
      <c r="V40" s="47">
        <v>1</v>
      </c>
      <c r="W40" s="48">
        <v>1</v>
      </c>
      <c r="X40" s="61">
        <f t="shared" si="2"/>
        <v>1</v>
      </c>
      <c r="Y40" s="52">
        <f t="shared" si="3"/>
        <v>3</v>
      </c>
      <c r="Z40">
        <f t="shared" si="4"/>
        <v>4</v>
      </c>
    </row>
    <row r="41" spans="1:26">
      <c r="A41" s="51" t="s">
        <v>16</v>
      </c>
      <c r="B41" s="16">
        <v>190701</v>
      </c>
      <c r="C41" s="47" t="s">
        <v>246</v>
      </c>
      <c r="D41" s="47" t="s">
        <v>221</v>
      </c>
      <c r="E41" s="52" t="s">
        <v>222</v>
      </c>
      <c r="F41" s="56"/>
      <c r="G41" s="47">
        <v>1</v>
      </c>
      <c r="H41" s="47"/>
      <c r="I41" s="47">
        <v>1</v>
      </c>
      <c r="J41" s="47">
        <v>1</v>
      </c>
      <c r="K41" s="47">
        <v>1</v>
      </c>
      <c r="L41" s="47">
        <v>5</v>
      </c>
      <c r="M41" s="47">
        <v>10</v>
      </c>
      <c r="N41" s="47"/>
      <c r="O41" s="47">
        <v>21</v>
      </c>
      <c r="P41" s="47"/>
      <c r="Q41" s="47"/>
      <c r="R41" s="47">
        <v>1</v>
      </c>
      <c r="S41" s="47">
        <v>6</v>
      </c>
      <c r="T41" s="47"/>
      <c r="U41" s="47"/>
      <c r="V41" s="47">
        <v>6</v>
      </c>
      <c r="W41" s="48">
        <v>66</v>
      </c>
      <c r="X41" s="61">
        <f t="shared" si="2"/>
        <v>13</v>
      </c>
      <c r="Y41" s="52">
        <f t="shared" si="3"/>
        <v>106</v>
      </c>
      <c r="Z41">
        <f t="shared" si="4"/>
        <v>119</v>
      </c>
    </row>
    <row r="42" spans="1:26">
      <c r="A42" s="51" t="s">
        <v>16</v>
      </c>
      <c r="B42" s="16">
        <v>190901</v>
      </c>
      <c r="C42" s="47" t="s">
        <v>223</v>
      </c>
      <c r="D42" s="47" t="s">
        <v>224</v>
      </c>
      <c r="E42" s="52" t="s">
        <v>225</v>
      </c>
      <c r="F42" s="56"/>
      <c r="G42" s="47">
        <v>2</v>
      </c>
      <c r="H42" s="47"/>
      <c r="I42" s="47"/>
      <c r="J42" s="47">
        <v>1</v>
      </c>
      <c r="K42" s="47">
        <v>3</v>
      </c>
      <c r="L42" s="47"/>
      <c r="M42" s="47">
        <v>3</v>
      </c>
      <c r="N42" s="47"/>
      <c r="O42" s="47">
        <v>4</v>
      </c>
      <c r="P42" s="47"/>
      <c r="Q42" s="47"/>
      <c r="R42" s="47">
        <v>1</v>
      </c>
      <c r="S42" s="47">
        <v>7</v>
      </c>
      <c r="T42" s="47"/>
      <c r="U42" s="47"/>
      <c r="V42" s="47">
        <v>2</v>
      </c>
      <c r="W42" s="48">
        <v>48</v>
      </c>
      <c r="X42" s="61">
        <f t="shared" si="2"/>
        <v>4</v>
      </c>
      <c r="Y42" s="52">
        <f t="shared" si="3"/>
        <v>67</v>
      </c>
      <c r="Z42">
        <f t="shared" si="4"/>
        <v>71</v>
      </c>
    </row>
    <row r="43" spans="1:26">
      <c r="A43" s="51" t="s">
        <v>16</v>
      </c>
      <c r="B43" s="16">
        <v>230101</v>
      </c>
      <c r="C43" s="47" t="s">
        <v>162</v>
      </c>
      <c r="D43" s="47" t="s">
        <v>226</v>
      </c>
      <c r="E43" s="52" t="s">
        <v>227</v>
      </c>
      <c r="F43" s="56"/>
      <c r="G43" s="47">
        <v>1</v>
      </c>
      <c r="H43" s="47"/>
      <c r="I43" s="47"/>
      <c r="J43" s="47"/>
      <c r="K43" s="47">
        <v>1</v>
      </c>
      <c r="L43" s="47"/>
      <c r="M43" s="47">
        <v>1</v>
      </c>
      <c r="N43" s="47">
        <v>4</v>
      </c>
      <c r="O43" s="47"/>
      <c r="P43" s="47"/>
      <c r="Q43" s="47"/>
      <c r="R43" s="47">
        <v>1</v>
      </c>
      <c r="S43" s="47"/>
      <c r="T43" s="47"/>
      <c r="U43" s="47"/>
      <c r="V43" s="47">
        <v>7</v>
      </c>
      <c r="W43" s="48">
        <v>10</v>
      </c>
      <c r="X43" s="61">
        <f t="shared" ref="X43:X75" si="5">F43+H43+J43+L43+N43+P43+R43+T43+V43</f>
        <v>12</v>
      </c>
      <c r="Y43" s="52">
        <f t="shared" si="3"/>
        <v>13</v>
      </c>
      <c r="Z43">
        <f t="shared" si="4"/>
        <v>25</v>
      </c>
    </row>
    <row r="44" spans="1:26">
      <c r="A44" s="51" t="s">
        <v>16</v>
      </c>
      <c r="B44" s="16">
        <v>231304</v>
      </c>
      <c r="C44" s="47" t="s">
        <v>162</v>
      </c>
      <c r="D44" s="47" t="s">
        <v>228</v>
      </c>
      <c r="E44" s="52" t="s">
        <v>229</v>
      </c>
      <c r="F44" s="56"/>
      <c r="G44" s="47"/>
      <c r="H44" s="47"/>
      <c r="I44" s="47"/>
      <c r="J44" s="47"/>
      <c r="K44" s="47"/>
      <c r="L44" s="47"/>
      <c r="M44" s="47">
        <v>1</v>
      </c>
      <c r="N44" s="47"/>
      <c r="O44" s="47"/>
      <c r="P44" s="47"/>
      <c r="Q44" s="47"/>
      <c r="R44" s="47"/>
      <c r="S44" s="47">
        <v>1</v>
      </c>
      <c r="T44" s="47"/>
      <c r="U44" s="47"/>
      <c r="V44" s="47">
        <v>2</v>
      </c>
      <c r="W44" s="48">
        <v>4</v>
      </c>
      <c r="X44" s="61">
        <f t="shared" si="5"/>
        <v>2</v>
      </c>
      <c r="Y44" s="52">
        <f t="shared" si="3"/>
        <v>6</v>
      </c>
      <c r="Z44">
        <f t="shared" si="4"/>
        <v>8</v>
      </c>
    </row>
    <row r="45" spans="1:26">
      <c r="A45" s="51" t="s">
        <v>16</v>
      </c>
      <c r="B45" s="16">
        <v>240199</v>
      </c>
      <c r="C45" s="47" t="s">
        <v>171</v>
      </c>
      <c r="D45" s="47" t="s">
        <v>230</v>
      </c>
      <c r="E45" s="52" t="s">
        <v>231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>
        <v>1</v>
      </c>
      <c r="S45" s="47">
        <v>6</v>
      </c>
      <c r="T45" s="47"/>
      <c r="U45" s="47"/>
      <c r="V45" s="47">
        <v>1</v>
      </c>
      <c r="W45" s="48">
        <v>1</v>
      </c>
      <c r="X45" s="61">
        <f t="shared" si="5"/>
        <v>2</v>
      </c>
      <c r="Y45" s="52">
        <f t="shared" si="3"/>
        <v>7</v>
      </c>
      <c r="Z45">
        <f t="shared" si="4"/>
        <v>9</v>
      </c>
    </row>
    <row r="46" spans="1:26">
      <c r="A46" s="51" t="s">
        <v>16</v>
      </c>
      <c r="B46" s="16">
        <v>260101</v>
      </c>
      <c r="C46" s="47" t="s">
        <v>149</v>
      </c>
      <c r="D46" s="47" t="s">
        <v>232</v>
      </c>
      <c r="E46" s="52" t="s">
        <v>233</v>
      </c>
      <c r="F46" s="56"/>
      <c r="G46" s="47">
        <v>1</v>
      </c>
      <c r="H46" s="47"/>
      <c r="I46" s="47"/>
      <c r="J46" s="47"/>
      <c r="K46" s="47">
        <v>2</v>
      </c>
      <c r="L46" s="47">
        <v>1</v>
      </c>
      <c r="M46" s="47">
        <v>2</v>
      </c>
      <c r="N46" s="47"/>
      <c r="O46" s="47">
        <v>3</v>
      </c>
      <c r="P46" s="47"/>
      <c r="Q46" s="47">
        <v>1</v>
      </c>
      <c r="R46" s="47">
        <v>1</v>
      </c>
      <c r="S46" s="47"/>
      <c r="T46" s="47"/>
      <c r="U46" s="47"/>
      <c r="V46" s="47">
        <v>10</v>
      </c>
      <c r="W46" s="48">
        <v>9</v>
      </c>
      <c r="X46" s="61">
        <f t="shared" si="5"/>
        <v>12</v>
      </c>
      <c r="Y46" s="52">
        <f t="shared" si="3"/>
        <v>18</v>
      </c>
      <c r="Z46">
        <f t="shared" si="4"/>
        <v>30</v>
      </c>
    </row>
    <row r="47" spans="1:26">
      <c r="A47" s="51" t="s">
        <v>16</v>
      </c>
      <c r="B47" s="16">
        <v>260101</v>
      </c>
      <c r="C47" s="47" t="s">
        <v>149</v>
      </c>
      <c r="D47" s="47" t="s">
        <v>234</v>
      </c>
      <c r="E47" s="52" t="s">
        <v>235</v>
      </c>
      <c r="F47" s="56"/>
      <c r="G47" s="47"/>
      <c r="H47" s="47"/>
      <c r="I47" s="47"/>
      <c r="J47" s="47">
        <v>5</v>
      </c>
      <c r="K47" s="47">
        <v>2</v>
      </c>
      <c r="L47" s="47">
        <v>1</v>
      </c>
      <c r="M47" s="47">
        <v>4</v>
      </c>
      <c r="N47" s="47">
        <v>4</v>
      </c>
      <c r="O47" s="47">
        <v>7</v>
      </c>
      <c r="P47" s="47"/>
      <c r="Q47" s="47">
        <v>1</v>
      </c>
      <c r="R47" s="47">
        <v>1</v>
      </c>
      <c r="S47" s="47">
        <v>1</v>
      </c>
      <c r="T47" s="47"/>
      <c r="U47" s="47"/>
      <c r="V47" s="47">
        <v>21</v>
      </c>
      <c r="W47" s="48">
        <v>18</v>
      </c>
      <c r="X47" s="61">
        <f t="shared" si="5"/>
        <v>32</v>
      </c>
      <c r="Y47" s="52">
        <f t="shared" si="3"/>
        <v>33</v>
      </c>
      <c r="Z47">
        <f t="shared" si="4"/>
        <v>65</v>
      </c>
    </row>
    <row r="48" spans="1:26">
      <c r="A48" s="51" t="s">
        <v>16</v>
      </c>
      <c r="B48" s="16">
        <v>260406</v>
      </c>
      <c r="C48" s="47" t="s">
        <v>149</v>
      </c>
      <c r="D48" s="47" t="s">
        <v>236</v>
      </c>
      <c r="E48" s="52" t="s">
        <v>237</v>
      </c>
      <c r="F48" s="56"/>
      <c r="G48" s="47"/>
      <c r="H48" s="47"/>
      <c r="I48" s="47"/>
      <c r="J48" s="47"/>
      <c r="K48" s="47">
        <v>3</v>
      </c>
      <c r="L48" s="47">
        <v>1</v>
      </c>
      <c r="M48" s="47">
        <v>1</v>
      </c>
      <c r="N48" s="47">
        <v>1</v>
      </c>
      <c r="O48" s="47">
        <v>3</v>
      </c>
      <c r="P48" s="47"/>
      <c r="Q48" s="47"/>
      <c r="R48" s="47">
        <v>1</v>
      </c>
      <c r="S48" s="47"/>
      <c r="T48" s="47"/>
      <c r="U48" s="47"/>
      <c r="V48" s="47">
        <v>12</v>
      </c>
      <c r="W48" s="48">
        <v>21</v>
      </c>
      <c r="X48" s="61">
        <f t="shared" si="5"/>
        <v>15</v>
      </c>
      <c r="Y48" s="52">
        <f t="shared" si="3"/>
        <v>28</v>
      </c>
      <c r="Z48">
        <f t="shared" si="4"/>
        <v>43</v>
      </c>
    </row>
    <row r="49" spans="1:26">
      <c r="A49" s="51" t="s">
        <v>16</v>
      </c>
      <c r="B49" s="16">
        <v>260502</v>
      </c>
      <c r="C49" s="47" t="s">
        <v>149</v>
      </c>
      <c r="D49" s="47" t="s">
        <v>238</v>
      </c>
      <c r="E49" s="52" t="s">
        <v>239</v>
      </c>
      <c r="F49" s="56"/>
      <c r="G49" s="47"/>
      <c r="H49" s="47"/>
      <c r="I49" s="47"/>
      <c r="J49" s="47"/>
      <c r="K49" s="47"/>
      <c r="L49" s="47"/>
      <c r="M49" s="47">
        <v>1</v>
      </c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61">
        <f t="shared" si="5"/>
        <v>0</v>
      </c>
      <c r="Y49" s="52">
        <f t="shared" si="3"/>
        <v>1</v>
      </c>
      <c r="Z49">
        <f t="shared" si="4"/>
        <v>1</v>
      </c>
    </row>
    <row r="50" spans="1:26">
      <c r="A50" s="51" t="s">
        <v>16</v>
      </c>
      <c r="B50" s="16">
        <v>261302</v>
      </c>
      <c r="C50" s="47" t="s">
        <v>149</v>
      </c>
      <c r="D50" s="47" t="s">
        <v>240</v>
      </c>
      <c r="E50" s="52" t="s">
        <v>241</v>
      </c>
      <c r="F50" s="56"/>
      <c r="G50" s="47">
        <v>1</v>
      </c>
      <c r="H50" s="47"/>
      <c r="I50" s="47"/>
      <c r="J50" s="47">
        <v>1</v>
      </c>
      <c r="K50" s="47"/>
      <c r="L50" s="47"/>
      <c r="M50" s="47"/>
      <c r="N50" s="47"/>
      <c r="O50" s="47">
        <v>2</v>
      </c>
      <c r="P50" s="47"/>
      <c r="Q50" s="47"/>
      <c r="R50" s="47"/>
      <c r="S50" s="47">
        <v>1</v>
      </c>
      <c r="T50" s="47"/>
      <c r="U50" s="47"/>
      <c r="V50" s="47">
        <v>13</v>
      </c>
      <c r="W50" s="48">
        <v>20</v>
      </c>
      <c r="X50" s="61">
        <f t="shared" si="5"/>
        <v>14</v>
      </c>
      <c r="Y50" s="52">
        <f t="shared" si="3"/>
        <v>24</v>
      </c>
      <c r="Z50">
        <f t="shared" si="4"/>
        <v>38</v>
      </c>
    </row>
    <row r="51" spans="1:26">
      <c r="A51" s="51" t="s">
        <v>16</v>
      </c>
      <c r="B51" s="16">
        <v>270101</v>
      </c>
      <c r="C51" s="47" t="s">
        <v>162</v>
      </c>
      <c r="D51" s="47" t="s">
        <v>242</v>
      </c>
      <c r="E51" s="52" t="s">
        <v>243</v>
      </c>
      <c r="F51" s="56"/>
      <c r="G51" s="47"/>
      <c r="H51" s="47"/>
      <c r="I51" s="47"/>
      <c r="J51" s="47"/>
      <c r="K51" s="47"/>
      <c r="L51" s="47"/>
      <c r="M51" s="47"/>
      <c r="N51" s="47">
        <v>1</v>
      </c>
      <c r="O51" s="47"/>
      <c r="P51" s="47"/>
      <c r="Q51" s="47"/>
      <c r="R51" s="47"/>
      <c r="S51" s="47"/>
      <c r="T51" s="47"/>
      <c r="U51" s="47"/>
      <c r="V51" s="47">
        <v>2</v>
      </c>
      <c r="W51" s="48"/>
      <c r="X51" s="61">
        <f t="shared" si="5"/>
        <v>3</v>
      </c>
      <c r="Y51" s="52">
        <f t="shared" si="3"/>
        <v>0</v>
      </c>
      <c r="Z51">
        <f t="shared" si="4"/>
        <v>3</v>
      </c>
    </row>
    <row r="52" spans="1:26">
      <c r="A52" s="51" t="s">
        <v>16</v>
      </c>
      <c r="B52" s="16">
        <v>270101</v>
      </c>
      <c r="C52" s="47" t="s">
        <v>162</v>
      </c>
      <c r="D52" s="47" t="s">
        <v>244</v>
      </c>
      <c r="E52" s="52" t="s">
        <v>245</v>
      </c>
      <c r="F52" s="56"/>
      <c r="G52" s="47"/>
      <c r="H52" s="47"/>
      <c r="I52" s="47"/>
      <c r="J52" s="47"/>
      <c r="K52" s="47"/>
      <c r="L52" s="47">
        <v>1</v>
      </c>
      <c r="M52" s="47"/>
      <c r="N52" s="47"/>
      <c r="O52" s="47">
        <v>1</v>
      </c>
      <c r="P52" s="47"/>
      <c r="Q52" s="47"/>
      <c r="R52" s="47">
        <v>3</v>
      </c>
      <c r="S52" s="47">
        <v>1</v>
      </c>
      <c r="T52" s="47"/>
      <c r="U52" s="47"/>
      <c r="V52" s="47">
        <v>6</v>
      </c>
      <c r="W52" s="48">
        <v>4</v>
      </c>
      <c r="X52" s="61">
        <f t="shared" si="5"/>
        <v>10</v>
      </c>
      <c r="Y52" s="52">
        <f t="shared" si="3"/>
        <v>6</v>
      </c>
      <c r="Z52">
        <f t="shared" si="4"/>
        <v>16</v>
      </c>
    </row>
    <row r="53" spans="1:26">
      <c r="A53" s="51" t="s">
        <v>16</v>
      </c>
      <c r="B53" s="16">
        <v>310505</v>
      </c>
      <c r="C53" s="47" t="s">
        <v>246</v>
      </c>
      <c r="D53" s="47" t="s">
        <v>247</v>
      </c>
      <c r="E53" s="52" t="s">
        <v>248</v>
      </c>
      <c r="F53" s="56"/>
      <c r="G53" s="47">
        <v>2</v>
      </c>
      <c r="H53" s="47"/>
      <c r="I53" s="47"/>
      <c r="J53" s="47">
        <v>2</v>
      </c>
      <c r="K53" s="47">
        <v>3</v>
      </c>
      <c r="L53" s="47">
        <v>1</v>
      </c>
      <c r="M53" s="47">
        <v>3</v>
      </c>
      <c r="N53" s="47">
        <v>9</v>
      </c>
      <c r="O53" s="47">
        <v>5</v>
      </c>
      <c r="P53" s="47">
        <v>1</v>
      </c>
      <c r="Q53" s="47"/>
      <c r="R53" s="47">
        <v>2</v>
      </c>
      <c r="S53" s="47">
        <v>1</v>
      </c>
      <c r="T53" s="47"/>
      <c r="U53" s="47"/>
      <c r="V53" s="47">
        <v>52</v>
      </c>
      <c r="W53" s="48">
        <v>91</v>
      </c>
      <c r="X53" s="61">
        <f t="shared" si="5"/>
        <v>67</v>
      </c>
      <c r="Y53" s="52">
        <f t="shared" si="3"/>
        <v>105</v>
      </c>
      <c r="Z53">
        <f t="shared" si="4"/>
        <v>172</v>
      </c>
    </row>
    <row r="54" spans="1:26">
      <c r="A54" s="51" t="s">
        <v>16</v>
      </c>
      <c r="B54" s="16">
        <v>340199</v>
      </c>
      <c r="C54" s="47" t="s">
        <v>246</v>
      </c>
      <c r="D54" s="47" t="s">
        <v>249</v>
      </c>
      <c r="E54" s="52" t="s">
        <v>250</v>
      </c>
      <c r="F54" s="56">
        <v>1</v>
      </c>
      <c r="G54" s="47">
        <v>3</v>
      </c>
      <c r="H54" s="47"/>
      <c r="I54" s="47"/>
      <c r="J54" s="47"/>
      <c r="K54" s="47">
        <v>7</v>
      </c>
      <c r="L54" s="47">
        <v>2</v>
      </c>
      <c r="M54" s="47">
        <v>7</v>
      </c>
      <c r="N54" s="47">
        <v>5</v>
      </c>
      <c r="O54" s="47">
        <v>14</v>
      </c>
      <c r="P54" s="47">
        <v>1</v>
      </c>
      <c r="Q54" s="47"/>
      <c r="R54" s="47">
        <v>2</v>
      </c>
      <c r="S54" s="47">
        <v>2</v>
      </c>
      <c r="T54" s="47"/>
      <c r="U54" s="47"/>
      <c r="V54" s="47">
        <v>14</v>
      </c>
      <c r="W54" s="48">
        <v>46</v>
      </c>
      <c r="X54" s="61">
        <f t="shared" si="5"/>
        <v>25</v>
      </c>
      <c r="Y54" s="52">
        <f t="shared" si="3"/>
        <v>79</v>
      </c>
      <c r="Z54">
        <f t="shared" si="4"/>
        <v>104</v>
      </c>
    </row>
    <row r="55" spans="1:26">
      <c r="A55" s="51" t="s">
        <v>16</v>
      </c>
      <c r="B55" s="16">
        <v>380101</v>
      </c>
      <c r="C55" s="47" t="s">
        <v>162</v>
      </c>
      <c r="D55" s="47" t="s">
        <v>251</v>
      </c>
      <c r="E55" s="52" t="s">
        <v>252</v>
      </c>
      <c r="F55" s="56"/>
      <c r="G55" s="47"/>
      <c r="H55" s="47"/>
      <c r="I55" s="47"/>
      <c r="J55" s="47"/>
      <c r="K55" s="47"/>
      <c r="L55" s="47"/>
      <c r="M55" s="47">
        <v>1</v>
      </c>
      <c r="N55" s="47"/>
      <c r="O55" s="47"/>
      <c r="P55" s="47"/>
      <c r="Q55" s="47"/>
      <c r="R55" s="47">
        <v>1</v>
      </c>
      <c r="S55" s="47"/>
      <c r="T55" s="47"/>
      <c r="U55" s="47"/>
      <c r="V55" s="47">
        <v>2</v>
      </c>
      <c r="W55" s="48">
        <v>1</v>
      </c>
      <c r="X55" s="61">
        <f t="shared" si="5"/>
        <v>3</v>
      </c>
      <c r="Y55" s="52">
        <f t="shared" si="3"/>
        <v>2</v>
      </c>
      <c r="Z55">
        <f t="shared" si="4"/>
        <v>5</v>
      </c>
    </row>
    <row r="56" spans="1:26">
      <c r="A56" s="51" t="s">
        <v>16</v>
      </c>
      <c r="B56" s="16">
        <v>400501</v>
      </c>
      <c r="C56" s="47" t="s">
        <v>162</v>
      </c>
      <c r="D56" s="47" t="s">
        <v>253</v>
      </c>
      <c r="E56" s="52" t="s">
        <v>254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5"/>
        <v>1</v>
      </c>
      <c r="Y56" s="52">
        <f t="shared" si="3"/>
        <v>0</v>
      </c>
      <c r="Z56">
        <f t="shared" si="4"/>
        <v>1</v>
      </c>
    </row>
    <row r="57" spans="1:26">
      <c r="A57" s="51" t="s">
        <v>16</v>
      </c>
      <c r="B57" s="16">
        <v>400501</v>
      </c>
      <c r="C57" s="47" t="s">
        <v>162</v>
      </c>
      <c r="D57" s="47" t="s">
        <v>255</v>
      </c>
      <c r="E57" s="52" t="s">
        <v>256</v>
      </c>
      <c r="F57" s="56">
        <v>1</v>
      </c>
      <c r="G57" s="47"/>
      <c r="H57" s="47"/>
      <c r="I57" s="47"/>
      <c r="J57" s="47"/>
      <c r="K57" s="47"/>
      <c r="L57" s="47"/>
      <c r="M57" s="47"/>
      <c r="N57" s="47"/>
      <c r="O57" s="47"/>
      <c r="P57" s="47">
        <v>1</v>
      </c>
      <c r="Q57" s="47"/>
      <c r="R57" s="47"/>
      <c r="S57" s="47"/>
      <c r="T57" s="47"/>
      <c r="U57" s="47"/>
      <c r="V57" s="47">
        <v>2</v>
      </c>
      <c r="W57" s="48">
        <v>1</v>
      </c>
      <c r="X57" s="61">
        <f t="shared" si="5"/>
        <v>4</v>
      </c>
      <c r="Y57" s="52">
        <f t="shared" si="3"/>
        <v>1</v>
      </c>
      <c r="Z57">
        <f t="shared" si="4"/>
        <v>5</v>
      </c>
    </row>
    <row r="58" spans="1:26">
      <c r="A58" s="51" t="s">
        <v>16</v>
      </c>
      <c r="B58" s="16">
        <v>400510</v>
      </c>
      <c r="C58" s="47" t="s">
        <v>162</v>
      </c>
      <c r="D58" s="47" t="s">
        <v>257</v>
      </c>
      <c r="E58" s="52" t="s">
        <v>258</v>
      </c>
      <c r="F58" s="56"/>
      <c r="G58" s="47"/>
      <c r="H58" s="47"/>
      <c r="I58" s="47"/>
      <c r="J58" s="47"/>
      <c r="K58" s="47"/>
      <c r="L58" s="47"/>
      <c r="M58" s="47"/>
      <c r="N58" s="47"/>
      <c r="O58" s="47">
        <v>1</v>
      </c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5"/>
        <v>0</v>
      </c>
      <c r="Y58" s="52">
        <f t="shared" si="3"/>
        <v>2</v>
      </c>
      <c r="Z58">
        <f t="shared" si="4"/>
        <v>2</v>
      </c>
    </row>
    <row r="59" spans="1:26">
      <c r="A59" s="51" t="s">
        <v>16</v>
      </c>
      <c r="B59" s="16">
        <v>400699</v>
      </c>
      <c r="C59" s="47" t="s">
        <v>149</v>
      </c>
      <c r="D59" s="47" t="s">
        <v>259</v>
      </c>
      <c r="E59" s="52" t="s">
        <v>260</v>
      </c>
      <c r="F59" s="56"/>
      <c r="G59" s="47">
        <v>1</v>
      </c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>
        <v>1</v>
      </c>
      <c r="S59" s="47"/>
      <c r="T59" s="47"/>
      <c r="U59" s="47"/>
      <c r="V59" s="47">
        <v>4</v>
      </c>
      <c r="W59" s="48">
        <v>5</v>
      </c>
      <c r="X59" s="61">
        <f t="shared" si="5"/>
        <v>6</v>
      </c>
      <c r="Y59" s="52">
        <f t="shared" si="3"/>
        <v>6</v>
      </c>
      <c r="Z59">
        <f t="shared" si="4"/>
        <v>12</v>
      </c>
    </row>
    <row r="60" spans="1:26">
      <c r="A60" s="51" t="s">
        <v>16</v>
      </c>
      <c r="B60" s="16">
        <v>400801</v>
      </c>
      <c r="C60" s="47" t="s">
        <v>162</v>
      </c>
      <c r="D60" s="47" t="s">
        <v>263</v>
      </c>
      <c r="E60" s="52" t="s">
        <v>264</v>
      </c>
      <c r="F60" s="56"/>
      <c r="G60" s="47"/>
      <c r="H60" s="47"/>
      <c r="I60" s="47"/>
      <c r="J60" s="47">
        <v>1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8</v>
      </c>
      <c r="W60" s="48"/>
      <c r="X60" s="61">
        <f t="shared" si="5"/>
        <v>9</v>
      </c>
      <c r="Y60" s="52">
        <f t="shared" si="3"/>
        <v>0</v>
      </c>
      <c r="Z60">
        <f t="shared" si="4"/>
        <v>9</v>
      </c>
    </row>
    <row r="61" spans="1:26">
      <c r="A61" s="51" t="s">
        <v>16</v>
      </c>
      <c r="B61" s="16">
        <v>420101</v>
      </c>
      <c r="C61" s="47" t="s">
        <v>246</v>
      </c>
      <c r="D61" s="47" t="s">
        <v>267</v>
      </c>
      <c r="E61" s="52" t="s">
        <v>268</v>
      </c>
      <c r="F61" s="56">
        <v>3</v>
      </c>
      <c r="G61" s="47">
        <v>1</v>
      </c>
      <c r="H61" s="47"/>
      <c r="I61" s="47"/>
      <c r="J61" s="47"/>
      <c r="K61" s="47">
        <v>2</v>
      </c>
      <c r="L61" s="47">
        <v>4</v>
      </c>
      <c r="M61" s="47">
        <v>3</v>
      </c>
      <c r="N61" s="47">
        <v>4</v>
      </c>
      <c r="O61" s="47">
        <v>8</v>
      </c>
      <c r="P61" s="47"/>
      <c r="Q61" s="47"/>
      <c r="R61" s="47">
        <v>2</v>
      </c>
      <c r="S61" s="47">
        <v>5</v>
      </c>
      <c r="T61" s="47"/>
      <c r="U61" s="47"/>
      <c r="V61" s="47">
        <v>7</v>
      </c>
      <c r="W61" s="48">
        <v>51</v>
      </c>
      <c r="X61" s="61">
        <f t="shared" si="5"/>
        <v>20</v>
      </c>
      <c r="Y61" s="52">
        <f t="shared" si="3"/>
        <v>70</v>
      </c>
      <c r="Z61">
        <f t="shared" si="4"/>
        <v>90</v>
      </c>
    </row>
    <row r="62" spans="1:26">
      <c r="A62" s="51" t="s">
        <v>16</v>
      </c>
      <c r="B62" s="16">
        <v>420101</v>
      </c>
      <c r="C62" s="47" t="s">
        <v>246</v>
      </c>
      <c r="D62" s="47" t="s">
        <v>269</v>
      </c>
      <c r="E62" s="52" t="s">
        <v>270</v>
      </c>
      <c r="F62" s="56"/>
      <c r="G62" s="47"/>
      <c r="H62" s="47"/>
      <c r="I62" s="47"/>
      <c r="J62" s="47"/>
      <c r="K62" s="47"/>
      <c r="L62" s="47">
        <v>2</v>
      </c>
      <c r="M62" s="47"/>
      <c r="N62" s="47">
        <v>2</v>
      </c>
      <c r="O62" s="47">
        <v>1</v>
      </c>
      <c r="P62" s="47"/>
      <c r="Q62" s="47"/>
      <c r="R62" s="47">
        <v>2</v>
      </c>
      <c r="S62" s="47"/>
      <c r="T62" s="47"/>
      <c r="U62" s="47"/>
      <c r="V62" s="47">
        <v>6</v>
      </c>
      <c r="W62" s="48">
        <v>17</v>
      </c>
      <c r="X62" s="61">
        <f t="shared" si="5"/>
        <v>12</v>
      </c>
      <c r="Y62" s="52">
        <f t="shared" si="3"/>
        <v>18</v>
      </c>
      <c r="Z62">
        <f t="shared" si="4"/>
        <v>30</v>
      </c>
    </row>
    <row r="63" spans="1:26">
      <c r="A63" s="51" t="s">
        <v>16</v>
      </c>
      <c r="B63" s="16">
        <v>440501</v>
      </c>
      <c r="C63" s="47" t="s">
        <v>149</v>
      </c>
      <c r="D63" s="47" t="s">
        <v>271</v>
      </c>
      <c r="E63" s="52" t="s">
        <v>272</v>
      </c>
      <c r="F63" s="56"/>
      <c r="G63" s="47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7</v>
      </c>
      <c r="W63" s="48">
        <v>7</v>
      </c>
      <c r="X63" s="61">
        <f t="shared" si="5"/>
        <v>7</v>
      </c>
      <c r="Y63" s="52">
        <f t="shared" si="3"/>
        <v>9</v>
      </c>
      <c r="Z63">
        <f t="shared" si="4"/>
        <v>16</v>
      </c>
    </row>
    <row r="64" spans="1:26">
      <c r="A64" s="51" t="s">
        <v>16</v>
      </c>
      <c r="B64" s="16">
        <v>440501</v>
      </c>
      <c r="C64" s="47" t="s">
        <v>149</v>
      </c>
      <c r="D64" s="47" t="s">
        <v>273</v>
      </c>
      <c r="E64" s="52" t="s">
        <v>274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6</v>
      </c>
      <c r="W64" s="48">
        <v>2</v>
      </c>
      <c r="X64" s="61">
        <f t="shared" si="5"/>
        <v>6</v>
      </c>
      <c r="Y64" s="52">
        <f t="shared" si="3"/>
        <v>2</v>
      </c>
      <c r="Z64">
        <f t="shared" si="4"/>
        <v>8</v>
      </c>
    </row>
    <row r="65" spans="1:26">
      <c r="A65" s="51" t="s">
        <v>16</v>
      </c>
      <c r="B65" s="16">
        <v>450201</v>
      </c>
      <c r="C65" s="47" t="s">
        <v>162</v>
      </c>
      <c r="D65" s="47" t="s">
        <v>275</v>
      </c>
      <c r="E65" s="52" t="s">
        <v>276</v>
      </c>
      <c r="F65" s="56"/>
      <c r="G65" s="47">
        <v>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2</v>
      </c>
      <c r="W65" s="48">
        <v>9</v>
      </c>
      <c r="X65" s="61">
        <f t="shared" si="5"/>
        <v>3</v>
      </c>
      <c r="Y65" s="52">
        <f t="shared" si="3"/>
        <v>10</v>
      </c>
      <c r="Z65">
        <f t="shared" si="4"/>
        <v>13</v>
      </c>
    </row>
    <row r="66" spans="1:26">
      <c r="A66" s="51" t="s">
        <v>16</v>
      </c>
      <c r="B66" s="16">
        <v>450601</v>
      </c>
      <c r="C66" s="47" t="s">
        <v>162</v>
      </c>
      <c r="D66" s="47" t="s">
        <v>277</v>
      </c>
      <c r="E66" s="52" t="s">
        <v>278</v>
      </c>
      <c r="F66" s="56">
        <v>1</v>
      </c>
      <c r="G66" s="47"/>
      <c r="H66" s="47"/>
      <c r="I66" s="47"/>
      <c r="J66" s="47">
        <v>1</v>
      </c>
      <c r="K66" s="47"/>
      <c r="L66" s="47">
        <v>5</v>
      </c>
      <c r="M66" s="47"/>
      <c r="N66" s="47">
        <v>3</v>
      </c>
      <c r="O66" s="47">
        <v>2</v>
      </c>
      <c r="P66" s="47"/>
      <c r="Q66" s="47"/>
      <c r="R66" s="47">
        <v>2</v>
      </c>
      <c r="S66" s="47"/>
      <c r="T66" s="47"/>
      <c r="U66" s="47"/>
      <c r="V66" s="47">
        <v>24</v>
      </c>
      <c r="W66" s="48">
        <v>3</v>
      </c>
      <c r="X66" s="61">
        <f t="shared" si="5"/>
        <v>36</v>
      </c>
      <c r="Y66" s="52">
        <f t="shared" si="3"/>
        <v>5</v>
      </c>
      <c r="Z66">
        <f t="shared" si="4"/>
        <v>41</v>
      </c>
    </row>
    <row r="67" spans="1:26">
      <c r="A67" s="51" t="s">
        <v>16</v>
      </c>
      <c r="B67" s="16">
        <v>450603</v>
      </c>
      <c r="C67" s="47" t="s">
        <v>162</v>
      </c>
      <c r="D67" s="47" t="s">
        <v>279</v>
      </c>
      <c r="E67" s="52" t="s">
        <v>280</v>
      </c>
      <c r="F67" s="56"/>
      <c r="G67" s="47"/>
      <c r="H67" s="47"/>
      <c r="I67" s="47"/>
      <c r="J67" s="47"/>
      <c r="K67" s="47">
        <v>1</v>
      </c>
      <c r="L67" s="47">
        <v>3</v>
      </c>
      <c r="M67" s="47"/>
      <c r="N67" s="47">
        <v>2</v>
      </c>
      <c r="O67" s="47"/>
      <c r="P67" s="47">
        <v>1</v>
      </c>
      <c r="Q67" s="47"/>
      <c r="R67" s="47"/>
      <c r="S67" s="47">
        <v>1</v>
      </c>
      <c r="T67" s="47"/>
      <c r="U67" s="47"/>
      <c r="V67" s="47">
        <v>27</v>
      </c>
      <c r="W67" s="48">
        <v>9</v>
      </c>
      <c r="X67" s="61">
        <f t="shared" si="5"/>
        <v>33</v>
      </c>
      <c r="Y67" s="52">
        <f t="shared" si="3"/>
        <v>11</v>
      </c>
      <c r="Z67">
        <f t="shared" si="4"/>
        <v>44</v>
      </c>
    </row>
    <row r="68" spans="1:26">
      <c r="A68" s="51" t="s">
        <v>16</v>
      </c>
      <c r="B68" s="16">
        <v>451001</v>
      </c>
      <c r="C68" s="47" t="s">
        <v>162</v>
      </c>
      <c r="D68" s="47" t="s">
        <v>281</v>
      </c>
      <c r="E68" s="52" t="s">
        <v>282</v>
      </c>
      <c r="F68" s="56">
        <v>1</v>
      </c>
      <c r="G68" s="47">
        <v>1</v>
      </c>
      <c r="H68" s="47"/>
      <c r="I68" s="47"/>
      <c r="J68" s="47"/>
      <c r="K68" s="47">
        <v>1</v>
      </c>
      <c r="L68" s="47">
        <v>1</v>
      </c>
      <c r="M68" s="47"/>
      <c r="N68" s="47">
        <v>3</v>
      </c>
      <c r="O68" s="47">
        <v>2</v>
      </c>
      <c r="P68" s="47">
        <v>1</v>
      </c>
      <c r="Q68" s="47"/>
      <c r="R68" s="47">
        <v>1</v>
      </c>
      <c r="S68" s="47">
        <v>2</v>
      </c>
      <c r="T68" s="47"/>
      <c r="U68" s="47"/>
      <c r="V68" s="47">
        <v>25</v>
      </c>
      <c r="W68" s="48">
        <v>18</v>
      </c>
      <c r="X68" s="61">
        <f t="shared" si="5"/>
        <v>32</v>
      </c>
      <c r="Y68" s="52">
        <f t="shared" si="3"/>
        <v>24</v>
      </c>
      <c r="Z68">
        <f t="shared" si="4"/>
        <v>56</v>
      </c>
    </row>
    <row r="69" spans="1:26">
      <c r="A69" s="51" t="s">
        <v>16</v>
      </c>
      <c r="B69" s="16">
        <v>451101</v>
      </c>
      <c r="C69" s="47" t="s">
        <v>162</v>
      </c>
      <c r="D69" s="47" t="s">
        <v>283</v>
      </c>
      <c r="E69" s="52" t="s">
        <v>284</v>
      </c>
      <c r="F69" s="56"/>
      <c r="G69" s="47"/>
      <c r="H69" s="47">
        <v>1</v>
      </c>
      <c r="I69" s="47"/>
      <c r="J69" s="47">
        <v>2</v>
      </c>
      <c r="K69" s="47"/>
      <c r="L69" s="47"/>
      <c r="M69" s="47"/>
      <c r="N69" s="47"/>
      <c r="O69" s="47">
        <v>1</v>
      </c>
      <c r="P69" s="47"/>
      <c r="Q69" s="47"/>
      <c r="R69" s="47"/>
      <c r="S69" s="47"/>
      <c r="T69" s="47"/>
      <c r="U69" s="47"/>
      <c r="V69" s="47">
        <v>5</v>
      </c>
      <c r="W69" s="48">
        <v>2</v>
      </c>
      <c r="X69" s="61">
        <f t="shared" si="5"/>
        <v>8</v>
      </c>
      <c r="Y69" s="52">
        <f t="shared" si="3"/>
        <v>3</v>
      </c>
      <c r="Z69">
        <f t="shared" si="4"/>
        <v>11</v>
      </c>
    </row>
    <row r="70" spans="1:26">
      <c r="A70" s="51" t="s">
        <v>16</v>
      </c>
      <c r="B70" s="16">
        <v>459999</v>
      </c>
      <c r="C70" s="47" t="s">
        <v>162</v>
      </c>
      <c r="D70" s="47" t="s">
        <v>285</v>
      </c>
      <c r="E70" s="52" t="s">
        <v>286</v>
      </c>
      <c r="F70" s="56">
        <v>1</v>
      </c>
      <c r="G70" s="47">
        <v>1</v>
      </c>
      <c r="H70" s="47"/>
      <c r="I70" s="47"/>
      <c r="J70" s="47"/>
      <c r="K70" s="47"/>
      <c r="L70" s="47">
        <v>4</v>
      </c>
      <c r="M70" s="47">
        <v>5</v>
      </c>
      <c r="N70" s="47">
        <v>6</v>
      </c>
      <c r="O70" s="47">
        <v>10</v>
      </c>
      <c r="P70" s="47"/>
      <c r="Q70" s="47"/>
      <c r="R70" s="47">
        <v>3</v>
      </c>
      <c r="S70" s="47">
        <v>1</v>
      </c>
      <c r="T70" s="47"/>
      <c r="U70" s="47"/>
      <c r="V70" s="47">
        <v>31</v>
      </c>
      <c r="W70" s="48">
        <v>17</v>
      </c>
      <c r="X70" s="61">
        <f t="shared" si="5"/>
        <v>45</v>
      </c>
      <c r="Y70" s="52">
        <f t="shared" si="3"/>
        <v>34</v>
      </c>
      <c r="Z70">
        <f t="shared" si="4"/>
        <v>79</v>
      </c>
    </row>
    <row r="71" spans="1:26">
      <c r="A71" s="51" t="s">
        <v>16</v>
      </c>
      <c r="B71" s="16">
        <v>500501</v>
      </c>
      <c r="C71" s="47" t="s">
        <v>162</v>
      </c>
      <c r="D71" s="47" t="s">
        <v>287</v>
      </c>
      <c r="E71" s="52" t="s">
        <v>288</v>
      </c>
      <c r="F71" s="56"/>
      <c r="G71" s="47"/>
      <c r="H71" s="47"/>
      <c r="I71" s="47"/>
      <c r="J71" s="47"/>
      <c r="K71" s="47">
        <v>1</v>
      </c>
      <c r="L71" s="47"/>
      <c r="M71" s="47"/>
      <c r="N71" s="47"/>
      <c r="O71" s="47">
        <v>1</v>
      </c>
      <c r="P71" s="47"/>
      <c r="Q71" s="47"/>
      <c r="R71" s="47"/>
      <c r="S71" s="47"/>
      <c r="T71" s="47"/>
      <c r="U71" s="47"/>
      <c r="V71" s="47">
        <v>1</v>
      </c>
      <c r="W71" s="48">
        <v>5</v>
      </c>
      <c r="X71" s="61">
        <f t="shared" si="5"/>
        <v>1</v>
      </c>
      <c r="Y71" s="52">
        <f t="shared" si="3"/>
        <v>7</v>
      </c>
      <c r="Z71">
        <f t="shared" si="4"/>
        <v>8</v>
      </c>
    </row>
    <row r="72" spans="1:26">
      <c r="A72" s="51" t="s">
        <v>16</v>
      </c>
      <c r="B72" s="16">
        <v>500602</v>
      </c>
      <c r="C72" s="47" t="s">
        <v>162</v>
      </c>
      <c r="D72" s="47" t="s">
        <v>289</v>
      </c>
      <c r="E72" s="52" t="s">
        <v>290</v>
      </c>
      <c r="F72" s="56">
        <v>1</v>
      </c>
      <c r="G72" s="47"/>
      <c r="H72" s="47"/>
      <c r="I72" s="47"/>
      <c r="J72" s="47">
        <v>1</v>
      </c>
      <c r="K72" s="47"/>
      <c r="L72" s="47">
        <v>2</v>
      </c>
      <c r="M72" s="47">
        <v>1</v>
      </c>
      <c r="N72" s="47">
        <v>2</v>
      </c>
      <c r="O72" s="47">
        <v>2</v>
      </c>
      <c r="P72" s="47">
        <v>1</v>
      </c>
      <c r="Q72" s="47"/>
      <c r="R72" s="47">
        <v>2</v>
      </c>
      <c r="S72" s="47"/>
      <c r="T72" s="47"/>
      <c r="U72" s="47"/>
      <c r="V72" s="47">
        <v>16</v>
      </c>
      <c r="W72" s="48">
        <v>11</v>
      </c>
      <c r="X72" s="61">
        <f t="shared" si="5"/>
        <v>25</v>
      </c>
      <c r="Y72" s="52">
        <f t="shared" si="3"/>
        <v>14</v>
      </c>
      <c r="Z72">
        <f t="shared" si="4"/>
        <v>39</v>
      </c>
    </row>
    <row r="73" spans="1:26">
      <c r="A73" s="51" t="s">
        <v>16</v>
      </c>
      <c r="B73" s="16">
        <v>500702</v>
      </c>
      <c r="C73" s="47" t="s">
        <v>162</v>
      </c>
      <c r="D73" s="47" t="s">
        <v>291</v>
      </c>
      <c r="E73" s="52" t="s">
        <v>292</v>
      </c>
      <c r="F73" s="56"/>
      <c r="G73" s="47"/>
      <c r="H73" s="47"/>
      <c r="I73" s="47"/>
      <c r="J73" s="47"/>
      <c r="K73" s="47">
        <v>1</v>
      </c>
      <c r="L73" s="47">
        <v>2</v>
      </c>
      <c r="M73" s="47">
        <v>1</v>
      </c>
      <c r="N73" s="47"/>
      <c r="O73" s="47">
        <v>3</v>
      </c>
      <c r="P73" s="47"/>
      <c r="Q73" s="47">
        <v>1</v>
      </c>
      <c r="R73" s="47">
        <v>1</v>
      </c>
      <c r="S73" s="47">
        <v>1</v>
      </c>
      <c r="T73" s="47"/>
      <c r="U73" s="47"/>
      <c r="V73" s="47">
        <v>2</v>
      </c>
      <c r="W73" s="48">
        <v>5</v>
      </c>
      <c r="X73" s="61">
        <f t="shared" si="5"/>
        <v>5</v>
      </c>
      <c r="Y73" s="52">
        <f t="shared" si="3"/>
        <v>12</v>
      </c>
      <c r="Z73">
        <f t="shared" si="4"/>
        <v>17</v>
      </c>
    </row>
    <row r="74" spans="1:26">
      <c r="A74" s="51" t="s">
        <v>16</v>
      </c>
      <c r="B74" s="16">
        <v>500702</v>
      </c>
      <c r="C74" s="47" t="s">
        <v>162</v>
      </c>
      <c r="D74" s="47" t="s">
        <v>293</v>
      </c>
      <c r="E74" s="52" t="s">
        <v>294</v>
      </c>
      <c r="F74" s="56"/>
      <c r="G74" s="47"/>
      <c r="H74" s="47"/>
      <c r="I74" s="47"/>
      <c r="J74" s="47"/>
      <c r="K74" s="47"/>
      <c r="L74" s="47">
        <v>1</v>
      </c>
      <c r="M74" s="47"/>
      <c r="N74" s="47">
        <v>1</v>
      </c>
      <c r="O74" s="47">
        <v>2</v>
      </c>
      <c r="P74" s="47"/>
      <c r="Q74" s="47"/>
      <c r="R74" s="47"/>
      <c r="S74" s="47"/>
      <c r="T74" s="47"/>
      <c r="U74" s="47"/>
      <c r="V74" s="47">
        <v>5</v>
      </c>
      <c r="W74" s="48">
        <v>7</v>
      </c>
      <c r="X74" s="61">
        <f t="shared" si="5"/>
        <v>7</v>
      </c>
      <c r="Y74" s="52">
        <f t="shared" si="3"/>
        <v>9</v>
      </c>
      <c r="Z74">
        <f t="shared" si="4"/>
        <v>16</v>
      </c>
    </row>
    <row r="75" spans="1:26">
      <c r="A75" s="51" t="s">
        <v>16</v>
      </c>
      <c r="B75" s="16">
        <v>500703</v>
      </c>
      <c r="C75" s="47" t="s">
        <v>162</v>
      </c>
      <c r="D75" s="47" t="s">
        <v>295</v>
      </c>
      <c r="E75" s="52" t="s">
        <v>296</v>
      </c>
      <c r="F75" s="56"/>
      <c r="G75" s="47"/>
      <c r="H75" s="47"/>
      <c r="I75" s="47"/>
      <c r="J75" s="47"/>
      <c r="K75" s="47">
        <v>1</v>
      </c>
      <c r="L75" s="47"/>
      <c r="M75" s="47"/>
      <c r="N75" s="47"/>
      <c r="O75" s="47"/>
      <c r="P75" s="47"/>
      <c r="Q75" s="47"/>
      <c r="R75" s="47"/>
      <c r="S75" s="47">
        <v>1</v>
      </c>
      <c r="T75" s="47"/>
      <c r="U75" s="47"/>
      <c r="V75" s="47"/>
      <c r="W75" s="48">
        <v>2</v>
      </c>
      <c r="X75" s="61">
        <f t="shared" si="5"/>
        <v>0</v>
      </c>
      <c r="Y75" s="52">
        <f>G75+I75+K75+M75+O75+Q75+S75+U75+W75</f>
        <v>4</v>
      </c>
      <c r="Z75">
        <f t="shared" ref="Z75:Z107" si="6">SUM(X75:Y75)</f>
        <v>4</v>
      </c>
    </row>
    <row r="76" spans="1:26">
      <c r="A76" s="51" t="s">
        <v>16</v>
      </c>
      <c r="B76" s="16">
        <v>500901</v>
      </c>
      <c r="C76" s="47" t="s">
        <v>162</v>
      </c>
      <c r="D76" s="47" t="s">
        <v>297</v>
      </c>
      <c r="E76" s="52" t="s">
        <v>298</v>
      </c>
      <c r="F76" s="56"/>
      <c r="G76" s="47"/>
      <c r="H76" s="47"/>
      <c r="I76" s="47">
        <v>1</v>
      </c>
      <c r="J76" s="47"/>
      <c r="K76" s="47"/>
      <c r="L76" s="47"/>
      <c r="M76" s="47"/>
      <c r="N76" s="47"/>
      <c r="O76" s="47"/>
      <c r="P76" s="47"/>
      <c r="Q76" s="47">
        <v>1</v>
      </c>
      <c r="R76" s="47"/>
      <c r="S76" s="47"/>
      <c r="T76" s="47"/>
      <c r="U76" s="47"/>
      <c r="V76" s="47">
        <v>3</v>
      </c>
      <c r="W76" s="48"/>
      <c r="X76" s="61">
        <f t="shared" ref="X76:Y107" si="7">F76+H76+J76+L76+N76+P76+R76+T76+V76</f>
        <v>3</v>
      </c>
      <c r="Y76" s="52">
        <f t="shared" si="7"/>
        <v>2</v>
      </c>
      <c r="Z76">
        <f t="shared" si="6"/>
        <v>5</v>
      </c>
    </row>
    <row r="77" spans="1:26">
      <c r="A77" s="51" t="s">
        <v>16</v>
      </c>
      <c r="B77" s="16">
        <v>500901</v>
      </c>
      <c r="C77" s="47" t="s">
        <v>162</v>
      </c>
      <c r="D77" s="47" t="s">
        <v>299</v>
      </c>
      <c r="E77" s="52" t="s">
        <v>300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3</v>
      </c>
      <c r="W77" s="48">
        <v>4</v>
      </c>
      <c r="X77" s="61">
        <f t="shared" si="7"/>
        <v>3</v>
      </c>
      <c r="Y77" s="52">
        <f t="shared" si="7"/>
        <v>4</v>
      </c>
      <c r="Z77">
        <f t="shared" si="6"/>
        <v>7</v>
      </c>
    </row>
    <row r="78" spans="1:26">
      <c r="A78" s="51" t="s">
        <v>16</v>
      </c>
      <c r="B78" s="16">
        <v>510201</v>
      </c>
      <c r="C78" s="47" t="s">
        <v>246</v>
      </c>
      <c r="D78" s="47" t="s">
        <v>301</v>
      </c>
      <c r="E78" s="52" t="s">
        <v>302</v>
      </c>
      <c r="F78" s="56"/>
      <c r="G78" s="47">
        <v>1</v>
      </c>
      <c r="H78" s="47"/>
      <c r="I78" s="47"/>
      <c r="J78" s="47"/>
      <c r="K78" s="47"/>
      <c r="L78" s="47"/>
      <c r="M78" s="47">
        <v>1</v>
      </c>
      <c r="N78" s="47">
        <v>1</v>
      </c>
      <c r="O78" s="47">
        <v>5</v>
      </c>
      <c r="P78" s="47"/>
      <c r="Q78" s="47"/>
      <c r="R78" s="47"/>
      <c r="S78" s="47">
        <v>5</v>
      </c>
      <c r="T78" s="47"/>
      <c r="U78" s="47"/>
      <c r="V78" s="47">
        <v>3</v>
      </c>
      <c r="W78" s="48">
        <v>53</v>
      </c>
      <c r="X78" s="61">
        <f t="shared" si="7"/>
        <v>4</v>
      </c>
      <c r="Y78" s="52">
        <f t="shared" si="7"/>
        <v>65</v>
      </c>
      <c r="Z78">
        <f t="shared" si="6"/>
        <v>69</v>
      </c>
    </row>
    <row r="79" spans="1:26">
      <c r="A79" s="51" t="s">
        <v>16</v>
      </c>
      <c r="B79" s="16">
        <v>510701</v>
      </c>
      <c r="C79" s="47" t="s">
        <v>171</v>
      </c>
      <c r="D79" s="47" t="s">
        <v>303</v>
      </c>
      <c r="E79" s="52" t="s">
        <v>304</v>
      </c>
      <c r="F79" s="56"/>
      <c r="G79" s="47"/>
      <c r="H79" s="47"/>
      <c r="I79" s="47">
        <v>1</v>
      </c>
      <c r="J79" s="47"/>
      <c r="K79" s="47"/>
      <c r="L79" s="47"/>
      <c r="M79" s="47"/>
      <c r="N79" s="47">
        <v>1</v>
      </c>
      <c r="O79" s="47"/>
      <c r="P79" s="47"/>
      <c r="Q79" s="47"/>
      <c r="R79" s="47"/>
      <c r="S79" s="47">
        <v>1</v>
      </c>
      <c r="T79" s="47"/>
      <c r="U79" s="47"/>
      <c r="V79" s="47"/>
      <c r="W79" s="48"/>
      <c r="X79" s="61">
        <f t="shared" si="7"/>
        <v>1</v>
      </c>
      <c r="Y79" s="52">
        <f t="shared" si="7"/>
        <v>2</v>
      </c>
      <c r="Z79">
        <f t="shared" si="6"/>
        <v>3</v>
      </c>
    </row>
    <row r="80" spans="1:26">
      <c r="A80" s="51" t="s">
        <v>16</v>
      </c>
      <c r="B80" s="16">
        <v>511005</v>
      </c>
      <c r="C80" s="47" t="s">
        <v>149</v>
      </c>
      <c r="D80" s="47" t="s">
        <v>305</v>
      </c>
      <c r="E80" s="52" t="s">
        <v>306</v>
      </c>
      <c r="F80" s="56">
        <v>1</v>
      </c>
      <c r="G80" s="47"/>
      <c r="H80" s="47"/>
      <c r="I80" s="47"/>
      <c r="J80" s="47"/>
      <c r="K80" s="47">
        <v>3</v>
      </c>
      <c r="L80" s="47">
        <v>3</v>
      </c>
      <c r="M80" s="47">
        <v>3</v>
      </c>
      <c r="N80" s="47">
        <v>1</v>
      </c>
      <c r="O80" s="47">
        <v>2</v>
      </c>
      <c r="P80" s="47"/>
      <c r="Q80" s="47"/>
      <c r="R80" s="47"/>
      <c r="S80" s="47">
        <v>2</v>
      </c>
      <c r="T80" s="47"/>
      <c r="U80" s="47"/>
      <c r="V80" s="47">
        <v>4</v>
      </c>
      <c r="W80" s="48">
        <v>11</v>
      </c>
      <c r="X80" s="61">
        <f t="shared" si="7"/>
        <v>9</v>
      </c>
      <c r="Y80" s="52">
        <f t="shared" si="7"/>
        <v>21</v>
      </c>
      <c r="Z80">
        <f t="shared" si="6"/>
        <v>30</v>
      </c>
    </row>
    <row r="81" spans="1:26">
      <c r="A81" s="51" t="s">
        <v>16</v>
      </c>
      <c r="B81" s="16">
        <v>512003</v>
      </c>
      <c r="C81" s="47" t="s">
        <v>10</v>
      </c>
      <c r="D81" s="47" t="s">
        <v>307</v>
      </c>
      <c r="E81" s="52" t="s">
        <v>308</v>
      </c>
      <c r="F81" s="56"/>
      <c r="G81" s="47"/>
      <c r="H81" s="47"/>
      <c r="I81" s="47"/>
      <c r="J81" s="47"/>
      <c r="K81" s="47">
        <v>4</v>
      </c>
      <c r="L81" s="47"/>
      <c r="M81" s="47">
        <v>1</v>
      </c>
      <c r="N81" s="47"/>
      <c r="O81" s="47">
        <v>2</v>
      </c>
      <c r="P81" s="47">
        <v>1</v>
      </c>
      <c r="Q81" s="47"/>
      <c r="R81" s="47">
        <v>1</v>
      </c>
      <c r="S81" s="47"/>
      <c r="T81" s="47"/>
      <c r="U81" s="47"/>
      <c r="V81" s="47">
        <v>14</v>
      </c>
      <c r="W81" s="48">
        <v>22</v>
      </c>
      <c r="X81" s="61">
        <f t="shared" si="7"/>
        <v>16</v>
      </c>
      <c r="Y81" s="52">
        <f t="shared" si="7"/>
        <v>29</v>
      </c>
      <c r="Z81">
        <f t="shared" si="6"/>
        <v>45</v>
      </c>
    </row>
    <row r="82" spans="1:26">
      <c r="A82" s="51" t="s">
        <v>16</v>
      </c>
      <c r="B82" s="16">
        <v>513101</v>
      </c>
      <c r="C82" s="47" t="s">
        <v>246</v>
      </c>
      <c r="D82" s="47" t="s">
        <v>309</v>
      </c>
      <c r="E82" s="52" t="s">
        <v>310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1</v>
      </c>
      <c r="R82" s="47"/>
      <c r="S82" s="47">
        <v>1</v>
      </c>
      <c r="T82" s="47"/>
      <c r="U82" s="47"/>
      <c r="V82" s="47">
        <v>3</v>
      </c>
      <c r="W82" s="48">
        <v>22</v>
      </c>
      <c r="X82" s="61">
        <f t="shared" si="7"/>
        <v>3</v>
      </c>
      <c r="Y82" s="52">
        <f t="shared" si="7"/>
        <v>24</v>
      </c>
      <c r="Z82">
        <f t="shared" si="6"/>
        <v>27</v>
      </c>
    </row>
    <row r="83" spans="1:26">
      <c r="A83" s="51" t="s">
        <v>16</v>
      </c>
      <c r="B83" s="16">
        <v>513801</v>
      </c>
      <c r="C83" s="47" t="s">
        <v>311</v>
      </c>
      <c r="D83" s="47" t="s">
        <v>312</v>
      </c>
      <c r="E83" s="52" t="s">
        <v>313</v>
      </c>
      <c r="F83" s="56"/>
      <c r="G83" s="47"/>
      <c r="H83" s="47"/>
      <c r="I83" s="47">
        <v>2</v>
      </c>
      <c r="J83" s="47"/>
      <c r="K83" s="47">
        <v>2</v>
      </c>
      <c r="L83" s="47">
        <v>1</v>
      </c>
      <c r="M83" s="47">
        <v>7</v>
      </c>
      <c r="N83" s="47"/>
      <c r="O83" s="47">
        <v>1</v>
      </c>
      <c r="P83" s="47">
        <v>1</v>
      </c>
      <c r="Q83" s="47">
        <v>1</v>
      </c>
      <c r="R83" s="47"/>
      <c r="S83" s="47">
        <v>19</v>
      </c>
      <c r="T83" s="47"/>
      <c r="U83" s="47"/>
      <c r="V83" s="47">
        <v>9</v>
      </c>
      <c r="W83" s="48">
        <v>135</v>
      </c>
      <c r="X83" s="61">
        <f t="shared" si="7"/>
        <v>11</v>
      </c>
      <c r="Y83" s="52">
        <f t="shared" si="7"/>
        <v>167</v>
      </c>
      <c r="Z83">
        <f t="shared" si="6"/>
        <v>178</v>
      </c>
    </row>
    <row r="84" spans="1:26">
      <c r="A84" s="51" t="s">
        <v>16</v>
      </c>
      <c r="B84" s="16">
        <v>513801</v>
      </c>
      <c r="C84" s="47" t="s">
        <v>314</v>
      </c>
      <c r="D84" s="47" t="s">
        <v>315</v>
      </c>
      <c r="E84" s="52" t="s">
        <v>316</v>
      </c>
      <c r="F84" s="56"/>
      <c r="G84" s="47">
        <v>8</v>
      </c>
      <c r="H84" s="47"/>
      <c r="I84" s="47"/>
      <c r="J84" s="47"/>
      <c r="K84" s="47">
        <v>8</v>
      </c>
      <c r="L84" s="47"/>
      <c r="M84" s="47">
        <v>8</v>
      </c>
      <c r="N84" s="47">
        <v>2</v>
      </c>
      <c r="O84" s="47">
        <v>17</v>
      </c>
      <c r="P84" s="47"/>
      <c r="Q84" s="47"/>
      <c r="R84" s="47">
        <v>3</v>
      </c>
      <c r="S84" s="47">
        <v>6</v>
      </c>
      <c r="T84" s="47"/>
      <c r="U84" s="47">
        <v>1</v>
      </c>
      <c r="V84" s="47">
        <v>14</v>
      </c>
      <c r="W84" s="48">
        <v>153</v>
      </c>
      <c r="X84" s="61">
        <f t="shared" si="7"/>
        <v>19</v>
      </c>
      <c r="Y84" s="52">
        <f t="shared" si="7"/>
        <v>201</v>
      </c>
      <c r="Z84">
        <f t="shared" si="6"/>
        <v>220</v>
      </c>
    </row>
    <row r="85" spans="1:26">
      <c r="A85" s="51" t="s">
        <v>16</v>
      </c>
      <c r="B85" s="16">
        <v>520101</v>
      </c>
      <c r="C85" s="47" t="s">
        <v>171</v>
      </c>
      <c r="D85" s="47" t="s">
        <v>317</v>
      </c>
      <c r="E85" s="52" t="s">
        <v>318</v>
      </c>
      <c r="F85" s="56"/>
      <c r="G85" s="47"/>
      <c r="H85" s="47"/>
      <c r="I85" s="47"/>
      <c r="J85" s="47"/>
      <c r="K85" s="47"/>
      <c r="L85" s="47"/>
      <c r="M85" s="47">
        <v>1</v>
      </c>
      <c r="N85" s="47"/>
      <c r="O85" s="47"/>
      <c r="P85" s="47"/>
      <c r="Q85" s="47"/>
      <c r="R85" s="47">
        <v>2</v>
      </c>
      <c r="S85" s="47">
        <v>4</v>
      </c>
      <c r="T85" s="47"/>
      <c r="U85" s="47"/>
      <c r="V85" s="47">
        <v>1</v>
      </c>
      <c r="W85" s="48">
        <v>3</v>
      </c>
      <c r="X85" s="61">
        <f t="shared" si="7"/>
        <v>3</v>
      </c>
      <c r="Y85" s="52">
        <f t="shared" si="7"/>
        <v>8</v>
      </c>
      <c r="Z85">
        <f t="shared" si="6"/>
        <v>11</v>
      </c>
    </row>
    <row r="86" spans="1:26">
      <c r="A86" s="51" t="s">
        <v>16</v>
      </c>
      <c r="B86" s="16">
        <v>520201</v>
      </c>
      <c r="C86" s="47" t="s">
        <v>223</v>
      </c>
      <c r="D86" s="47" t="s">
        <v>319</v>
      </c>
      <c r="E86" s="52" t="s">
        <v>320</v>
      </c>
      <c r="F86" s="56">
        <v>1</v>
      </c>
      <c r="G86" s="47"/>
      <c r="H86" s="47"/>
      <c r="I86" s="47"/>
      <c r="J86" s="47"/>
      <c r="K86" s="47"/>
      <c r="L86" s="47"/>
      <c r="M86" s="47"/>
      <c r="N86" s="47">
        <v>2</v>
      </c>
      <c r="O86" s="47">
        <v>1</v>
      </c>
      <c r="P86" s="47"/>
      <c r="Q86" s="47"/>
      <c r="R86" s="47">
        <v>1</v>
      </c>
      <c r="S86" s="47"/>
      <c r="T86" s="47"/>
      <c r="U86" s="47"/>
      <c r="V86" s="47">
        <v>12</v>
      </c>
      <c r="W86" s="48">
        <v>9</v>
      </c>
      <c r="X86" s="61">
        <f t="shared" si="7"/>
        <v>16</v>
      </c>
      <c r="Y86" s="52">
        <f t="shared" si="7"/>
        <v>10</v>
      </c>
      <c r="Z86">
        <f t="shared" si="6"/>
        <v>26</v>
      </c>
    </row>
    <row r="87" spans="1:26">
      <c r="A87" s="51" t="s">
        <v>16</v>
      </c>
      <c r="B87" s="16">
        <v>520201</v>
      </c>
      <c r="C87" s="47" t="s">
        <v>223</v>
      </c>
      <c r="D87" s="47" t="s">
        <v>321</v>
      </c>
      <c r="E87" s="52" t="s">
        <v>322</v>
      </c>
      <c r="F87" s="56"/>
      <c r="G87" s="47"/>
      <c r="H87" s="47"/>
      <c r="I87" s="47"/>
      <c r="J87" s="47"/>
      <c r="K87" s="47"/>
      <c r="L87" s="47"/>
      <c r="M87" s="47">
        <v>1</v>
      </c>
      <c r="N87" s="47">
        <v>1</v>
      </c>
      <c r="O87" s="47"/>
      <c r="P87" s="47"/>
      <c r="Q87" s="47"/>
      <c r="R87" s="47"/>
      <c r="S87" s="47"/>
      <c r="T87" s="47"/>
      <c r="U87" s="47"/>
      <c r="V87" s="47">
        <v>11</v>
      </c>
      <c r="W87" s="48">
        <v>9</v>
      </c>
      <c r="X87" s="61">
        <f t="shared" si="7"/>
        <v>12</v>
      </c>
      <c r="Y87" s="52">
        <f t="shared" si="7"/>
        <v>10</v>
      </c>
      <c r="Z87">
        <f t="shared" si="6"/>
        <v>22</v>
      </c>
    </row>
    <row r="88" spans="1:26">
      <c r="A88" s="51" t="s">
        <v>16</v>
      </c>
      <c r="B88" s="16">
        <v>520203</v>
      </c>
      <c r="C88" s="47" t="s">
        <v>223</v>
      </c>
      <c r="D88" s="47" t="s">
        <v>323</v>
      </c>
      <c r="E88" s="52" t="s">
        <v>324</v>
      </c>
      <c r="F88" s="56">
        <v>1</v>
      </c>
      <c r="G88" s="47">
        <v>2</v>
      </c>
      <c r="H88" s="47"/>
      <c r="I88" s="47"/>
      <c r="J88" s="47">
        <v>1</v>
      </c>
      <c r="K88" s="47">
        <v>1</v>
      </c>
      <c r="L88" s="47">
        <v>1</v>
      </c>
      <c r="M88" s="47"/>
      <c r="N88" s="47">
        <v>3</v>
      </c>
      <c r="O88" s="47"/>
      <c r="P88" s="47"/>
      <c r="Q88" s="47"/>
      <c r="R88" s="47"/>
      <c r="S88" s="47">
        <v>1</v>
      </c>
      <c r="T88" s="47"/>
      <c r="U88" s="47"/>
      <c r="V88" s="47">
        <v>33</v>
      </c>
      <c r="W88" s="48">
        <v>11</v>
      </c>
      <c r="X88" s="61">
        <f t="shared" si="7"/>
        <v>39</v>
      </c>
      <c r="Y88" s="52">
        <f t="shared" si="7"/>
        <v>15</v>
      </c>
      <c r="Z88">
        <f t="shared" si="6"/>
        <v>54</v>
      </c>
    </row>
    <row r="89" spans="1:26">
      <c r="A89" s="51" t="s">
        <v>16</v>
      </c>
      <c r="B89" s="16">
        <v>520301</v>
      </c>
      <c r="C89" s="47" t="s">
        <v>223</v>
      </c>
      <c r="D89" s="47" t="s">
        <v>325</v>
      </c>
      <c r="E89" s="52" t="s">
        <v>326</v>
      </c>
      <c r="F89" s="56">
        <v>2</v>
      </c>
      <c r="G89" s="47">
        <v>1</v>
      </c>
      <c r="H89" s="47"/>
      <c r="I89" s="47"/>
      <c r="J89" s="47">
        <v>3</v>
      </c>
      <c r="K89" s="47">
        <v>1</v>
      </c>
      <c r="L89" s="47">
        <v>2</v>
      </c>
      <c r="M89" s="47">
        <v>1</v>
      </c>
      <c r="N89" s="47">
        <v>6</v>
      </c>
      <c r="O89" s="47">
        <v>5</v>
      </c>
      <c r="P89" s="47">
        <v>1</v>
      </c>
      <c r="Q89" s="47">
        <v>1</v>
      </c>
      <c r="R89" s="47">
        <v>3</v>
      </c>
      <c r="S89" s="47">
        <v>4</v>
      </c>
      <c r="T89" s="47"/>
      <c r="U89" s="47"/>
      <c r="V89" s="47">
        <v>41</v>
      </c>
      <c r="W89" s="48">
        <v>17</v>
      </c>
      <c r="X89" s="61">
        <f t="shared" si="7"/>
        <v>58</v>
      </c>
      <c r="Y89" s="52">
        <f t="shared" si="7"/>
        <v>30</v>
      </c>
      <c r="Z89">
        <f t="shared" si="6"/>
        <v>88</v>
      </c>
    </row>
    <row r="90" spans="1:26">
      <c r="A90" s="51" t="s">
        <v>16</v>
      </c>
      <c r="B90" s="16">
        <v>520801</v>
      </c>
      <c r="C90" s="47" t="s">
        <v>223</v>
      </c>
      <c r="D90" s="47" t="s">
        <v>327</v>
      </c>
      <c r="E90" s="52" t="s">
        <v>328</v>
      </c>
      <c r="F90" s="56">
        <v>1</v>
      </c>
      <c r="G90" s="47"/>
      <c r="H90" s="47"/>
      <c r="I90" s="47"/>
      <c r="J90" s="47"/>
      <c r="K90" s="47"/>
      <c r="L90" s="47">
        <v>3</v>
      </c>
      <c r="M90" s="47"/>
      <c r="N90" s="47">
        <v>6</v>
      </c>
      <c r="O90" s="47"/>
      <c r="P90" s="47">
        <v>5</v>
      </c>
      <c r="Q90" s="47">
        <v>5</v>
      </c>
      <c r="R90" s="47">
        <v>3</v>
      </c>
      <c r="S90" s="47"/>
      <c r="T90" s="47"/>
      <c r="U90" s="47"/>
      <c r="V90" s="47">
        <v>51</v>
      </c>
      <c r="W90" s="48">
        <v>12</v>
      </c>
      <c r="X90" s="61">
        <f t="shared" si="7"/>
        <v>69</v>
      </c>
      <c r="Y90" s="52">
        <f t="shared" si="7"/>
        <v>17</v>
      </c>
      <c r="Z90">
        <f t="shared" si="6"/>
        <v>86</v>
      </c>
    </row>
    <row r="91" spans="1:26">
      <c r="A91" s="51" t="s">
        <v>16</v>
      </c>
      <c r="B91" s="16">
        <v>521101</v>
      </c>
      <c r="C91" s="47" t="s">
        <v>223</v>
      </c>
      <c r="D91" s="47" t="s">
        <v>329</v>
      </c>
      <c r="E91" s="52" t="s">
        <v>330</v>
      </c>
      <c r="F91" s="56"/>
      <c r="G91" s="47"/>
      <c r="H91" s="47"/>
      <c r="I91" s="47"/>
      <c r="J91" s="47"/>
      <c r="K91" s="47">
        <v>2</v>
      </c>
      <c r="L91" s="47"/>
      <c r="M91" s="47"/>
      <c r="N91" s="47"/>
      <c r="O91" s="47"/>
      <c r="P91" s="47">
        <v>3</v>
      </c>
      <c r="Q91" s="47">
        <v>1</v>
      </c>
      <c r="R91" s="47"/>
      <c r="S91" s="47"/>
      <c r="T91" s="47"/>
      <c r="U91" s="47"/>
      <c r="V91" s="47">
        <v>6</v>
      </c>
      <c r="W91" s="48">
        <v>1</v>
      </c>
      <c r="X91" s="61">
        <f t="shared" si="7"/>
        <v>9</v>
      </c>
      <c r="Y91" s="52">
        <f t="shared" si="7"/>
        <v>4</v>
      </c>
      <c r="Z91">
        <f t="shared" si="6"/>
        <v>13</v>
      </c>
    </row>
    <row r="92" spans="1:26">
      <c r="A92" s="51" t="s">
        <v>16</v>
      </c>
      <c r="B92" s="16">
        <v>521401</v>
      </c>
      <c r="C92" s="47" t="s">
        <v>223</v>
      </c>
      <c r="D92" s="47" t="s">
        <v>331</v>
      </c>
      <c r="E92" s="52" t="s">
        <v>332</v>
      </c>
      <c r="F92" s="56"/>
      <c r="G92" s="47">
        <v>2</v>
      </c>
      <c r="H92" s="47"/>
      <c r="I92" s="47"/>
      <c r="J92" s="47">
        <v>1</v>
      </c>
      <c r="K92" s="47">
        <v>2</v>
      </c>
      <c r="L92" s="47">
        <v>2</v>
      </c>
      <c r="M92" s="47"/>
      <c r="N92" s="47">
        <v>2</v>
      </c>
      <c r="O92" s="47">
        <v>2</v>
      </c>
      <c r="P92" s="47">
        <v>1</v>
      </c>
      <c r="Q92" s="47"/>
      <c r="R92" s="47"/>
      <c r="S92" s="47">
        <v>1</v>
      </c>
      <c r="T92" s="47"/>
      <c r="U92" s="47"/>
      <c r="V92" s="47">
        <v>19</v>
      </c>
      <c r="W92" s="48">
        <v>32</v>
      </c>
      <c r="X92" s="61">
        <f t="shared" si="7"/>
        <v>25</v>
      </c>
      <c r="Y92" s="52">
        <f t="shared" si="7"/>
        <v>39</v>
      </c>
      <c r="Z92">
        <f t="shared" si="6"/>
        <v>64</v>
      </c>
    </row>
    <row r="93" spans="1:26">
      <c r="A93" s="51" t="s">
        <v>16</v>
      </c>
      <c r="B93" s="16">
        <v>521904</v>
      </c>
      <c r="C93" s="47" t="s">
        <v>223</v>
      </c>
      <c r="D93" s="47" t="s">
        <v>333</v>
      </c>
      <c r="E93" s="52" t="s">
        <v>334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>
        <v>1</v>
      </c>
      <c r="W93" s="48">
        <v>3</v>
      </c>
      <c r="X93" s="61">
        <f t="shared" si="7"/>
        <v>1</v>
      </c>
      <c r="Y93" s="52">
        <f t="shared" si="7"/>
        <v>3</v>
      </c>
      <c r="Z93">
        <f t="shared" si="6"/>
        <v>4</v>
      </c>
    </row>
    <row r="94" spans="1:26">
      <c r="A94" s="51" t="s">
        <v>16</v>
      </c>
      <c r="B94" s="16">
        <v>540101</v>
      </c>
      <c r="C94" s="47" t="s">
        <v>162</v>
      </c>
      <c r="D94" s="47" t="s">
        <v>335</v>
      </c>
      <c r="E94" s="52" t="s">
        <v>336</v>
      </c>
      <c r="F94" s="56"/>
      <c r="G94" s="47"/>
      <c r="H94" s="47"/>
      <c r="I94" s="47"/>
      <c r="J94" s="47"/>
      <c r="K94" s="47"/>
      <c r="L94" s="47"/>
      <c r="M94" s="47"/>
      <c r="N94" s="47">
        <v>1</v>
      </c>
      <c r="O94" s="47"/>
      <c r="P94" s="47"/>
      <c r="Q94" s="47"/>
      <c r="R94" s="47">
        <v>1</v>
      </c>
      <c r="S94" s="47">
        <v>1</v>
      </c>
      <c r="T94" s="47"/>
      <c r="U94" s="47"/>
      <c r="V94" s="47">
        <v>11</v>
      </c>
      <c r="W94" s="48">
        <v>5</v>
      </c>
      <c r="X94" s="61">
        <f t="shared" si="7"/>
        <v>13</v>
      </c>
      <c r="Y94" s="52">
        <f t="shared" si="7"/>
        <v>6</v>
      </c>
      <c r="Z94">
        <f t="shared" si="6"/>
        <v>19</v>
      </c>
    </row>
    <row r="95" spans="1:26">
      <c r="A95" s="51" t="s">
        <v>16</v>
      </c>
      <c r="B95" s="16"/>
      <c r="C95" s="47" t="s">
        <v>162</v>
      </c>
      <c r="D95" s="47" t="s">
        <v>337</v>
      </c>
      <c r="E95" s="52" t="s">
        <v>338</v>
      </c>
      <c r="F95" s="56"/>
      <c r="G95" s="47"/>
      <c r="H95" s="47"/>
      <c r="I95" s="47">
        <v>1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1</v>
      </c>
      <c r="X95" s="61">
        <f t="shared" si="7"/>
        <v>1</v>
      </c>
      <c r="Y95" s="52">
        <f t="shared" si="7"/>
        <v>2</v>
      </c>
      <c r="Z95">
        <f t="shared" si="6"/>
        <v>3</v>
      </c>
    </row>
    <row r="96" spans="1:26">
      <c r="A96" s="51" t="s">
        <v>16</v>
      </c>
      <c r="B96" s="16"/>
      <c r="C96" s="47" t="s">
        <v>162</v>
      </c>
      <c r="D96" s="47" t="s">
        <v>339</v>
      </c>
      <c r="E96" s="52" t="s">
        <v>340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>
        <v>1</v>
      </c>
      <c r="S96" s="47"/>
      <c r="T96" s="47"/>
      <c r="U96" s="47"/>
      <c r="V96" s="47"/>
      <c r="W96" s="48"/>
      <c r="X96" s="61">
        <f t="shared" si="7"/>
        <v>1</v>
      </c>
      <c r="Y96" s="52">
        <f t="shared" si="7"/>
        <v>0</v>
      </c>
      <c r="Z96">
        <f t="shared" si="6"/>
        <v>1</v>
      </c>
    </row>
    <row r="97" spans="1:26">
      <c r="A97" s="51" t="s">
        <v>16</v>
      </c>
      <c r="B97" s="16"/>
      <c r="C97" s="47" t="s">
        <v>149</v>
      </c>
      <c r="D97" s="47" t="s">
        <v>341</v>
      </c>
      <c r="E97" s="52" t="s">
        <v>342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>
        <v>1</v>
      </c>
      <c r="X97" s="61">
        <f t="shared" si="7"/>
        <v>0</v>
      </c>
      <c r="Y97" s="52">
        <f t="shared" si="7"/>
        <v>1</v>
      </c>
      <c r="Z97">
        <f t="shared" si="6"/>
        <v>1</v>
      </c>
    </row>
    <row r="98" spans="1:26">
      <c r="A98" s="51" t="s">
        <v>16</v>
      </c>
      <c r="B98" s="16"/>
      <c r="C98" s="47" t="s">
        <v>149</v>
      </c>
      <c r="D98" s="47" t="s">
        <v>343</v>
      </c>
      <c r="E98" s="52" t="s">
        <v>344</v>
      </c>
      <c r="F98" s="56"/>
      <c r="G98" s="47"/>
      <c r="H98" s="47"/>
      <c r="I98" s="47"/>
      <c r="J98" s="47"/>
      <c r="K98" s="47"/>
      <c r="L98" s="47"/>
      <c r="M98" s="47"/>
      <c r="N98" s="47"/>
      <c r="O98" s="47">
        <v>1</v>
      </c>
      <c r="P98" s="47"/>
      <c r="Q98" s="47"/>
      <c r="R98" s="47"/>
      <c r="S98" s="47"/>
      <c r="T98" s="47"/>
      <c r="U98" s="47"/>
      <c r="V98" s="47">
        <v>1</v>
      </c>
      <c r="W98" s="48">
        <v>2</v>
      </c>
      <c r="X98" s="61">
        <f t="shared" si="7"/>
        <v>1</v>
      </c>
      <c r="Y98" s="52">
        <f t="shared" si="7"/>
        <v>3</v>
      </c>
      <c r="Z98">
        <f t="shared" si="6"/>
        <v>4</v>
      </c>
    </row>
    <row r="99" spans="1:26">
      <c r="A99" s="51" t="s">
        <v>16</v>
      </c>
      <c r="B99" s="16"/>
      <c r="C99" s="47" t="s">
        <v>223</v>
      </c>
      <c r="D99" s="47" t="s">
        <v>345</v>
      </c>
      <c r="E99" s="52" t="s">
        <v>346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>
        <v>1</v>
      </c>
      <c r="X99" s="61">
        <f t="shared" si="7"/>
        <v>2</v>
      </c>
      <c r="Y99" s="52">
        <f t="shared" si="7"/>
        <v>1</v>
      </c>
      <c r="Z99">
        <f t="shared" si="6"/>
        <v>3</v>
      </c>
    </row>
    <row r="100" spans="1:26">
      <c r="A100" s="51" t="s">
        <v>16</v>
      </c>
      <c r="B100" s="16"/>
      <c r="C100" s="47" t="s">
        <v>191</v>
      </c>
      <c r="D100" s="47" t="s">
        <v>353</v>
      </c>
      <c r="E100" s="52" t="s">
        <v>354</v>
      </c>
      <c r="F100" s="56"/>
      <c r="G100" s="47">
        <v>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1</v>
      </c>
      <c r="W100" s="48">
        <v>1</v>
      </c>
      <c r="X100" s="61">
        <f t="shared" si="7"/>
        <v>1</v>
      </c>
      <c r="Y100" s="52">
        <f t="shared" si="7"/>
        <v>2</v>
      </c>
      <c r="Z100">
        <f t="shared" si="6"/>
        <v>3</v>
      </c>
    </row>
    <row r="101" spans="1:26">
      <c r="A101" s="51" t="s">
        <v>16</v>
      </c>
      <c r="B101" s="16"/>
      <c r="C101" s="47" t="s">
        <v>246</v>
      </c>
      <c r="D101" s="47" t="s">
        <v>355</v>
      </c>
      <c r="E101" s="52" t="s">
        <v>356</v>
      </c>
      <c r="F101" s="56"/>
      <c r="G101" s="47"/>
      <c r="H101" s="47"/>
      <c r="I101" s="47"/>
      <c r="J101" s="47"/>
      <c r="K101" s="47"/>
      <c r="L101" s="47"/>
      <c r="M101" s="47"/>
      <c r="N101" s="47">
        <v>1</v>
      </c>
      <c r="O101" s="47"/>
      <c r="P101" s="47"/>
      <c r="Q101" s="47"/>
      <c r="R101" s="47"/>
      <c r="S101" s="47"/>
      <c r="T101" s="47"/>
      <c r="U101" s="47"/>
      <c r="V101" s="47">
        <v>3</v>
      </c>
      <c r="W101" s="48">
        <v>3</v>
      </c>
      <c r="X101" s="61">
        <f t="shared" si="7"/>
        <v>4</v>
      </c>
      <c r="Y101" s="52">
        <f t="shared" si="7"/>
        <v>3</v>
      </c>
      <c r="Z101">
        <f t="shared" si="6"/>
        <v>7</v>
      </c>
    </row>
    <row r="102" spans="1:26">
      <c r="A102" s="51" t="s">
        <v>16</v>
      </c>
      <c r="B102" s="16"/>
      <c r="C102" s="47" t="s">
        <v>357</v>
      </c>
      <c r="D102" s="47" t="s">
        <v>358</v>
      </c>
      <c r="E102" s="52" t="s">
        <v>359</v>
      </c>
      <c r="F102" s="56"/>
      <c r="G102" s="47"/>
      <c r="H102" s="47"/>
      <c r="I102" s="47">
        <v>1</v>
      </c>
      <c r="J102" s="47">
        <v>1</v>
      </c>
      <c r="K102" s="47"/>
      <c r="L102" s="47">
        <v>2</v>
      </c>
      <c r="M102" s="47">
        <v>1</v>
      </c>
      <c r="N102" s="47">
        <v>1</v>
      </c>
      <c r="O102" s="47"/>
      <c r="P102" s="47"/>
      <c r="Q102" s="47"/>
      <c r="R102" s="47"/>
      <c r="S102" s="47"/>
      <c r="T102" s="47"/>
      <c r="U102" s="47"/>
      <c r="V102" s="47">
        <v>8</v>
      </c>
      <c r="W102" s="48">
        <v>2</v>
      </c>
      <c r="X102" s="61">
        <f t="shared" si="7"/>
        <v>12</v>
      </c>
      <c r="Y102" s="52">
        <f t="shared" si="7"/>
        <v>4</v>
      </c>
      <c r="Z102">
        <f t="shared" si="6"/>
        <v>16</v>
      </c>
    </row>
    <row r="103" spans="1:26">
      <c r="A103" s="51" t="s">
        <v>16</v>
      </c>
      <c r="B103" s="16"/>
      <c r="C103" s="47" t="s">
        <v>357</v>
      </c>
      <c r="D103" s="47" t="s">
        <v>360</v>
      </c>
      <c r="E103" s="52" t="s">
        <v>361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7"/>
        <v>1</v>
      </c>
      <c r="Y103" s="52">
        <f t="shared" si="7"/>
        <v>0</v>
      </c>
      <c r="Z103">
        <f t="shared" si="6"/>
        <v>1</v>
      </c>
    </row>
    <row r="104" spans="1:26">
      <c r="A104" s="51" t="s">
        <v>16</v>
      </c>
      <c r="B104" s="16"/>
      <c r="C104" s="47" t="s">
        <v>246</v>
      </c>
      <c r="D104" s="47" t="s">
        <v>362</v>
      </c>
      <c r="E104" s="52" t="s">
        <v>363</v>
      </c>
      <c r="F104" s="56">
        <v>1</v>
      </c>
      <c r="G104" s="47"/>
      <c r="H104" s="47"/>
      <c r="I104" s="47"/>
      <c r="J104" s="47"/>
      <c r="K104" s="47"/>
      <c r="L104" s="47"/>
      <c r="M104" s="47">
        <v>2</v>
      </c>
      <c r="N104" s="47"/>
      <c r="O104" s="47">
        <v>3</v>
      </c>
      <c r="P104" s="47"/>
      <c r="Q104" s="47"/>
      <c r="R104" s="47">
        <v>1</v>
      </c>
      <c r="S104" s="47"/>
      <c r="T104" s="47"/>
      <c r="U104" s="47"/>
      <c r="V104" s="47">
        <v>3</v>
      </c>
      <c r="W104" s="48">
        <v>18</v>
      </c>
      <c r="X104" s="61">
        <f t="shared" si="7"/>
        <v>5</v>
      </c>
      <c r="Y104" s="52">
        <f t="shared" si="7"/>
        <v>23</v>
      </c>
      <c r="Z104">
        <f t="shared" si="6"/>
        <v>28</v>
      </c>
    </row>
    <row r="105" spans="1:26">
      <c r="A105" s="51" t="s">
        <v>16</v>
      </c>
      <c r="B105" s="16"/>
      <c r="C105" s="47" t="s">
        <v>182</v>
      </c>
      <c r="D105" s="47" t="s">
        <v>364</v>
      </c>
      <c r="E105" s="52" t="s">
        <v>365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8">
        <v>1</v>
      </c>
      <c r="X105" s="61">
        <f t="shared" si="7"/>
        <v>0</v>
      </c>
      <c r="Y105" s="52">
        <f t="shared" si="7"/>
        <v>1</v>
      </c>
      <c r="Z105">
        <f t="shared" si="6"/>
        <v>1</v>
      </c>
    </row>
    <row r="106" spans="1:26">
      <c r="A106" s="51" t="s">
        <v>16</v>
      </c>
      <c r="B106" s="16"/>
      <c r="C106" s="47" t="s">
        <v>246</v>
      </c>
      <c r="D106" s="47" t="s">
        <v>368</v>
      </c>
      <c r="E106" s="52" t="s">
        <v>369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7"/>
        <v>0</v>
      </c>
      <c r="Y106" s="52">
        <f t="shared" si="7"/>
        <v>1</v>
      </c>
      <c r="Z106">
        <f t="shared" si="6"/>
        <v>1</v>
      </c>
    </row>
    <row r="107" spans="1:26">
      <c r="A107" s="53" t="s">
        <v>16</v>
      </c>
      <c r="B107" s="17"/>
      <c r="C107" s="54" t="s">
        <v>162</v>
      </c>
      <c r="D107" s="54" t="s">
        <v>370</v>
      </c>
      <c r="E107" s="55" t="s">
        <v>371</v>
      </c>
      <c r="F107" s="57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>
        <v>3</v>
      </c>
      <c r="W107" s="60"/>
      <c r="X107" s="62">
        <f t="shared" si="7"/>
        <v>3</v>
      </c>
      <c r="Y107" s="55">
        <f t="shared" si="7"/>
        <v>0</v>
      </c>
      <c r="Z107">
        <f t="shared" si="6"/>
        <v>3</v>
      </c>
    </row>
    <row r="108" spans="1:26">
      <c r="B108"/>
      <c r="E108" s="3" t="s">
        <v>50</v>
      </c>
      <c r="F108">
        <f t="shared" ref="F108:Z108" si="8">SUM(F11:F107)</f>
        <v>23</v>
      </c>
      <c r="G108">
        <f t="shared" si="8"/>
        <v>54</v>
      </c>
      <c r="H108">
        <f t="shared" si="8"/>
        <v>1</v>
      </c>
      <c r="I108">
        <f t="shared" si="8"/>
        <v>7</v>
      </c>
      <c r="J108">
        <f t="shared" si="8"/>
        <v>36</v>
      </c>
      <c r="K108">
        <f t="shared" si="8"/>
        <v>72</v>
      </c>
      <c r="L108">
        <f t="shared" si="8"/>
        <v>88</v>
      </c>
      <c r="M108">
        <f t="shared" si="8"/>
        <v>82</v>
      </c>
      <c r="N108">
        <f t="shared" si="8"/>
        <v>123</v>
      </c>
      <c r="O108">
        <f t="shared" si="8"/>
        <v>170</v>
      </c>
      <c r="P108">
        <f t="shared" si="8"/>
        <v>29</v>
      </c>
      <c r="Q108">
        <f t="shared" si="8"/>
        <v>17</v>
      </c>
      <c r="R108">
        <f t="shared" si="8"/>
        <v>79</v>
      </c>
      <c r="S108">
        <f t="shared" si="8"/>
        <v>97</v>
      </c>
      <c r="T108">
        <f t="shared" si="8"/>
        <v>1</v>
      </c>
      <c r="U108">
        <f t="shared" si="8"/>
        <v>1</v>
      </c>
      <c r="V108">
        <f t="shared" si="8"/>
        <v>1040</v>
      </c>
      <c r="W108">
        <f t="shared" si="8"/>
        <v>1424</v>
      </c>
      <c r="X108">
        <f t="shared" si="8"/>
        <v>1420</v>
      </c>
      <c r="Y108">
        <f t="shared" si="8"/>
        <v>1924</v>
      </c>
      <c r="Z108">
        <f t="shared" si="8"/>
        <v>3344</v>
      </c>
    </row>
    <row r="109" spans="1:26">
      <c r="B109"/>
    </row>
    <row r="110" spans="1:26">
      <c r="A110" s="106" t="s">
        <v>56</v>
      </c>
      <c r="B110" s="64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>
      <c r="A111" s="3"/>
      <c r="E111" s="67" t="s">
        <v>49</v>
      </c>
      <c r="F111">
        <f t="shared" ref="F111:Z111" si="9">SUM(F110:F110)</f>
        <v>0</v>
      </c>
      <c r="G111">
        <f t="shared" si="9"/>
        <v>0</v>
      </c>
      <c r="H111">
        <f t="shared" si="9"/>
        <v>0</v>
      </c>
      <c r="I111">
        <f t="shared" si="9"/>
        <v>0</v>
      </c>
      <c r="J111">
        <f t="shared" si="9"/>
        <v>0</v>
      </c>
      <c r="K111">
        <f t="shared" si="9"/>
        <v>0</v>
      </c>
      <c r="L111">
        <f t="shared" si="9"/>
        <v>0</v>
      </c>
      <c r="M111">
        <f t="shared" si="9"/>
        <v>0</v>
      </c>
      <c r="N111">
        <f t="shared" si="9"/>
        <v>0</v>
      </c>
      <c r="O111">
        <f t="shared" si="9"/>
        <v>0</v>
      </c>
      <c r="P111">
        <f t="shared" si="9"/>
        <v>0</v>
      </c>
      <c r="Q111">
        <f t="shared" si="9"/>
        <v>0</v>
      </c>
      <c r="R111">
        <f t="shared" si="9"/>
        <v>0</v>
      </c>
      <c r="S111">
        <f t="shared" si="9"/>
        <v>0</v>
      </c>
      <c r="T111">
        <f t="shared" si="9"/>
        <v>0</v>
      </c>
      <c r="U111">
        <f t="shared" si="9"/>
        <v>0</v>
      </c>
      <c r="V111">
        <f t="shared" si="9"/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</row>
    <row r="112" spans="1:26">
      <c r="A112" s="3"/>
    </row>
    <row r="113" spans="1:26">
      <c r="A113" s="106" t="s">
        <v>17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>
      <c r="A114" s="3"/>
      <c r="D114" s="25"/>
      <c r="E114" s="67" t="s">
        <v>48</v>
      </c>
      <c r="F114">
        <f t="shared" ref="F114:Z114" si="10">SUM(F113:F113)</f>
        <v>0</v>
      </c>
      <c r="G114">
        <f t="shared" si="10"/>
        <v>0</v>
      </c>
      <c r="H114">
        <f t="shared" si="10"/>
        <v>0</v>
      </c>
      <c r="I114">
        <f t="shared" si="10"/>
        <v>0</v>
      </c>
      <c r="J114">
        <f t="shared" si="10"/>
        <v>0</v>
      </c>
      <c r="K114">
        <f t="shared" si="10"/>
        <v>0</v>
      </c>
      <c r="L114">
        <f t="shared" si="10"/>
        <v>0</v>
      </c>
      <c r="M114">
        <f t="shared" si="10"/>
        <v>0</v>
      </c>
      <c r="N114">
        <f t="shared" si="10"/>
        <v>0</v>
      </c>
      <c r="O114">
        <f t="shared" si="10"/>
        <v>0</v>
      </c>
      <c r="P114">
        <f t="shared" si="10"/>
        <v>0</v>
      </c>
      <c r="Q114">
        <f t="shared" si="10"/>
        <v>0</v>
      </c>
      <c r="R114">
        <f t="shared" si="10"/>
        <v>0</v>
      </c>
      <c r="S114">
        <f t="shared" si="10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</row>
    <row r="115" spans="1:26">
      <c r="A115" s="3"/>
    </row>
    <row r="116" spans="1:26">
      <c r="A116" s="63" t="s">
        <v>18</v>
      </c>
      <c r="B116" s="107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>
      <c r="A117" s="3"/>
      <c r="D117" s="25"/>
      <c r="E117" s="67" t="s">
        <v>47</v>
      </c>
      <c r="F117">
        <f t="shared" ref="F117:Z117" si="11">SUM(F116:F116)</f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1"/>
        <v>0</v>
      </c>
      <c r="U117">
        <f t="shared" si="11"/>
        <v>0</v>
      </c>
      <c r="V117">
        <f t="shared" si="11"/>
        <v>0</v>
      </c>
      <c r="W117">
        <f t="shared" si="11"/>
        <v>0</v>
      </c>
      <c r="X117">
        <f t="shared" si="11"/>
        <v>0</v>
      </c>
      <c r="Y117">
        <f t="shared" si="11"/>
        <v>0</v>
      </c>
      <c r="Z117">
        <f t="shared" si="11"/>
        <v>0</v>
      </c>
    </row>
    <row r="118" spans="1:26">
      <c r="A118" s="3"/>
    </row>
    <row r="119" spans="1:26">
      <c r="A119" s="63" t="s">
        <v>19</v>
      </c>
      <c r="B119" s="64">
        <v>512001</v>
      </c>
      <c r="C119" s="18" t="s">
        <v>10</v>
      </c>
      <c r="D119" s="18" t="s">
        <v>11</v>
      </c>
      <c r="E119" s="65" t="s">
        <v>94</v>
      </c>
      <c r="F119" s="22">
        <v>1</v>
      </c>
      <c r="G119" s="18"/>
      <c r="H119" s="18"/>
      <c r="I119" s="18"/>
      <c r="J119" s="18">
        <v>5</v>
      </c>
      <c r="K119" s="18">
        <v>7</v>
      </c>
      <c r="L119" s="18"/>
      <c r="M119" s="18">
        <v>2</v>
      </c>
      <c r="N119" s="18">
        <v>3</v>
      </c>
      <c r="O119" s="18">
        <v>2</v>
      </c>
      <c r="P119" s="18"/>
      <c r="Q119" s="18">
        <v>5</v>
      </c>
      <c r="R119" s="18">
        <v>2</v>
      </c>
      <c r="S119" s="18">
        <v>4</v>
      </c>
      <c r="T119" s="18"/>
      <c r="U119" s="18"/>
      <c r="V119" s="18">
        <v>30</v>
      </c>
      <c r="W119" s="20">
        <v>71</v>
      </c>
      <c r="X119" s="66">
        <f>F119+H119+J119+L119+N119+P119+R119+T119+V119</f>
        <v>41</v>
      </c>
      <c r="Y119" s="65">
        <f>G119+I119+K119+M119+O119+Q119+S119+U119+W119</f>
        <v>91</v>
      </c>
      <c r="Z119">
        <f>SUM(X119:Y119)</f>
        <v>132</v>
      </c>
    </row>
    <row r="120" spans="1:26">
      <c r="B120"/>
      <c r="E120" s="67" t="s">
        <v>113</v>
      </c>
      <c r="F120">
        <f>SUM(F119)</f>
        <v>1</v>
      </c>
      <c r="G120">
        <f t="shared" ref="G120:Z120" si="12">SUM(G119)</f>
        <v>0</v>
      </c>
      <c r="H120">
        <f t="shared" si="12"/>
        <v>0</v>
      </c>
      <c r="I120">
        <f t="shared" si="12"/>
        <v>0</v>
      </c>
      <c r="J120">
        <f t="shared" si="12"/>
        <v>5</v>
      </c>
      <c r="K120">
        <f t="shared" si="12"/>
        <v>7</v>
      </c>
      <c r="L120">
        <f t="shared" si="12"/>
        <v>0</v>
      </c>
      <c r="M120">
        <f t="shared" si="12"/>
        <v>2</v>
      </c>
      <c r="N120">
        <f t="shared" si="12"/>
        <v>3</v>
      </c>
      <c r="O120">
        <f t="shared" si="12"/>
        <v>2</v>
      </c>
      <c r="P120">
        <f t="shared" si="12"/>
        <v>0</v>
      </c>
      <c r="Q120">
        <f t="shared" si="12"/>
        <v>5</v>
      </c>
      <c r="R120">
        <f t="shared" si="12"/>
        <v>2</v>
      </c>
      <c r="S120">
        <f t="shared" si="12"/>
        <v>4</v>
      </c>
      <c r="T120">
        <f t="shared" si="12"/>
        <v>0</v>
      </c>
      <c r="U120">
        <f t="shared" si="12"/>
        <v>0</v>
      </c>
      <c r="V120">
        <f t="shared" si="12"/>
        <v>30</v>
      </c>
      <c r="W120">
        <f t="shared" si="12"/>
        <v>71</v>
      </c>
      <c r="X120">
        <f t="shared" si="12"/>
        <v>41</v>
      </c>
      <c r="Y120">
        <f t="shared" si="12"/>
        <v>91</v>
      </c>
      <c r="Z120">
        <f t="shared" si="12"/>
        <v>132</v>
      </c>
    </row>
    <row r="121" spans="1:26">
      <c r="B121"/>
    </row>
    <row r="122" spans="1:26">
      <c r="B122" t="s">
        <v>52</v>
      </c>
      <c r="E122" s="3" t="s">
        <v>9</v>
      </c>
      <c r="F122" s="1">
        <f t="shared" ref="F122:Z122" si="13">F9+F108+F111+F114+F117+F120</f>
        <v>24</v>
      </c>
      <c r="G122" s="1">
        <f t="shared" si="13"/>
        <v>55</v>
      </c>
      <c r="H122" s="1">
        <f t="shared" si="13"/>
        <v>1</v>
      </c>
      <c r="I122" s="1">
        <f t="shared" si="13"/>
        <v>7</v>
      </c>
      <c r="J122" s="1">
        <f t="shared" si="13"/>
        <v>41</v>
      </c>
      <c r="K122" s="1">
        <f t="shared" si="13"/>
        <v>79</v>
      </c>
      <c r="L122" s="1">
        <f t="shared" si="13"/>
        <v>88</v>
      </c>
      <c r="M122" s="1">
        <f t="shared" si="13"/>
        <v>84</v>
      </c>
      <c r="N122" s="1">
        <f t="shared" si="13"/>
        <v>127</v>
      </c>
      <c r="O122" s="1">
        <f t="shared" si="13"/>
        <v>172</v>
      </c>
      <c r="P122" s="1">
        <f t="shared" si="13"/>
        <v>29</v>
      </c>
      <c r="Q122" s="1">
        <f t="shared" si="13"/>
        <v>22</v>
      </c>
      <c r="R122" s="1">
        <f t="shared" si="13"/>
        <v>83</v>
      </c>
      <c r="S122" s="1">
        <f t="shared" si="13"/>
        <v>101</v>
      </c>
      <c r="T122" s="1">
        <f t="shared" si="13"/>
        <v>1</v>
      </c>
      <c r="U122" s="1">
        <f t="shared" si="13"/>
        <v>1</v>
      </c>
      <c r="V122" s="1">
        <f t="shared" si="13"/>
        <v>1074</v>
      </c>
      <c r="W122" s="1">
        <f t="shared" si="13"/>
        <v>1498</v>
      </c>
      <c r="X122" s="1">
        <f t="shared" si="13"/>
        <v>1468</v>
      </c>
      <c r="Y122" s="1">
        <f t="shared" si="13"/>
        <v>2019</v>
      </c>
      <c r="Z122" s="1">
        <f t="shared" si="13"/>
        <v>3487</v>
      </c>
    </row>
    <row r="123" spans="1:26">
      <c r="B12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B12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7"/>
    </row>
    <row r="125" spans="1:26">
      <c r="B125"/>
    </row>
    <row r="126" spans="1:26">
      <c r="A126" s="2" t="s">
        <v>3</v>
      </c>
      <c r="B126" s="11"/>
    </row>
    <row r="127" spans="1:26">
      <c r="A127" s="2" t="s">
        <v>104</v>
      </c>
      <c r="B127" s="11"/>
    </row>
    <row r="128" spans="1:26">
      <c r="A128" s="2" t="s">
        <v>128</v>
      </c>
      <c r="B128" s="11"/>
    </row>
    <row r="129" spans="1:26">
      <c r="B129" s="11"/>
    </row>
    <row r="130" spans="1:26">
      <c r="A130" s="71" t="s">
        <v>61</v>
      </c>
      <c r="B130" s="11"/>
      <c r="F130" s="127" t="s">
        <v>85</v>
      </c>
      <c r="G130" s="126"/>
      <c r="H130" s="127" t="s">
        <v>86</v>
      </c>
      <c r="I130" s="128"/>
      <c r="J130" s="125" t="s">
        <v>87</v>
      </c>
      <c r="K130" s="126"/>
      <c r="L130" s="127" t="s">
        <v>88</v>
      </c>
      <c r="M130" s="128"/>
      <c r="N130" s="125" t="s">
        <v>4</v>
      </c>
      <c r="O130" s="126"/>
      <c r="P130" s="127" t="s">
        <v>89</v>
      </c>
      <c r="Q130" s="128"/>
      <c r="R130" s="123" t="s">
        <v>90</v>
      </c>
      <c r="S130" s="124"/>
      <c r="T130" s="123" t="s">
        <v>91</v>
      </c>
      <c r="U130" s="124"/>
      <c r="V130" s="125" t="s">
        <v>92</v>
      </c>
      <c r="W130" s="126"/>
      <c r="X130" s="127" t="s">
        <v>9</v>
      </c>
      <c r="Y130" s="128"/>
    </row>
    <row r="131" spans="1:26">
      <c r="A131" s="88" t="s">
        <v>6</v>
      </c>
      <c r="B131" s="89" t="s">
        <v>98</v>
      </c>
      <c r="C131" s="90" t="s">
        <v>8</v>
      </c>
      <c r="D131" s="90" t="s">
        <v>7</v>
      </c>
      <c r="E131" s="90" t="s">
        <v>12</v>
      </c>
      <c r="F131" s="91" t="s">
        <v>1</v>
      </c>
      <c r="G131" s="92" t="s">
        <v>2</v>
      </c>
      <c r="H131" s="91" t="s">
        <v>1</v>
      </c>
      <c r="I131" s="93" t="s">
        <v>2</v>
      </c>
      <c r="J131" s="94" t="s">
        <v>1</v>
      </c>
      <c r="K131" s="92" t="s">
        <v>2</v>
      </c>
      <c r="L131" s="91" t="s">
        <v>1</v>
      </c>
      <c r="M131" s="93" t="s">
        <v>2</v>
      </c>
      <c r="N131" s="94" t="s">
        <v>1</v>
      </c>
      <c r="O131" s="92" t="s">
        <v>2</v>
      </c>
      <c r="P131" s="91" t="s">
        <v>1</v>
      </c>
      <c r="Q131" s="93" t="s">
        <v>2</v>
      </c>
      <c r="R131" s="91" t="s">
        <v>1</v>
      </c>
      <c r="S131" s="93" t="s">
        <v>2</v>
      </c>
      <c r="T131" s="91" t="s">
        <v>1</v>
      </c>
      <c r="U131" s="93" t="s">
        <v>2</v>
      </c>
      <c r="V131" s="94" t="s">
        <v>1</v>
      </c>
      <c r="W131" s="92" t="s">
        <v>2</v>
      </c>
      <c r="X131" s="91" t="s">
        <v>1</v>
      </c>
      <c r="Y131" s="93" t="s">
        <v>2</v>
      </c>
      <c r="Z131" s="10" t="s">
        <v>0</v>
      </c>
    </row>
    <row r="132" spans="1:26">
      <c r="A132" s="106" t="s">
        <v>55</v>
      </c>
      <c r="B132" s="64"/>
      <c r="C132" s="18"/>
      <c r="D132" s="18"/>
      <c r="E132" s="65"/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65"/>
      <c r="X132" s="66">
        <f>F132+H132+J132+L132+N132+P132+R132+T132+V132</f>
        <v>0</v>
      </c>
      <c r="Y132" s="65">
        <f>G132+I132+K132+M132+O132+Q132+S132+U132+W132</f>
        <v>0</v>
      </c>
      <c r="Z132">
        <f>SUM(X132:Y132)</f>
        <v>0</v>
      </c>
    </row>
    <row r="133" spans="1:26">
      <c r="B133"/>
      <c r="D133" s="25"/>
      <c r="E133" s="67" t="s">
        <v>51</v>
      </c>
      <c r="F133">
        <f t="shared" ref="F133:Z133" si="14">SUM(F132:F132)</f>
        <v>0</v>
      </c>
      <c r="G133">
        <f t="shared" si="14"/>
        <v>0</v>
      </c>
      <c r="H133">
        <f t="shared" si="14"/>
        <v>0</v>
      </c>
      <c r="I133">
        <f t="shared" si="14"/>
        <v>0</v>
      </c>
      <c r="J133">
        <f t="shared" si="14"/>
        <v>0</v>
      </c>
      <c r="K133">
        <f t="shared" si="14"/>
        <v>0</v>
      </c>
      <c r="L133">
        <f t="shared" si="14"/>
        <v>0</v>
      </c>
      <c r="M133">
        <f t="shared" si="14"/>
        <v>0</v>
      </c>
      <c r="N133">
        <f t="shared" si="14"/>
        <v>0</v>
      </c>
      <c r="O133">
        <f t="shared" si="14"/>
        <v>0</v>
      </c>
      <c r="P133">
        <f t="shared" si="14"/>
        <v>0</v>
      </c>
      <c r="Q133">
        <f t="shared" si="14"/>
        <v>0</v>
      </c>
      <c r="R133">
        <f t="shared" si="14"/>
        <v>0</v>
      </c>
      <c r="S133">
        <f t="shared" si="14"/>
        <v>0</v>
      </c>
      <c r="T133">
        <f t="shared" si="14"/>
        <v>0</v>
      </c>
      <c r="U133">
        <f t="shared" si="14"/>
        <v>0</v>
      </c>
      <c r="V133">
        <f t="shared" si="14"/>
        <v>0</v>
      </c>
      <c r="W133">
        <f t="shared" si="14"/>
        <v>0</v>
      </c>
      <c r="X133">
        <f t="shared" si="14"/>
        <v>0</v>
      </c>
      <c r="Y133">
        <f t="shared" si="14"/>
        <v>0</v>
      </c>
      <c r="Z133">
        <f t="shared" si="14"/>
        <v>0</v>
      </c>
    </row>
    <row r="134" spans="1:26">
      <c r="A134" s="95"/>
      <c r="B134" s="96"/>
      <c r="C134" s="97"/>
      <c r="D134" s="97"/>
      <c r="E134" s="9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49" t="s">
        <v>16</v>
      </c>
      <c r="B135" s="112" t="s">
        <v>580</v>
      </c>
      <c r="C135" s="13" t="s">
        <v>149</v>
      </c>
      <c r="D135" s="13" t="s">
        <v>147</v>
      </c>
      <c r="E135" s="50" t="s">
        <v>148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v>1</v>
      </c>
      <c r="W135" s="15"/>
      <c r="X135" s="19">
        <f t="shared" ref="X135:Y195" si="15">F135+H135+J135+L135+N135+P135+R135+T135+V135</f>
        <v>1</v>
      </c>
      <c r="Y135" s="50">
        <f t="shared" si="15"/>
        <v>0</v>
      </c>
      <c r="Z135">
        <f t="shared" ref="Z135:Z195" si="16">SUM(X135:Y135)</f>
        <v>1</v>
      </c>
    </row>
    <row r="136" spans="1:26">
      <c r="A136" s="51" t="s">
        <v>16</v>
      </c>
      <c r="B136" s="113" t="s">
        <v>582</v>
      </c>
      <c r="C136" s="47" t="s">
        <v>149</v>
      </c>
      <c r="D136" s="47" t="s">
        <v>152</v>
      </c>
      <c r="E136" s="52" t="s">
        <v>153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2</v>
      </c>
      <c r="X136" s="61">
        <f t="shared" si="15"/>
        <v>0</v>
      </c>
      <c r="Y136" s="52">
        <f t="shared" si="15"/>
        <v>2</v>
      </c>
      <c r="Z136">
        <f t="shared" si="16"/>
        <v>2</v>
      </c>
    </row>
    <row r="137" spans="1:26">
      <c r="A137" s="51" t="s">
        <v>16</v>
      </c>
      <c r="B137" s="113" t="s">
        <v>583</v>
      </c>
      <c r="C137" s="47" t="s">
        <v>149</v>
      </c>
      <c r="D137" s="47" t="s">
        <v>154</v>
      </c>
      <c r="E137" s="52" t="s">
        <v>155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>
        <v>2</v>
      </c>
      <c r="X137" s="61">
        <f t="shared" si="15"/>
        <v>1</v>
      </c>
      <c r="Y137" s="52">
        <f t="shared" si="15"/>
        <v>2</v>
      </c>
      <c r="Z137">
        <f t="shared" si="16"/>
        <v>3</v>
      </c>
    </row>
    <row r="138" spans="1:26">
      <c r="A138" s="51" t="s">
        <v>16</v>
      </c>
      <c r="B138" s="113" t="s">
        <v>584</v>
      </c>
      <c r="C138" s="47" t="s">
        <v>149</v>
      </c>
      <c r="D138" s="47" t="s">
        <v>156</v>
      </c>
      <c r="E138" s="52" t="s">
        <v>157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/>
      <c r="X138" s="61">
        <f t="shared" si="15"/>
        <v>1</v>
      </c>
      <c r="Y138" s="52">
        <f t="shared" si="15"/>
        <v>0</v>
      </c>
      <c r="Z138">
        <f t="shared" si="16"/>
        <v>1</v>
      </c>
    </row>
    <row r="139" spans="1:26">
      <c r="A139" s="51" t="s">
        <v>16</v>
      </c>
      <c r="B139" s="113" t="s">
        <v>586</v>
      </c>
      <c r="C139" s="47" t="s">
        <v>149</v>
      </c>
      <c r="D139" s="47" t="s">
        <v>160</v>
      </c>
      <c r="E139" s="52" t="s">
        <v>161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2</v>
      </c>
      <c r="W139" s="48"/>
      <c r="X139" s="61">
        <f t="shared" si="15"/>
        <v>2</v>
      </c>
      <c r="Y139" s="52">
        <f t="shared" si="15"/>
        <v>0</v>
      </c>
      <c r="Z139">
        <f t="shared" si="16"/>
        <v>2</v>
      </c>
    </row>
    <row r="140" spans="1:26">
      <c r="A140" s="51" t="s">
        <v>16</v>
      </c>
      <c r="B140" s="113" t="s">
        <v>589</v>
      </c>
      <c r="C140" s="47" t="s">
        <v>162</v>
      </c>
      <c r="D140" s="47" t="s">
        <v>167</v>
      </c>
      <c r="E140" s="52" t="s">
        <v>168</v>
      </c>
      <c r="F140" s="56"/>
      <c r="G140" s="47"/>
      <c r="H140" s="47"/>
      <c r="I140" s="47"/>
      <c r="J140" s="47"/>
      <c r="K140" s="47"/>
      <c r="L140" s="47"/>
      <c r="M140" s="47">
        <v>1</v>
      </c>
      <c r="N140" s="47"/>
      <c r="O140" s="47">
        <v>2</v>
      </c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5"/>
        <v>0</v>
      </c>
      <c r="Y140" s="52">
        <f t="shared" si="15"/>
        <v>4</v>
      </c>
      <c r="Z140">
        <f t="shared" si="16"/>
        <v>4</v>
      </c>
    </row>
    <row r="141" spans="1:26">
      <c r="A141" s="51" t="s">
        <v>16</v>
      </c>
      <c r="B141" s="113" t="s">
        <v>590</v>
      </c>
      <c r="C141" s="47" t="s">
        <v>162</v>
      </c>
      <c r="D141" s="47" t="s">
        <v>169</v>
      </c>
      <c r="E141" s="52" t="s">
        <v>170</v>
      </c>
      <c r="F141" s="56"/>
      <c r="G141" s="47"/>
      <c r="H141" s="47"/>
      <c r="I141" s="47"/>
      <c r="J141" s="47"/>
      <c r="K141" s="47"/>
      <c r="L141" s="47">
        <v>1</v>
      </c>
      <c r="M141" s="47"/>
      <c r="N141" s="47"/>
      <c r="O141" s="47">
        <v>1</v>
      </c>
      <c r="P141" s="47"/>
      <c r="Q141" s="47"/>
      <c r="R141" s="47"/>
      <c r="S141" s="47"/>
      <c r="T141" s="47"/>
      <c r="U141" s="47"/>
      <c r="V141" s="47"/>
      <c r="W141" s="48">
        <v>9</v>
      </c>
      <c r="X141" s="61">
        <f t="shared" si="15"/>
        <v>1</v>
      </c>
      <c r="Y141" s="52">
        <f t="shared" si="15"/>
        <v>10</v>
      </c>
      <c r="Z141">
        <f t="shared" si="16"/>
        <v>11</v>
      </c>
    </row>
    <row r="142" spans="1:26">
      <c r="A142" s="51" t="s">
        <v>16</v>
      </c>
      <c r="B142" s="113" t="s">
        <v>591</v>
      </c>
      <c r="C142" s="47" t="s">
        <v>162</v>
      </c>
      <c r="D142" s="47" t="s">
        <v>174</v>
      </c>
      <c r="E142" s="52" t="s">
        <v>175</v>
      </c>
      <c r="F142" s="56">
        <v>1</v>
      </c>
      <c r="G142" s="47"/>
      <c r="H142" s="47"/>
      <c r="I142" s="47"/>
      <c r="J142" s="47"/>
      <c r="K142" s="47">
        <v>1</v>
      </c>
      <c r="L142" s="47"/>
      <c r="M142" s="47"/>
      <c r="N142" s="47">
        <v>1</v>
      </c>
      <c r="O142" s="47">
        <v>1</v>
      </c>
      <c r="P142" s="47"/>
      <c r="Q142" s="47"/>
      <c r="R142" s="47"/>
      <c r="S142" s="47"/>
      <c r="T142" s="47"/>
      <c r="U142" s="47"/>
      <c r="V142" s="47"/>
      <c r="W142" s="48">
        <v>7</v>
      </c>
      <c r="X142" s="61">
        <f t="shared" si="15"/>
        <v>2</v>
      </c>
      <c r="Y142" s="52">
        <f t="shared" si="15"/>
        <v>9</v>
      </c>
      <c r="Z142">
        <f t="shared" si="16"/>
        <v>11</v>
      </c>
    </row>
    <row r="143" spans="1:26">
      <c r="A143" s="51" t="s">
        <v>16</v>
      </c>
      <c r="B143" s="113" t="s">
        <v>592</v>
      </c>
      <c r="C143" s="47" t="s">
        <v>162</v>
      </c>
      <c r="D143" s="47" t="s">
        <v>176</v>
      </c>
      <c r="E143" s="52" t="s">
        <v>177</v>
      </c>
      <c r="F143" s="56"/>
      <c r="G143" s="47"/>
      <c r="H143" s="47"/>
      <c r="I143" s="47"/>
      <c r="J143" s="47"/>
      <c r="K143" s="47">
        <v>2</v>
      </c>
      <c r="L143" s="47"/>
      <c r="M143" s="47"/>
      <c r="N143" s="47"/>
      <c r="O143" s="47">
        <v>1</v>
      </c>
      <c r="P143" s="47">
        <v>1</v>
      </c>
      <c r="Q143" s="47"/>
      <c r="R143" s="47"/>
      <c r="S143" s="47">
        <v>1</v>
      </c>
      <c r="T143" s="47"/>
      <c r="U143" s="47"/>
      <c r="V143" s="47">
        <v>4</v>
      </c>
      <c r="W143" s="48">
        <v>18</v>
      </c>
      <c r="X143" s="61">
        <f t="shared" si="15"/>
        <v>5</v>
      </c>
      <c r="Y143" s="52">
        <f t="shared" si="15"/>
        <v>22</v>
      </c>
      <c r="Z143">
        <f t="shared" si="16"/>
        <v>27</v>
      </c>
    </row>
    <row r="144" spans="1:26">
      <c r="A144" s="51" t="s">
        <v>16</v>
      </c>
      <c r="B144" s="58">
        <v>110101</v>
      </c>
      <c r="C144" s="47" t="s">
        <v>162</v>
      </c>
      <c r="D144" s="47" t="s">
        <v>178</v>
      </c>
      <c r="E144" s="52" t="s">
        <v>179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>
        <v>1</v>
      </c>
      <c r="W144" s="48"/>
      <c r="X144" s="61">
        <f t="shared" si="15"/>
        <v>1</v>
      </c>
      <c r="Y144" s="52">
        <f t="shared" si="15"/>
        <v>1</v>
      </c>
      <c r="Z144">
        <f t="shared" si="16"/>
        <v>2</v>
      </c>
    </row>
    <row r="145" spans="1:26">
      <c r="A145" s="51" t="s">
        <v>16</v>
      </c>
      <c r="B145" s="58">
        <v>110101</v>
      </c>
      <c r="C145" s="47" t="s">
        <v>162</v>
      </c>
      <c r="D145" s="47" t="s">
        <v>180</v>
      </c>
      <c r="E145" s="52" t="s">
        <v>181</v>
      </c>
      <c r="F145" s="56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/>
      <c r="X145" s="61">
        <f t="shared" si="15"/>
        <v>1</v>
      </c>
      <c r="Y145" s="52">
        <f t="shared" si="15"/>
        <v>0</v>
      </c>
      <c r="Z145">
        <f t="shared" si="16"/>
        <v>1</v>
      </c>
    </row>
    <row r="146" spans="1:26">
      <c r="A146" s="51" t="s">
        <v>16</v>
      </c>
      <c r="B146" s="16">
        <v>131202</v>
      </c>
      <c r="C146" s="47" t="s">
        <v>182</v>
      </c>
      <c r="D146" s="47" t="s">
        <v>183</v>
      </c>
      <c r="E146" s="52" t="s">
        <v>184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>
        <v>1</v>
      </c>
      <c r="P146" s="47"/>
      <c r="Q146" s="47"/>
      <c r="R146" s="47"/>
      <c r="S146" s="47"/>
      <c r="T146" s="47"/>
      <c r="U146" s="47"/>
      <c r="V146" s="47"/>
      <c r="W146" s="48">
        <v>5</v>
      </c>
      <c r="X146" s="61">
        <f t="shared" si="15"/>
        <v>0</v>
      </c>
      <c r="Y146" s="52">
        <f t="shared" si="15"/>
        <v>6</v>
      </c>
      <c r="Z146">
        <f t="shared" si="16"/>
        <v>6</v>
      </c>
    </row>
    <row r="147" spans="1:26">
      <c r="A147" s="51" t="s">
        <v>16</v>
      </c>
      <c r="B147" s="16">
        <v>131202</v>
      </c>
      <c r="C147" s="47" t="s">
        <v>182</v>
      </c>
      <c r="D147" s="47" t="s">
        <v>185</v>
      </c>
      <c r="E147" s="52" t="s">
        <v>186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>
        <v>1</v>
      </c>
      <c r="X147" s="61">
        <f t="shared" si="15"/>
        <v>0</v>
      </c>
      <c r="Y147" s="52">
        <f t="shared" si="15"/>
        <v>1</v>
      </c>
      <c r="Z147">
        <f t="shared" si="16"/>
        <v>1</v>
      </c>
    </row>
    <row r="148" spans="1:26">
      <c r="A148" s="51" t="s">
        <v>16</v>
      </c>
      <c r="B148" s="16">
        <v>131205</v>
      </c>
      <c r="C148" s="47" t="s">
        <v>182</v>
      </c>
      <c r="D148" s="47" t="s">
        <v>189</v>
      </c>
      <c r="E148" s="52" t="s">
        <v>190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>
        <v>2</v>
      </c>
      <c r="X148" s="61">
        <f t="shared" si="15"/>
        <v>1</v>
      </c>
      <c r="Y148" s="52">
        <f t="shared" si="15"/>
        <v>2</v>
      </c>
      <c r="Z148">
        <f t="shared" si="16"/>
        <v>3</v>
      </c>
    </row>
    <row r="149" spans="1:26">
      <c r="A149" s="51" t="s">
        <v>16</v>
      </c>
      <c r="B149" s="16">
        <v>141001</v>
      </c>
      <c r="C149" s="47" t="s">
        <v>191</v>
      </c>
      <c r="D149" s="47" t="s">
        <v>200</v>
      </c>
      <c r="E149" s="52" t="s">
        <v>201</v>
      </c>
      <c r="F149" s="56"/>
      <c r="G149" s="47"/>
      <c r="H149" s="47"/>
      <c r="I149" s="47"/>
      <c r="J149" s="47"/>
      <c r="K149" s="47"/>
      <c r="L149" s="47">
        <v>1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/>
      <c r="X149" s="61">
        <f t="shared" si="15"/>
        <v>1</v>
      </c>
      <c r="Y149" s="52">
        <f t="shared" si="15"/>
        <v>0</v>
      </c>
      <c r="Z149">
        <f t="shared" si="16"/>
        <v>1</v>
      </c>
    </row>
    <row r="150" spans="1:26">
      <c r="A150" s="51" t="s">
        <v>16</v>
      </c>
      <c r="B150" s="16">
        <v>142401</v>
      </c>
      <c r="C150" s="47" t="s">
        <v>191</v>
      </c>
      <c r="D150" s="47" t="s">
        <v>204</v>
      </c>
      <c r="E150" s="52" t="s">
        <v>205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/>
      <c r="W150" s="48"/>
      <c r="X150" s="61">
        <f t="shared" si="15"/>
        <v>0</v>
      </c>
      <c r="Y150" s="52">
        <f t="shared" si="15"/>
        <v>1</v>
      </c>
      <c r="Z150">
        <f t="shared" si="16"/>
        <v>1</v>
      </c>
    </row>
    <row r="151" spans="1:26">
      <c r="A151" s="51" t="s">
        <v>16</v>
      </c>
      <c r="B151" s="16">
        <v>160301</v>
      </c>
      <c r="C151" s="47" t="s">
        <v>162</v>
      </c>
      <c r="D151" s="47" t="s">
        <v>208</v>
      </c>
      <c r="E151" s="52" t="s">
        <v>209</v>
      </c>
      <c r="F151" s="56"/>
      <c r="G151" s="47"/>
      <c r="H151" s="47"/>
      <c r="I151" s="47"/>
      <c r="J151" s="47">
        <v>4</v>
      </c>
      <c r="K151" s="47">
        <v>5</v>
      </c>
      <c r="L151" s="47"/>
      <c r="M151" s="47"/>
      <c r="N151" s="47"/>
      <c r="O151" s="47"/>
      <c r="P151" s="47">
        <v>1</v>
      </c>
      <c r="Q151" s="47"/>
      <c r="R151" s="47"/>
      <c r="S151" s="47"/>
      <c r="T151" s="47"/>
      <c r="U151" s="47"/>
      <c r="V151" s="47">
        <v>5</v>
      </c>
      <c r="W151" s="48">
        <v>3</v>
      </c>
      <c r="X151" s="61">
        <f t="shared" si="15"/>
        <v>10</v>
      </c>
      <c r="Y151" s="52">
        <f t="shared" si="15"/>
        <v>8</v>
      </c>
      <c r="Z151">
        <f t="shared" si="16"/>
        <v>18</v>
      </c>
    </row>
    <row r="152" spans="1:26">
      <c r="A152" s="51" t="s">
        <v>16</v>
      </c>
      <c r="B152" s="16">
        <v>160501</v>
      </c>
      <c r="C152" s="47" t="s">
        <v>162</v>
      </c>
      <c r="D152" s="47" t="s">
        <v>210</v>
      </c>
      <c r="E152" s="52" t="s">
        <v>211</v>
      </c>
      <c r="F152" s="56">
        <v>1</v>
      </c>
      <c r="G152" s="47"/>
      <c r="H152" s="47"/>
      <c r="I152" s="47"/>
      <c r="J152" s="47"/>
      <c r="K152" s="47"/>
      <c r="L152" s="47"/>
      <c r="M152" s="47">
        <v>1</v>
      </c>
      <c r="N152" s="47"/>
      <c r="O152" s="47"/>
      <c r="P152" s="47">
        <v>1</v>
      </c>
      <c r="Q152" s="47"/>
      <c r="R152" s="47"/>
      <c r="S152" s="47"/>
      <c r="T152" s="47"/>
      <c r="U152" s="47"/>
      <c r="V152" s="47">
        <v>30</v>
      </c>
      <c r="W152" s="48">
        <v>5</v>
      </c>
      <c r="X152" s="61">
        <f t="shared" si="15"/>
        <v>32</v>
      </c>
      <c r="Y152" s="52">
        <f t="shared" si="15"/>
        <v>6</v>
      </c>
      <c r="Z152">
        <f t="shared" si="16"/>
        <v>38</v>
      </c>
    </row>
    <row r="153" spans="1:26">
      <c r="A153" s="51" t="s">
        <v>16</v>
      </c>
      <c r="B153" s="16">
        <v>160901</v>
      </c>
      <c r="C153" s="47" t="s">
        <v>162</v>
      </c>
      <c r="D153" s="47" t="s">
        <v>212</v>
      </c>
      <c r="E153" s="52" t="s">
        <v>213</v>
      </c>
      <c r="F153" s="56">
        <v>1</v>
      </c>
      <c r="G153" s="47"/>
      <c r="H153" s="47"/>
      <c r="I153" s="47"/>
      <c r="J153" s="47"/>
      <c r="K153" s="47"/>
      <c r="L153" s="47">
        <v>2</v>
      </c>
      <c r="M153" s="47">
        <v>1</v>
      </c>
      <c r="N153" s="47">
        <v>1</v>
      </c>
      <c r="O153" s="47">
        <v>2</v>
      </c>
      <c r="P153" s="47"/>
      <c r="Q153" s="47"/>
      <c r="R153" s="47"/>
      <c r="S153" s="47"/>
      <c r="T153" s="47"/>
      <c r="U153" s="47"/>
      <c r="V153" s="47">
        <v>8</v>
      </c>
      <c r="W153" s="48">
        <v>17</v>
      </c>
      <c r="X153" s="61">
        <f t="shared" si="15"/>
        <v>12</v>
      </c>
      <c r="Y153" s="52">
        <f t="shared" si="15"/>
        <v>20</v>
      </c>
      <c r="Z153">
        <f t="shared" si="16"/>
        <v>32</v>
      </c>
    </row>
    <row r="154" spans="1:26">
      <c r="A154" s="51" t="s">
        <v>16</v>
      </c>
      <c r="B154" s="16">
        <v>160902</v>
      </c>
      <c r="C154" s="47" t="s">
        <v>162</v>
      </c>
      <c r="D154" s="47" t="s">
        <v>214</v>
      </c>
      <c r="E154" s="52" t="s">
        <v>215</v>
      </c>
      <c r="F154" s="56"/>
      <c r="G154" s="47"/>
      <c r="H154" s="47"/>
      <c r="I154" s="47"/>
      <c r="J154" s="47"/>
      <c r="K154" s="47">
        <v>1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5</v>
      </c>
      <c r="X154" s="61">
        <f t="shared" si="15"/>
        <v>0</v>
      </c>
      <c r="Y154" s="52">
        <f t="shared" si="15"/>
        <v>6</v>
      </c>
      <c r="Z154">
        <f t="shared" si="16"/>
        <v>6</v>
      </c>
    </row>
    <row r="155" spans="1:26">
      <c r="A155" s="51" t="s">
        <v>16</v>
      </c>
      <c r="B155" s="16">
        <v>160905</v>
      </c>
      <c r="C155" s="47" t="s">
        <v>162</v>
      </c>
      <c r="D155" s="47" t="s">
        <v>216</v>
      </c>
      <c r="E155" s="52" t="s">
        <v>217</v>
      </c>
      <c r="F155" s="56">
        <v>1</v>
      </c>
      <c r="G155" s="47"/>
      <c r="H155" s="47"/>
      <c r="I155" s="47"/>
      <c r="J155" s="47"/>
      <c r="K155" s="47"/>
      <c r="L155" s="47"/>
      <c r="M155" s="47">
        <v>1</v>
      </c>
      <c r="N155" s="47">
        <v>8</v>
      </c>
      <c r="O155" s="47">
        <v>7</v>
      </c>
      <c r="P155" s="47"/>
      <c r="Q155" s="47"/>
      <c r="R155" s="47"/>
      <c r="S155" s="47"/>
      <c r="T155" s="47"/>
      <c r="U155" s="47"/>
      <c r="V155" s="47">
        <v>6</v>
      </c>
      <c r="W155" s="48">
        <v>13</v>
      </c>
      <c r="X155" s="61">
        <f t="shared" si="15"/>
        <v>15</v>
      </c>
      <c r="Y155" s="52">
        <f t="shared" si="15"/>
        <v>21</v>
      </c>
      <c r="Z155">
        <f t="shared" si="16"/>
        <v>36</v>
      </c>
    </row>
    <row r="156" spans="1:26">
      <c r="A156" s="51" t="s">
        <v>16</v>
      </c>
      <c r="B156" s="16">
        <v>161200</v>
      </c>
      <c r="C156" s="47" t="s">
        <v>162</v>
      </c>
      <c r="D156" s="47" t="s">
        <v>218</v>
      </c>
      <c r="E156" s="52" t="s">
        <v>219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2</v>
      </c>
      <c r="X156" s="61">
        <f t="shared" si="15"/>
        <v>0</v>
      </c>
      <c r="Y156" s="52">
        <f t="shared" si="15"/>
        <v>3</v>
      </c>
      <c r="Z156">
        <f t="shared" si="16"/>
        <v>3</v>
      </c>
    </row>
    <row r="157" spans="1:26">
      <c r="A157" s="51" t="s">
        <v>16</v>
      </c>
      <c r="B157" s="16">
        <v>190701</v>
      </c>
      <c r="C157" s="47" t="s">
        <v>246</v>
      </c>
      <c r="D157" s="47" t="s">
        <v>221</v>
      </c>
      <c r="E157" s="52" t="s">
        <v>222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>
        <v>1</v>
      </c>
      <c r="T157" s="47"/>
      <c r="U157" s="47"/>
      <c r="V157" s="47">
        <v>1</v>
      </c>
      <c r="W157" s="48">
        <v>19</v>
      </c>
      <c r="X157" s="61">
        <f t="shared" si="15"/>
        <v>1</v>
      </c>
      <c r="Y157" s="52">
        <f t="shared" si="15"/>
        <v>20</v>
      </c>
      <c r="Z157">
        <f t="shared" si="16"/>
        <v>21</v>
      </c>
    </row>
    <row r="158" spans="1:26">
      <c r="A158" s="51" t="s">
        <v>16</v>
      </c>
      <c r="B158" s="16">
        <v>190901</v>
      </c>
      <c r="C158" s="47" t="s">
        <v>223</v>
      </c>
      <c r="D158" s="47" t="s">
        <v>224</v>
      </c>
      <c r="E158" s="52" t="s">
        <v>225</v>
      </c>
      <c r="F158" s="56"/>
      <c r="G158" s="47"/>
      <c r="H158" s="47"/>
      <c r="I158" s="47"/>
      <c r="J158" s="47"/>
      <c r="K158" s="47"/>
      <c r="L158" s="47"/>
      <c r="M158" s="47"/>
      <c r="N158" s="47">
        <v>1</v>
      </c>
      <c r="O158" s="47"/>
      <c r="P158" s="47"/>
      <c r="Q158" s="47"/>
      <c r="R158" s="47"/>
      <c r="S158" s="47"/>
      <c r="T158" s="47"/>
      <c r="U158" s="47"/>
      <c r="V158" s="47"/>
      <c r="W158" s="48">
        <v>1</v>
      </c>
      <c r="X158" s="61">
        <f t="shared" si="15"/>
        <v>1</v>
      </c>
      <c r="Y158" s="52">
        <f t="shared" si="15"/>
        <v>1</v>
      </c>
      <c r="Z158">
        <f t="shared" si="16"/>
        <v>2</v>
      </c>
    </row>
    <row r="159" spans="1:26">
      <c r="A159" s="51" t="s">
        <v>16</v>
      </c>
      <c r="B159" s="16">
        <v>230101</v>
      </c>
      <c r="C159" s="47" t="s">
        <v>162</v>
      </c>
      <c r="D159" s="47" t="s">
        <v>226</v>
      </c>
      <c r="E159" s="52" t="s">
        <v>227</v>
      </c>
      <c r="F159" s="56"/>
      <c r="G159" s="47"/>
      <c r="H159" s="47"/>
      <c r="I159" s="47"/>
      <c r="J159" s="47"/>
      <c r="K159" s="47">
        <v>1</v>
      </c>
      <c r="L159" s="47"/>
      <c r="M159" s="47">
        <v>5</v>
      </c>
      <c r="N159" s="47">
        <v>1</v>
      </c>
      <c r="O159" s="47">
        <v>4</v>
      </c>
      <c r="P159" s="47"/>
      <c r="Q159" s="47"/>
      <c r="R159" s="47"/>
      <c r="S159" s="47">
        <v>1</v>
      </c>
      <c r="T159" s="47"/>
      <c r="U159" s="47"/>
      <c r="V159" s="47">
        <v>3</v>
      </c>
      <c r="W159" s="48">
        <v>16</v>
      </c>
      <c r="X159" s="61">
        <f t="shared" si="15"/>
        <v>4</v>
      </c>
      <c r="Y159" s="52">
        <f t="shared" si="15"/>
        <v>27</v>
      </c>
      <c r="Z159">
        <f t="shared" si="16"/>
        <v>31</v>
      </c>
    </row>
    <row r="160" spans="1:26">
      <c r="A160" s="51" t="s">
        <v>16</v>
      </c>
      <c r="B160" s="16">
        <v>231304</v>
      </c>
      <c r="C160" s="47" t="s">
        <v>162</v>
      </c>
      <c r="D160" s="47" t="s">
        <v>228</v>
      </c>
      <c r="E160" s="52" t="s">
        <v>229</v>
      </c>
      <c r="F160" s="56"/>
      <c r="G160" s="47">
        <v>1</v>
      </c>
      <c r="H160" s="47"/>
      <c r="I160" s="47"/>
      <c r="J160" s="47"/>
      <c r="K160" s="47"/>
      <c r="L160" s="47"/>
      <c r="M160" s="47"/>
      <c r="N160" s="47"/>
      <c r="O160" s="47">
        <v>1</v>
      </c>
      <c r="P160" s="47"/>
      <c r="Q160" s="47"/>
      <c r="R160" s="47"/>
      <c r="S160" s="47"/>
      <c r="T160" s="47"/>
      <c r="U160" s="47"/>
      <c r="V160" s="47">
        <v>3</v>
      </c>
      <c r="W160" s="48">
        <v>5</v>
      </c>
      <c r="X160" s="61">
        <f t="shared" si="15"/>
        <v>3</v>
      </c>
      <c r="Y160" s="52">
        <f t="shared" si="15"/>
        <v>7</v>
      </c>
      <c r="Z160">
        <f t="shared" si="16"/>
        <v>10</v>
      </c>
    </row>
    <row r="161" spans="1:26">
      <c r="A161" s="51" t="s">
        <v>16</v>
      </c>
      <c r="B161" s="16">
        <v>260101</v>
      </c>
      <c r="C161" s="47" t="s">
        <v>149</v>
      </c>
      <c r="D161" s="47" t="s">
        <v>232</v>
      </c>
      <c r="E161" s="52" t="s">
        <v>233</v>
      </c>
      <c r="F161" s="56"/>
      <c r="G161" s="47">
        <v>1</v>
      </c>
      <c r="H161" s="47"/>
      <c r="I161" s="47"/>
      <c r="J161" s="47"/>
      <c r="K161" s="47"/>
      <c r="L161" s="47"/>
      <c r="M161" s="47"/>
      <c r="N161" s="47"/>
      <c r="O161" s="47">
        <v>2</v>
      </c>
      <c r="P161" s="47"/>
      <c r="Q161" s="47"/>
      <c r="R161" s="47">
        <v>1</v>
      </c>
      <c r="S161" s="47"/>
      <c r="T161" s="47"/>
      <c r="U161" s="47"/>
      <c r="V161" s="47">
        <v>6</v>
      </c>
      <c r="W161" s="48"/>
      <c r="X161" s="61">
        <f t="shared" si="15"/>
        <v>7</v>
      </c>
      <c r="Y161" s="52">
        <f t="shared" si="15"/>
        <v>3</v>
      </c>
      <c r="Z161">
        <f t="shared" si="16"/>
        <v>10</v>
      </c>
    </row>
    <row r="162" spans="1:26">
      <c r="A162" s="51" t="s">
        <v>16</v>
      </c>
      <c r="B162" s="16">
        <v>260101</v>
      </c>
      <c r="C162" s="47" t="s">
        <v>149</v>
      </c>
      <c r="D162" s="47" t="s">
        <v>234</v>
      </c>
      <c r="E162" s="52" t="s">
        <v>235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/>
      <c r="W162" s="48">
        <v>3</v>
      </c>
      <c r="X162" s="61">
        <f t="shared" si="15"/>
        <v>0</v>
      </c>
      <c r="Y162" s="52">
        <f t="shared" si="15"/>
        <v>4</v>
      </c>
      <c r="Z162">
        <f t="shared" si="16"/>
        <v>4</v>
      </c>
    </row>
    <row r="163" spans="1:26">
      <c r="A163" s="51" t="s">
        <v>16</v>
      </c>
      <c r="B163" s="16">
        <v>260406</v>
      </c>
      <c r="C163" s="47" t="s">
        <v>149</v>
      </c>
      <c r="D163" s="47" t="s">
        <v>236</v>
      </c>
      <c r="E163" s="52" t="s">
        <v>237</v>
      </c>
      <c r="F163" s="56"/>
      <c r="G163" s="47"/>
      <c r="H163" s="47"/>
      <c r="I163" s="47"/>
      <c r="J163" s="47">
        <v>1</v>
      </c>
      <c r="K163" s="47">
        <v>1</v>
      </c>
      <c r="L163" s="47"/>
      <c r="M163" s="47">
        <v>1</v>
      </c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2</v>
      </c>
      <c r="X163" s="61">
        <f t="shared" si="15"/>
        <v>1</v>
      </c>
      <c r="Y163" s="52">
        <f t="shared" si="15"/>
        <v>4</v>
      </c>
      <c r="Z163">
        <f t="shared" si="16"/>
        <v>5</v>
      </c>
    </row>
    <row r="164" spans="1:26">
      <c r="A164" s="51" t="s">
        <v>16</v>
      </c>
      <c r="B164" s="16">
        <v>261302</v>
      </c>
      <c r="C164" s="47" t="s">
        <v>149</v>
      </c>
      <c r="D164" s="47" t="s">
        <v>240</v>
      </c>
      <c r="E164" s="52" t="s">
        <v>241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/>
      <c r="R164" s="47"/>
      <c r="S164" s="47"/>
      <c r="T164" s="47"/>
      <c r="U164" s="47"/>
      <c r="V164" s="47"/>
      <c r="W164" s="48"/>
      <c r="X164" s="61">
        <f t="shared" si="15"/>
        <v>1</v>
      </c>
      <c r="Y164" s="52">
        <f t="shared" si="15"/>
        <v>0</v>
      </c>
      <c r="Z164">
        <f t="shared" si="16"/>
        <v>1</v>
      </c>
    </row>
    <row r="165" spans="1:26">
      <c r="A165" s="51" t="s">
        <v>16</v>
      </c>
      <c r="B165" s="16">
        <v>270101</v>
      </c>
      <c r="C165" s="47" t="s">
        <v>162</v>
      </c>
      <c r="D165" s="47" t="s">
        <v>242</v>
      </c>
      <c r="E165" s="52" t="s">
        <v>243</v>
      </c>
      <c r="F165" s="56"/>
      <c r="G165" s="47"/>
      <c r="H165" s="47"/>
      <c r="I165" s="47"/>
      <c r="J165" s="47"/>
      <c r="K165" s="47"/>
      <c r="L165" s="47">
        <v>1</v>
      </c>
      <c r="M165" s="47"/>
      <c r="N165" s="47"/>
      <c r="O165" s="47"/>
      <c r="P165" s="47"/>
      <c r="Q165" s="47">
        <v>1</v>
      </c>
      <c r="R165" s="47">
        <v>1</v>
      </c>
      <c r="S165" s="47"/>
      <c r="T165" s="47"/>
      <c r="U165" s="47"/>
      <c r="V165" s="47">
        <v>4</v>
      </c>
      <c r="W165" s="48">
        <v>3</v>
      </c>
      <c r="X165" s="61">
        <f t="shared" si="15"/>
        <v>6</v>
      </c>
      <c r="Y165" s="52">
        <f t="shared" si="15"/>
        <v>4</v>
      </c>
      <c r="Z165">
        <f t="shared" si="16"/>
        <v>10</v>
      </c>
    </row>
    <row r="166" spans="1:26">
      <c r="A166" s="51" t="s">
        <v>16</v>
      </c>
      <c r="B166" s="16">
        <v>270101</v>
      </c>
      <c r="C166" s="47" t="s">
        <v>162</v>
      </c>
      <c r="D166" s="47" t="s">
        <v>244</v>
      </c>
      <c r="E166" s="52" t="s">
        <v>245</v>
      </c>
      <c r="F166" s="56"/>
      <c r="G166" s="47"/>
      <c r="H166" s="47"/>
      <c r="I166" s="47"/>
      <c r="J166" s="47"/>
      <c r="K166" s="47"/>
      <c r="L166" s="47">
        <v>1</v>
      </c>
      <c r="M166" s="47"/>
      <c r="N166" s="47"/>
      <c r="O166" s="47"/>
      <c r="P166" s="47">
        <v>1</v>
      </c>
      <c r="Q166" s="47"/>
      <c r="R166" s="47"/>
      <c r="S166" s="47"/>
      <c r="T166" s="47"/>
      <c r="U166" s="47"/>
      <c r="V166" s="47">
        <v>3</v>
      </c>
      <c r="W166" s="48">
        <v>5</v>
      </c>
      <c r="X166" s="61">
        <f t="shared" si="15"/>
        <v>5</v>
      </c>
      <c r="Y166" s="52">
        <f t="shared" si="15"/>
        <v>5</v>
      </c>
      <c r="Z166">
        <f t="shared" si="16"/>
        <v>10</v>
      </c>
    </row>
    <row r="167" spans="1:26">
      <c r="A167" s="51" t="s">
        <v>16</v>
      </c>
      <c r="B167" s="16">
        <v>310505</v>
      </c>
      <c r="C167" s="47" t="s">
        <v>246</v>
      </c>
      <c r="D167" s="47" t="s">
        <v>247</v>
      </c>
      <c r="E167" s="52" t="s">
        <v>248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2</v>
      </c>
      <c r="W167" s="48">
        <v>1</v>
      </c>
      <c r="X167" s="61">
        <f t="shared" si="15"/>
        <v>2</v>
      </c>
      <c r="Y167" s="52">
        <f t="shared" si="15"/>
        <v>1</v>
      </c>
      <c r="Z167">
        <f t="shared" si="16"/>
        <v>3</v>
      </c>
    </row>
    <row r="168" spans="1:26">
      <c r="A168" s="51" t="s">
        <v>16</v>
      </c>
      <c r="B168" s="16">
        <v>340199</v>
      </c>
      <c r="C168" s="47" t="s">
        <v>246</v>
      </c>
      <c r="D168" s="47" t="s">
        <v>249</v>
      </c>
      <c r="E168" s="52" t="s">
        <v>250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/>
      <c r="X168" s="61">
        <f t="shared" si="15"/>
        <v>1</v>
      </c>
      <c r="Y168" s="52">
        <f t="shared" si="15"/>
        <v>1</v>
      </c>
      <c r="Z168">
        <f t="shared" si="16"/>
        <v>2</v>
      </c>
    </row>
    <row r="169" spans="1:26">
      <c r="A169" s="51" t="s">
        <v>16</v>
      </c>
      <c r="B169" s="16">
        <v>380101</v>
      </c>
      <c r="C169" s="47" t="s">
        <v>162</v>
      </c>
      <c r="D169" s="47" t="s">
        <v>251</v>
      </c>
      <c r="E169" s="52" t="s">
        <v>252</v>
      </c>
      <c r="F169" s="56"/>
      <c r="G169" s="47"/>
      <c r="H169" s="47"/>
      <c r="I169" s="47"/>
      <c r="J169" s="47"/>
      <c r="K169" s="47"/>
      <c r="L169" s="47"/>
      <c r="M169" s="47">
        <v>1</v>
      </c>
      <c r="N169" s="47"/>
      <c r="O169" s="47"/>
      <c r="P169" s="47"/>
      <c r="Q169" s="47"/>
      <c r="R169" s="47"/>
      <c r="S169" s="47"/>
      <c r="T169" s="47"/>
      <c r="U169" s="47"/>
      <c r="V169" s="47">
        <v>2</v>
      </c>
      <c r="W169" s="48">
        <v>2</v>
      </c>
      <c r="X169" s="61">
        <f t="shared" si="15"/>
        <v>2</v>
      </c>
      <c r="Y169" s="52">
        <f t="shared" si="15"/>
        <v>3</v>
      </c>
      <c r="Z169">
        <f t="shared" si="16"/>
        <v>5</v>
      </c>
    </row>
    <row r="170" spans="1:26">
      <c r="A170" s="51" t="s">
        <v>16</v>
      </c>
      <c r="B170" s="16">
        <v>400501</v>
      </c>
      <c r="C170" s="47" t="s">
        <v>162</v>
      </c>
      <c r="D170" s="47" t="s">
        <v>253</v>
      </c>
      <c r="E170" s="52" t="s">
        <v>254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1</v>
      </c>
      <c r="W170" s="48"/>
      <c r="X170" s="61">
        <f t="shared" si="15"/>
        <v>1</v>
      </c>
      <c r="Y170" s="52">
        <f t="shared" si="15"/>
        <v>0</v>
      </c>
      <c r="Z170">
        <f t="shared" si="16"/>
        <v>1</v>
      </c>
    </row>
    <row r="171" spans="1:26">
      <c r="A171" s="51" t="s">
        <v>16</v>
      </c>
      <c r="B171" s="16">
        <v>400501</v>
      </c>
      <c r="C171" s="47" t="s">
        <v>162</v>
      </c>
      <c r="D171" s="47" t="s">
        <v>255</v>
      </c>
      <c r="E171" s="52" t="s">
        <v>256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1</v>
      </c>
      <c r="Q171" s="47"/>
      <c r="R171" s="47"/>
      <c r="S171" s="47"/>
      <c r="T171" s="47"/>
      <c r="U171" s="47"/>
      <c r="V171" s="47"/>
      <c r="W171" s="48"/>
      <c r="X171" s="61">
        <f t="shared" si="15"/>
        <v>1</v>
      </c>
      <c r="Y171" s="52">
        <f t="shared" si="15"/>
        <v>0</v>
      </c>
      <c r="Z171">
        <f t="shared" si="16"/>
        <v>1</v>
      </c>
    </row>
    <row r="172" spans="1:26">
      <c r="A172" s="51" t="s">
        <v>16</v>
      </c>
      <c r="B172" s="16">
        <v>400699</v>
      </c>
      <c r="C172" s="47" t="s">
        <v>149</v>
      </c>
      <c r="D172" s="47" t="s">
        <v>259</v>
      </c>
      <c r="E172" s="52" t="s">
        <v>260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>
        <v>1</v>
      </c>
      <c r="P172" s="47"/>
      <c r="Q172" s="47"/>
      <c r="R172" s="47"/>
      <c r="S172" s="47"/>
      <c r="T172" s="47"/>
      <c r="U172" s="47"/>
      <c r="V172" s="47"/>
      <c r="W172" s="48"/>
      <c r="X172" s="61">
        <f t="shared" si="15"/>
        <v>0</v>
      </c>
      <c r="Y172" s="52">
        <f t="shared" si="15"/>
        <v>1</v>
      </c>
      <c r="Z172">
        <f t="shared" si="16"/>
        <v>1</v>
      </c>
    </row>
    <row r="173" spans="1:26">
      <c r="A173" s="51" t="s">
        <v>16</v>
      </c>
      <c r="B173" s="16">
        <v>400801</v>
      </c>
      <c r="C173" s="47" t="s">
        <v>162</v>
      </c>
      <c r="D173" s="47" t="s">
        <v>261</v>
      </c>
      <c r="E173" s="52" t="s">
        <v>262</v>
      </c>
      <c r="F173" s="56"/>
      <c r="G173" s="47"/>
      <c r="H173" s="47"/>
      <c r="I173" s="47"/>
      <c r="J173" s="47"/>
      <c r="K173" s="47"/>
      <c r="L173" s="47"/>
      <c r="M173" s="47"/>
      <c r="N173" s="47">
        <v>1</v>
      </c>
      <c r="O173" s="47"/>
      <c r="P173" s="47"/>
      <c r="Q173" s="47"/>
      <c r="R173" s="47"/>
      <c r="S173" s="47"/>
      <c r="T173" s="47"/>
      <c r="U173" s="47"/>
      <c r="V173" s="47"/>
      <c r="W173" s="48"/>
      <c r="X173" s="61">
        <f t="shared" si="15"/>
        <v>1</v>
      </c>
      <c r="Y173" s="52">
        <f t="shared" si="15"/>
        <v>0</v>
      </c>
      <c r="Z173">
        <f t="shared" si="16"/>
        <v>1</v>
      </c>
    </row>
    <row r="174" spans="1:26">
      <c r="A174" s="51" t="s">
        <v>16</v>
      </c>
      <c r="B174" s="16">
        <v>400801</v>
      </c>
      <c r="C174" s="47" t="s">
        <v>162</v>
      </c>
      <c r="D174" s="47" t="s">
        <v>263</v>
      </c>
      <c r="E174" s="52" t="s">
        <v>264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>
        <v>1</v>
      </c>
      <c r="T174" s="47"/>
      <c r="U174" s="47"/>
      <c r="V174" s="47"/>
      <c r="W174" s="48"/>
      <c r="X174" s="61">
        <f t="shared" si="15"/>
        <v>0</v>
      </c>
      <c r="Y174" s="52">
        <f t="shared" si="15"/>
        <v>2</v>
      </c>
      <c r="Z174">
        <f t="shared" si="16"/>
        <v>2</v>
      </c>
    </row>
    <row r="175" spans="1:26">
      <c r="A175" s="51" t="s">
        <v>16</v>
      </c>
      <c r="B175" s="16">
        <v>420101</v>
      </c>
      <c r="C175" s="47" t="s">
        <v>246</v>
      </c>
      <c r="D175" s="47" t="s">
        <v>267</v>
      </c>
      <c r="E175" s="52" t="s">
        <v>268</v>
      </c>
      <c r="F175" s="56"/>
      <c r="G175" s="47">
        <v>1</v>
      </c>
      <c r="H175" s="47"/>
      <c r="I175" s="47"/>
      <c r="J175" s="47">
        <v>2</v>
      </c>
      <c r="K175" s="47">
        <v>1</v>
      </c>
      <c r="L175" s="47"/>
      <c r="M175" s="47"/>
      <c r="N175" s="47">
        <v>3</v>
      </c>
      <c r="O175" s="47">
        <v>4</v>
      </c>
      <c r="P175" s="47"/>
      <c r="Q175" s="47"/>
      <c r="R175" s="47"/>
      <c r="S175" s="47">
        <v>1</v>
      </c>
      <c r="T175" s="47"/>
      <c r="U175" s="47"/>
      <c r="V175" s="47">
        <v>2</v>
      </c>
      <c r="W175" s="48">
        <v>17</v>
      </c>
      <c r="X175" s="61">
        <f t="shared" si="15"/>
        <v>7</v>
      </c>
      <c r="Y175" s="52">
        <f t="shared" si="15"/>
        <v>24</v>
      </c>
      <c r="Z175">
        <f t="shared" si="16"/>
        <v>31</v>
      </c>
    </row>
    <row r="176" spans="1:26">
      <c r="A176" s="51" t="s">
        <v>16</v>
      </c>
      <c r="B176" s="16">
        <v>420101</v>
      </c>
      <c r="C176" s="47" t="s">
        <v>246</v>
      </c>
      <c r="D176" s="47" t="s">
        <v>269</v>
      </c>
      <c r="E176" s="52" t="s">
        <v>270</v>
      </c>
      <c r="F176" s="56"/>
      <c r="G176" s="47"/>
      <c r="H176" s="47"/>
      <c r="I176" s="47"/>
      <c r="J176" s="47"/>
      <c r="K176" s="47"/>
      <c r="L176" s="47"/>
      <c r="M176" s="47"/>
      <c r="N176" s="47">
        <v>3</v>
      </c>
      <c r="O176" s="47"/>
      <c r="P176" s="47"/>
      <c r="Q176" s="47"/>
      <c r="R176" s="47"/>
      <c r="S176" s="47"/>
      <c r="T176" s="47"/>
      <c r="U176" s="47"/>
      <c r="V176" s="47"/>
      <c r="W176" s="48">
        <v>2</v>
      </c>
      <c r="X176" s="61">
        <f t="shared" si="15"/>
        <v>3</v>
      </c>
      <c r="Y176" s="52">
        <f t="shared" si="15"/>
        <v>2</v>
      </c>
      <c r="Z176">
        <f t="shared" si="16"/>
        <v>5</v>
      </c>
    </row>
    <row r="177" spans="1:26">
      <c r="A177" s="51" t="s">
        <v>16</v>
      </c>
      <c r="B177" s="16">
        <v>450201</v>
      </c>
      <c r="C177" s="47" t="s">
        <v>162</v>
      </c>
      <c r="D177" s="47" t="s">
        <v>275</v>
      </c>
      <c r="E177" s="52" t="s">
        <v>276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15"/>
        <v>1</v>
      </c>
      <c r="Y177" s="52">
        <f t="shared" si="15"/>
        <v>1</v>
      </c>
      <c r="Z177">
        <f t="shared" si="16"/>
        <v>2</v>
      </c>
    </row>
    <row r="178" spans="1:26">
      <c r="A178" s="51" t="s">
        <v>16</v>
      </c>
      <c r="B178" s="16">
        <v>450601</v>
      </c>
      <c r="C178" s="47" t="s">
        <v>162</v>
      </c>
      <c r="D178" s="47" t="s">
        <v>277</v>
      </c>
      <c r="E178" s="52" t="s">
        <v>278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5</v>
      </c>
      <c r="W178" s="48">
        <v>2</v>
      </c>
      <c r="X178" s="61">
        <f t="shared" si="15"/>
        <v>5</v>
      </c>
      <c r="Y178" s="52">
        <f t="shared" si="15"/>
        <v>2</v>
      </c>
      <c r="Z178">
        <f t="shared" si="16"/>
        <v>7</v>
      </c>
    </row>
    <row r="179" spans="1:26">
      <c r="A179" s="51" t="s">
        <v>16</v>
      </c>
      <c r="B179" s="16">
        <v>450603</v>
      </c>
      <c r="C179" s="47" t="s">
        <v>162</v>
      </c>
      <c r="D179" s="47" t="s">
        <v>279</v>
      </c>
      <c r="E179" s="52" t="s">
        <v>280</v>
      </c>
      <c r="F179" s="56"/>
      <c r="G179" s="47"/>
      <c r="H179" s="47"/>
      <c r="I179" s="47"/>
      <c r="J179" s="47"/>
      <c r="K179" s="47"/>
      <c r="L179" s="47"/>
      <c r="M179" s="47"/>
      <c r="N179" s="47">
        <v>1</v>
      </c>
      <c r="O179" s="47"/>
      <c r="P179" s="47"/>
      <c r="Q179" s="47"/>
      <c r="R179" s="47"/>
      <c r="S179" s="47"/>
      <c r="T179" s="47"/>
      <c r="U179" s="47"/>
      <c r="V179" s="47">
        <v>1</v>
      </c>
      <c r="W179" s="48">
        <v>2</v>
      </c>
      <c r="X179" s="61">
        <f t="shared" si="15"/>
        <v>2</v>
      </c>
      <c r="Y179" s="52">
        <f t="shared" si="15"/>
        <v>2</v>
      </c>
      <c r="Z179">
        <f t="shared" si="16"/>
        <v>4</v>
      </c>
    </row>
    <row r="180" spans="1:26">
      <c r="A180" s="51" t="s">
        <v>16</v>
      </c>
      <c r="B180" s="16">
        <v>451001</v>
      </c>
      <c r="C180" s="47" t="s">
        <v>162</v>
      </c>
      <c r="D180" s="47" t="s">
        <v>281</v>
      </c>
      <c r="E180" s="52" t="s">
        <v>282</v>
      </c>
      <c r="F180" s="56"/>
      <c r="G180" s="47"/>
      <c r="H180" s="47"/>
      <c r="I180" s="47"/>
      <c r="J180" s="47"/>
      <c r="K180" s="47"/>
      <c r="L180" s="47">
        <v>1</v>
      </c>
      <c r="M180" s="47">
        <v>1</v>
      </c>
      <c r="N180" s="47">
        <v>2</v>
      </c>
      <c r="O180" s="47">
        <v>2</v>
      </c>
      <c r="P180" s="47"/>
      <c r="Q180" s="47"/>
      <c r="R180" s="47"/>
      <c r="S180" s="47"/>
      <c r="T180" s="47"/>
      <c r="U180" s="47"/>
      <c r="V180" s="47">
        <v>11</v>
      </c>
      <c r="W180" s="48">
        <v>9</v>
      </c>
      <c r="X180" s="61">
        <f t="shared" si="15"/>
        <v>14</v>
      </c>
      <c r="Y180" s="52">
        <f t="shared" si="15"/>
        <v>12</v>
      </c>
      <c r="Z180">
        <f t="shared" si="16"/>
        <v>26</v>
      </c>
    </row>
    <row r="181" spans="1:26">
      <c r="A181" s="51" t="s">
        <v>16</v>
      </c>
      <c r="B181" s="16">
        <v>451101</v>
      </c>
      <c r="C181" s="47" t="s">
        <v>162</v>
      </c>
      <c r="D181" s="47" t="s">
        <v>283</v>
      </c>
      <c r="E181" s="52" t="s">
        <v>284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2</v>
      </c>
      <c r="S181" s="47"/>
      <c r="T181" s="47"/>
      <c r="U181" s="47"/>
      <c r="V181" s="47">
        <v>1</v>
      </c>
      <c r="W181" s="48">
        <v>1</v>
      </c>
      <c r="X181" s="61">
        <f t="shared" si="15"/>
        <v>3</v>
      </c>
      <c r="Y181" s="52">
        <f t="shared" si="15"/>
        <v>1</v>
      </c>
      <c r="Z181">
        <f t="shared" si="16"/>
        <v>4</v>
      </c>
    </row>
    <row r="182" spans="1:26">
      <c r="A182" s="51" t="s">
        <v>16</v>
      </c>
      <c r="B182" s="16">
        <v>459999</v>
      </c>
      <c r="C182" s="47" t="s">
        <v>162</v>
      </c>
      <c r="D182" s="47" t="s">
        <v>285</v>
      </c>
      <c r="E182" s="52" t="s">
        <v>286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4</v>
      </c>
      <c r="X182" s="61">
        <f t="shared" si="15"/>
        <v>0</v>
      </c>
      <c r="Y182" s="52">
        <f t="shared" si="15"/>
        <v>4</v>
      </c>
      <c r="Z182">
        <f t="shared" si="16"/>
        <v>4</v>
      </c>
    </row>
    <row r="183" spans="1:26">
      <c r="A183" s="51" t="s">
        <v>16</v>
      </c>
      <c r="B183" s="16">
        <v>500501</v>
      </c>
      <c r="C183" s="47" t="s">
        <v>162</v>
      </c>
      <c r="D183" s="47" t="s">
        <v>287</v>
      </c>
      <c r="E183" s="52" t="s">
        <v>288</v>
      </c>
      <c r="F183" s="56"/>
      <c r="G183" s="47">
        <v>1</v>
      </c>
      <c r="H183" s="47">
        <v>1</v>
      </c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/>
      <c r="X183" s="61">
        <f t="shared" si="15"/>
        <v>2</v>
      </c>
      <c r="Y183" s="52">
        <f t="shared" si="15"/>
        <v>1</v>
      </c>
      <c r="Z183">
        <f t="shared" si="16"/>
        <v>3</v>
      </c>
    </row>
    <row r="184" spans="1:26">
      <c r="A184" s="51" t="s">
        <v>16</v>
      </c>
      <c r="B184" s="16">
        <v>500602</v>
      </c>
      <c r="C184" s="47" t="s">
        <v>162</v>
      </c>
      <c r="D184" s="47" t="s">
        <v>289</v>
      </c>
      <c r="E184" s="52" t="s">
        <v>290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>
        <v>1</v>
      </c>
      <c r="R184" s="47"/>
      <c r="S184" s="47"/>
      <c r="T184" s="47"/>
      <c r="U184" s="47"/>
      <c r="V184" s="47">
        <v>1</v>
      </c>
      <c r="W184" s="48">
        <v>5</v>
      </c>
      <c r="X184" s="61">
        <f t="shared" si="15"/>
        <v>1</v>
      </c>
      <c r="Y184" s="52">
        <f t="shared" si="15"/>
        <v>6</v>
      </c>
      <c r="Z184">
        <f t="shared" si="16"/>
        <v>7</v>
      </c>
    </row>
    <row r="185" spans="1:26">
      <c r="A185" s="51" t="s">
        <v>16</v>
      </c>
      <c r="B185" s="16">
        <v>500702</v>
      </c>
      <c r="C185" s="47" t="s">
        <v>162</v>
      </c>
      <c r="D185" s="47" t="s">
        <v>293</v>
      </c>
      <c r="E185" s="52" t="s">
        <v>294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15"/>
        <v>1</v>
      </c>
      <c r="Y185" s="52">
        <f t="shared" si="15"/>
        <v>0</v>
      </c>
      <c r="Z185">
        <f t="shared" si="16"/>
        <v>1</v>
      </c>
    </row>
    <row r="186" spans="1:26">
      <c r="A186" s="51" t="s">
        <v>16</v>
      </c>
      <c r="B186" s="16">
        <v>500901</v>
      </c>
      <c r="C186" s="47" t="s">
        <v>162</v>
      </c>
      <c r="D186" s="47" t="s">
        <v>299</v>
      </c>
      <c r="E186" s="52" t="s">
        <v>300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15"/>
        <v>1</v>
      </c>
      <c r="Y186" s="52">
        <f t="shared" si="15"/>
        <v>0</v>
      </c>
      <c r="Z186">
        <f t="shared" si="16"/>
        <v>1</v>
      </c>
    </row>
    <row r="187" spans="1:26">
      <c r="A187" s="51" t="s">
        <v>16</v>
      </c>
      <c r="B187" s="16">
        <v>513101</v>
      </c>
      <c r="C187" s="47" t="s">
        <v>246</v>
      </c>
      <c r="D187" s="47" t="s">
        <v>309</v>
      </c>
      <c r="E187" s="52" t="s">
        <v>310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15"/>
        <v>0</v>
      </c>
      <c r="Y187" s="52">
        <f t="shared" si="15"/>
        <v>1</v>
      </c>
      <c r="Z187">
        <f t="shared" si="16"/>
        <v>1</v>
      </c>
    </row>
    <row r="188" spans="1:26">
      <c r="A188" s="51" t="s">
        <v>16</v>
      </c>
      <c r="B188" s="16">
        <v>520201</v>
      </c>
      <c r="C188" s="47" t="s">
        <v>223</v>
      </c>
      <c r="D188" s="47" t="s">
        <v>319</v>
      </c>
      <c r="E188" s="52" t="s">
        <v>320</v>
      </c>
      <c r="F188" s="56"/>
      <c r="G188" s="47"/>
      <c r="H188" s="47"/>
      <c r="I188" s="47"/>
      <c r="J188" s="47"/>
      <c r="K188" s="47">
        <v>1</v>
      </c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/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16</v>
      </c>
      <c r="B189" s="16">
        <v>520203</v>
      </c>
      <c r="C189" s="47" t="s">
        <v>223</v>
      </c>
      <c r="D189" s="47" t="s">
        <v>323</v>
      </c>
      <c r="E189" s="52" t="s">
        <v>324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15"/>
        <v>1</v>
      </c>
      <c r="Y189" s="52">
        <f t="shared" si="15"/>
        <v>0</v>
      </c>
      <c r="Z189">
        <f t="shared" si="16"/>
        <v>1</v>
      </c>
    </row>
    <row r="190" spans="1:26">
      <c r="A190" s="51" t="s">
        <v>16</v>
      </c>
      <c r="B190" s="16">
        <v>520801</v>
      </c>
      <c r="C190" s="47" t="s">
        <v>223</v>
      </c>
      <c r="D190" s="47" t="s">
        <v>327</v>
      </c>
      <c r="E190" s="52" t="s">
        <v>328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>
      <c r="A191" s="51" t="s">
        <v>16</v>
      </c>
      <c r="B191" s="16">
        <v>521401</v>
      </c>
      <c r="C191" s="47" t="s">
        <v>223</v>
      </c>
      <c r="D191" s="47" t="s">
        <v>331</v>
      </c>
      <c r="E191" s="52" t="s">
        <v>332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>
        <v>1</v>
      </c>
      <c r="X191" s="61">
        <f t="shared" si="15"/>
        <v>0</v>
      </c>
      <c r="Y191" s="52">
        <f t="shared" si="15"/>
        <v>1</v>
      </c>
      <c r="Z191">
        <f t="shared" si="16"/>
        <v>1</v>
      </c>
    </row>
    <row r="192" spans="1:26">
      <c r="A192" s="51" t="s">
        <v>16</v>
      </c>
      <c r="B192" s="16">
        <v>521904</v>
      </c>
      <c r="C192" s="47" t="s">
        <v>223</v>
      </c>
      <c r="D192" s="47" t="s">
        <v>333</v>
      </c>
      <c r="E192" s="52" t="s">
        <v>334</v>
      </c>
      <c r="F192" s="56"/>
      <c r="G192" s="47">
        <v>1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/>
      <c r="X192" s="61">
        <f t="shared" si="15"/>
        <v>1</v>
      </c>
      <c r="Y192" s="52">
        <f t="shared" si="15"/>
        <v>1</v>
      </c>
      <c r="Z192">
        <f t="shared" si="16"/>
        <v>2</v>
      </c>
    </row>
    <row r="193" spans="1:26">
      <c r="A193" s="51" t="s">
        <v>16</v>
      </c>
      <c r="B193" s="16">
        <v>540101</v>
      </c>
      <c r="C193" s="47" t="s">
        <v>162</v>
      </c>
      <c r="D193" s="47" t="s">
        <v>335</v>
      </c>
      <c r="E193" s="52" t="s">
        <v>336</v>
      </c>
      <c r="F193" s="56"/>
      <c r="G193" s="47">
        <v>2</v>
      </c>
      <c r="H193" s="47"/>
      <c r="I193" s="47"/>
      <c r="J193" s="47">
        <v>1</v>
      </c>
      <c r="K193" s="47"/>
      <c r="L193" s="47"/>
      <c r="M193" s="47"/>
      <c r="N193" s="47"/>
      <c r="O193" s="47">
        <v>1</v>
      </c>
      <c r="P193" s="47"/>
      <c r="Q193" s="47"/>
      <c r="R193" s="47">
        <v>1</v>
      </c>
      <c r="S193" s="47">
        <v>1</v>
      </c>
      <c r="T193" s="47"/>
      <c r="U193" s="47"/>
      <c r="V193" s="47">
        <v>6</v>
      </c>
      <c r="W193" s="48">
        <v>10</v>
      </c>
      <c r="X193" s="61">
        <f t="shared" si="15"/>
        <v>8</v>
      </c>
      <c r="Y193" s="52">
        <f t="shared" si="15"/>
        <v>14</v>
      </c>
      <c r="Z193">
        <f t="shared" si="16"/>
        <v>22</v>
      </c>
    </row>
    <row r="194" spans="1:26">
      <c r="A194" s="51" t="s">
        <v>16</v>
      </c>
      <c r="B194" s="16"/>
      <c r="C194" s="47" t="s">
        <v>246</v>
      </c>
      <c r="D194" s="47" t="s">
        <v>355</v>
      </c>
      <c r="E194" s="52" t="s">
        <v>356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1</v>
      </c>
      <c r="X194" s="61">
        <f t="shared" si="15"/>
        <v>0</v>
      </c>
      <c r="Y194" s="52">
        <f t="shared" si="15"/>
        <v>1</v>
      </c>
      <c r="Z194">
        <f t="shared" si="16"/>
        <v>1</v>
      </c>
    </row>
    <row r="195" spans="1:26">
      <c r="A195" s="51" t="s">
        <v>16</v>
      </c>
      <c r="B195" s="16"/>
      <c r="C195" s="47" t="s">
        <v>246</v>
      </c>
      <c r="D195" s="47" t="s">
        <v>362</v>
      </c>
      <c r="E195" s="52" t="s">
        <v>363</v>
      </c>
      <c r="F195" s="56"/>
      <c r="G195" s="47"/>
      <c r="H195" s="47"/>
      <c r="I195" s="47"/>
      <c r="J195" s="47"/>
      <c r="K195" s="47">
        <v>1</v>
      </c>
      <c r="L195" s="47"/>
      <c r="M195" s="47">
        <v>1</v>
      </c>
      <c r="N195" s="47"/>
      <c r="O195" s="47">
        <v>1</v>
      </c>
      <c r="P195" s="47"/>
      <c r="Q195" s="47"/>
      <c r="R195" s="47"/>
      <c r="S195" s="47"/>
      <c r="T195" s="47"/>
      <c r="U195" s="47"/>
      <c r="V195" s="47"/>
      <c r="W195" s="48"/>
      <c r="X195" s="61">
        <f t="shared" si="15"/>
        <v>0</v>
      </c>
      <c r="Y195" s="52">
        <f t="shared" si="15"/>
        <v>3</v>
      </c>
      <c r="Z195">
        <f t="shared" si="16"/>
        <v>3</v>
      </c>
    </row>
    <row r="196" spans="1:26">
      <c r="A196" s="53" t="s">
        <v>16</v>
      </c>
      <c r="B196" s="17"/>
      <c r="C196" s="54" t="s">
        <v>162</v>
      </c>
      <c r="D196" s="54" t="s">
        <v>370</v>
      </c>
      <c r="E196" s="55" t="s">
        <v>371</v>
      </c>
      <c r="F196" s="57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>
        <v>2</v>
      </c>
      <c r="W196" s="60"/>
      <c r="X196" s="62">
        <f>F196+H196+J196+L196+N196+P196+R196+T196+V196</f>
        <v>2</v>
      </c>
      <c r="Y196" s="55">
        <f>G196+I196+K196+M196+O196+Q196+S196+U196+W196</f>
        <v>0</v>
      </c>
      <c r="Z196">
        <f>SUM(X196:Y196)</f>
        <v>2</v>
      </c>
    </row>
    <row r="197" spans="1:26">
      <c r="A197" s="46"/>
      <c r="E197" s="3" t="s">
        <v>50</v>
      </c>
      <c r="F197">
        <f t="shared" ref="F197:Z197" si="17">SUM(F135:F196)</f>
        <v>4</v>
      </c>
      <c r="G197">
        <f t="shared" si="17"/>
        <v>8</v>
      </c>
      <c r="H197">
        <f t="shared" si="17"/>
        <v>1</v>
      </c>
      <c r="I197">
        <f t="shared" si="17"/>
        <v>0</v>
      </c>
      <c r="J197">
        <f t="shared" si="17"/>
        <v>8</v>
      </c>
      <c r="K197">
        <f t="shared" si="17"/>
        <v>14</v>
      </c>
      <c r="L197">
        <f t="shared" si="17"/>
        <v>8</v>
      </c>
      <c r="M197">
        <f t="shared" si="17"/>
        <v>14</v>
      </c>
      <c r="N197">
        <f t="shared" si="17"/>
        <v>22</v>
      </c>
      <c r="O197">
        <f t="shared" si="17"/>
        <v>35</v>
      </c>
      <c r="P197">
        <f t="shared" si="17"/>
        <v>6</v>
      </c>
      <c r="Q197">
        <f t="shared" si="17"/>
        <v>2</v>
      </c>
      <c r="R197">
        <f t="shared" si="17"/>
        <v>5</v>
      </c>
      <c r="S197">
        <f t="shared" si="17"/>
        <v>7</v>
      </c>
      <c r="T197">
        <f t="shared" si="17"/>
        <v>0</v>
      </c>
      <c r="U197">
        <f t="shared" si="17"/>
        <v>0</v>
      </c>
      <c r="V197">
        <f t="shared" si="17"/>
        <v>121</v>
      </c>
      <c r="W197">
        <f t="shared" si="17"/>
        <v>205</v>
      </c>
      <c r="X197">
        <f t="shared" si="17"/>
        <v>175</v>
      </c>
      <c r="Y197">
        <f t="shared" si="17"/>
        <v>285</v>
      </c>
      <c r="Z197">
        <f t="shared" si="17"/>
        <v>460</v>
      </c>
    </row>
    <row r="198" spans="1:26">
      <c r="A198" s="3"/>
    </row>
    <row r="199" spans="1:26">
      <c r="A199" s="106" t="s">
        <v>56</v>
      </c>
      <c r="B199" s="64"/>
      <c r="C199" s="18"/>
      <c r="D199" s="18"/>
      <c r="E199" s="65"/>
      <c r="F199" s="22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0"/>
      <c r="X199" s="66">
        <f>F199+H199+J199+L199+N199+P199+R199+T199+V199</f>
        <v>0</v>
      </c>
      <c r="Y199" s="65">
        <f>G199+I199+K199+M199+O199+Q199+S199+U199+W199</f>
        <v>0</v>
      </c>
      <c r="Z199">
        <f>SUM(X199:Y199)</f>
        <v>0</v>
      </c>
    </row>
    <row r="200" spans="1:26">
      <c r="A200" s="3"/>
      <c r="E200" s="67" t="s">
        <v>49</v>
      </c>
      <c r="F200">
        <f t="shared" ref="F200:Z200" si="18">SUM(F199:F199)</f>
        <v>0</v>
      </c>
      <c r="G200">
        <f t="shared" si="18"/>
        <v>0</v>
      </c>
      <c r="H200">
        <f t="shared" si="18"/>
        <v>0</v>
      </c>
      <c r="I200">
        <f t="shared" si="18"/>
        <v>0</v>
      </c>
      <c r="J200">
        <f t="shared" si="18"/>
        <v>0</v>
      </c>
      <c r="K200">
        <f t="shared" si="18"/>
        <v>0</v>
      </c>
      <c r="L200">
        <f t="shared" si="18"/>
        <v>0</v>
      </c>
      <c r="M200">
        <f t="shared" si="18"/>
        <v>0</v>
      </c>
      <c r="N200">
        <f t="shared" si="18"/>
        <v>0</v>
      </c>
      <c r="O200">
        <f t="shared" si="18"/>
        <v>0</v>
      </c>
      <c r="P200">
        <f t="shared" si="18"/>
        <v>0</v>
      </c>
      <c r="Q200">
        <f t="shared" si="18"/>
        <v>0</v>
      </c>
      <c r="R200">
        <f t="shared" si="18"/>
        <v>0</v>
      </c>
      <c r="S200">
        <f t="shared" si="18"/>
        <v>0</v>
      </c>
      <c r="T200">
        <f t="shared" si="18"/>
        <v>0</v>
      </c>
      <c r="U200">
        <f t="shared" si="18"/>
        <v>0</v>
      </c>
      <c r="V200">
        <f t="shared" si="18"/>
        <v>0</v>
      </c>
      <c r="W200">
        <f t="shared" si="18"/>
        <v>0</v>
      </c>
      <c r="X200">
        <f t="shared" si="18"/>
        <v>0</v>
      </c>
      <c r="Y200">
        <f t="shared" si="18"/>
        <v>0</v>
      </c>
      <c r="Z200">
        <f t="shared" si="18"/>
        <v>0</v>
      </c>
    </row>
    <row r="201" spans="1:26">
      <c r="A201" s="3"/>
    </row>
    <row r="202" spans="1:26">
      <c r="A202" s="106" t="s">
        <v>17</v>
      </c>
      <c r="B202" s="107"/>
      <c r="C202" s="18"/>
      <c r="D202" s="18"/>
      <c r="E202" s="65"/>
      <c r="F202" s="22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0"/>
      <c r="X202" s="66">
        <f>F202+H202+J202+L202+N202+P202+R202+T202+V202</f>
        <v>0</v>
      </c>
      <c r="Y202" s="65">
        <f>G202+I202+K202+M202+O202+Q202+S202+U202+W202</f>
        <v>0</v>
      </c>
      <c r="Z202">
        <f>SUM(X202:Y202)</f>
        <v>0</v>
      </c>
    </row>
    <row r="203" spans="1:26">
      <c r="A203" s="46"/>
      <c r="E203" s="67" t="s">
        <v>48</v>
      </c>
      <c r="F203">
        <f t="shared" ref="F203:Z203" si="19">SUM(F202:F202)</f>
        <v>0</v>
      </c>
      <c r="G203">
        <f t="shared" si="19"/>
        <v>0</v>
      </c>
      <c r="H203">
        <f t="shared" si="19"/>
        <v>0</v>
      </c>
      <c r="I203">
        <f t="shared" si="19"/>
        <v>0</v>
      </c>
      <c r="J203">
        <f t="shared" si="19"/>
        <v>0</v>
      </c>
      <c r="K203">
        <f t="shared" si="19"/>
        <v>0</v>
      </c>
      <c r="L203">
        <f t="shared" si="19"/>
        <v>0</v>
      </c>
      <c r="M203">
        <f t="shared" si="19"/>
        <v>0</v>
      </c>
      <c r="N203">
        <f t="shared" si="19"/>
        <v>0</v>
      </c>
      <c r="O203">
        <f t="shared" si="19"/>
        <v>0</v>
      </c>
      <c r="P203">
        <f t="shared" si="19"/>
        <v>0</v>
      </c>
      <c r="Q203">
        <f t="shared" si="19"/>
        <v>0</v>
      </c>
      <c r="R203">
        <f t="shared" si="19"/>
        <v>0</v>
      </c>
      <c r="S203">
        <f t="shared" si="19"/>
        <v>0</v>
      </c>
      <c r="T203">
        <f t="shared" si="19"/>
        <v>0</v>
      </c>
      <c r="U203">
        <f t="shared" si="19"/>
        <v>0</v>
      </c>
      <c r="V203">
        <f t="shared" si="19"/>
        <v>0</v>
      </c>
      <c r="W203">
        <f t="shared" si="19"/>
        <v>0</v>
      </c>
      <c r="X203">
        <f t="shared" si="19"/>
        <v>0</v>
      </c>
      <c r="Y203">
        <f t="shared" si="19"/>
        <v>0</v>
      </c>
      <c r="Z203">
        <f t="shared" si="19"/>
        <v>0</v>
      </c>
    </row>
    <row r="204" spans="1:26">
      <c r="A204" s="3"/>
    </row>
    <row r="205" spans="1:26">
      <c r="A205" s="63" t="s">
        <v>18</v>
      </c>
      <c r="B205" s="107"/>
      <c r="C205" s="18"/>
      <c r="D205" s="18"/>
      <c r="E205" s="65"/>
      <c r="F205" s="6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20"/>
      <c r="X205" s="66">
        <f>F205+H205+J205+L205+N205+P205+R205+T205+V205</f>
        <v>0</v>
      </c>
      <c r="Y205" s="65">
        <f>G205+I205+K205+M205+O205+Q205+S205+U205+W205</f>
        <v>0</v>
      </c>
      <c r="Z205">
        <f>SUM(X205:Y205)</f>
        <v>0</v>
      </c>
    </row>
    <row r="206" spans="1:26">
      <c r="A206" s="46"/>
      <c r="E206" s="67" t="s">
        <v>47</v>
      </c>
      <c r="F206">
        <f t="shared" ref="F206:Z206" si="20">SUM(F205:F205)</f>
        <v>0</v>
      </c>
      <c r="G206">
        <f t="shared" si="20"/>
        <v>0</v>
      </c>
      <c r="H206">
        <f t="shared" si="20"/>
        <v>0</v>
      </c>
      <c r="I206">
        <f t="shared" si="20"/>
        <v>0</v>
      </c>
      <c r="J206">
        <f t="shared" si="20"/>
        <v>0</v>
      </c>
      <c r="K206">
        <f t="shared" si="20"/>
        <v>0</v>
      </c>
      <c r="L206">
        <f t="shared" si="20"/>
        <v>0</v>
      </c>
      <c r="M206">
        <f t="shared" si="20"/>
        <v>0</v>
      </c>
      <c r="N206">
        <f t="shared" si="20"/>
        <v>0</v>
      </c>
      <c r="O206">
        <f t="shared" si="20"/>
        <v>0</v>
      </c>
      <c r="P206">
        <f t="shared" si="20"/>
        <v>0</v>
      </c>
      <c r="Q206">
        <f t="shared" si="20"/>
        <v>0</v>
      </c>
      <c r="R206">
        <f t="shared" si="20"/>
        <v>0</v>
      </c>
      <c r="S206">
        <f t="shared" si="20"/>
        <v>0</v>
      </c>
      <c r="T206">
        <f t="shared" si="20"/>
        <v>0</v>
      </c>
      <c r="U206">
        <f t="shared" si="20"/>
        <v>0</v>
      </c>
      <c r="V206">
        <f t="shared" si="20"/>
        <v>0</v>
      </c>
      <c r="W206">
        <f t="shared" si="20"/>
        <v>0</v>
      </c>
      <c r="X206">
        <f t="shared" si="20"/>
        <v>0</v>
      </c>
      <c r="Y206">
        <f t="shared" si="20"/>
        <v>0</v>
      </c>
      <c r="Z206">
        <f t="shared" si="20"/>
        <v>0</v>
      </c>
    </row>
    <row r="207" spans="1:26">
      <c r="A207" s="3"/>
    </row>
    <row r="208" spans="1:26">
      <c r="A208" s="63" t="s">
        <v>19</v>
      </c>
      <c r="B208" s="64">
        <v>512001</v>
      </c>
      <c r="C208" s="18" t="s">
        <v>10</v>
      </c>
      <c r="D208" s="18" t="s">
        <v>11</v>
      </c>
      <c r="E208" s="65" t="s">
        <v>94</v>
      </c>
      <c r="F208" s="22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20"/>
      <c r="X208" s="66">
        <f>F208+H208+J208+L208+N208+P208+R208+T208+V208</f>
        <v>0</v>
      </c>
      <c r="Y208" s="65">
        <f>G208+I208+K208+M208+O208+Q208+S208+U208+W208</f>
        <v>0</v>
      </c>
      <c r="Z208">
        <f>SUM(X208:Y208)</f>
        <v>0</v>
      </c>
    </row>
    <row r="209" spans="1:26">
      <c r="A209" s="3"/>
      <c r="E209" s="67" t="s">
        <v>113</v>
      </c>
      <c r="F209">
        <f>SUM(F208)</f>
        <v>0</v>
      </c>
      <c r="G209">
        <f t="shared" ref="G209:Z209" si="21">SUM(G208)</f>
        <v>0</v>
      </c>
      <c r="H209">
        <f t="shared" si="21"/>
        <v>0</v>
      </c>
      <c r="I209">
        <f t="shared" si="21"/>
        <v>0</v>
      </c>
      <c r="J209">
        <f t="shared" si="21"/>
        <v>0</v>
      </c>
      <c r="K209">
        <f t="shared" si="21"/>
        <v>0</v>
      </c>
      <c r="L209">
        <f t="shared" si="21"/>
        <v>0</v>
      </c>
      <c r="M209">
        <f t="shared" si="21"/>
        <v>0</v>
      </c>
      <c r="N209">
        <f t="shared" si="21"/>
        <v>0</v>
      </c>
      <c r="O209">
        <f t="shared" si="21"/>
        <v>0</v>
      </c>
      <c r="P209">
        <f t="shared" si="21"/>
        <v>0</v>
      </c>
      <c r="Q209">
        <f t="shared" si="21"/>
        <v>0</v>
      </c>
      <c r="R209">
        <f t="shared" si="21"/>
        <v>0</v>
      </c>
      <c r="S209">
        <f t="shared" si="21"/>
        <v>0</v>
      </c>
      <c r="T209">
        <f t="shared" si="21"/>
        <v>0</v>
      </c>
      <c r="U209">
        <f t="shared" si="21"/>
        <v>0</v>
      </c>
      <c r="V209">
        <f t="shared" si="21"/>
        <v>0</v>
      </c>
      <c r="W209">
        <f t="shared" si="21"/>
        <v>0</v>
      </c>
      <c r="X209">
        <f t="shared" si="21"/>
        <v>0</v>
      </c>
      <c r="Y209">
        <f t="shared" si="21"/>
        <v>0</v>
      </c>
      <c r="Z209">
        <f t="shared" si="21"/>
        <v>0</v>
      </c>
    </row>
    <row r="210" spans="1:26">
      <c r="B210"/>
    </row>
    <row r="211" spans="1:26">
      <c r="B211" t="s">
        <v>53</v>
      </c>
      <c r="E211" s="3" t="s">
        <v>9</v>
      </c>
      <c r="F211" s="1">
        <f t="shared" ref="F211:Z211" si="22">F133+F197+F200+F203+F206+F209</f>
        <v>4</v>
      </c>
      <c r="G211" s="1">
        <f t="shared" si="22"/>
        <v>8</v>
      </c>
      <c r="H211" s="1">
        <f t="shared" si="22"/>
        <v>1</v>
      </c>
      <c r="I211" s="1">
        <f t="shared" si="22"/>
        <v>0</v>
      </c>
      <c r="J211" s="1">
        <f t="shared" si="22"/>
        <v>8</v>
      </c>
      <c r="K211" s="1">
        <f t="shared" si="22"/>
        <v>14</v>
      </c>
      <c r="L211" s="1">
        <f t="shared" si="22"/>
        <v>8</v>
      </c>
      <c r="M211" s="1">
        <f t="shared" si="22"/>
        <v>14</v>
      </c>
      <c r="N211" s="1">
        <f t="shared" si="22"/>
        <v>22</v>
      </c>
      <c r="O211" s="1">
        <f t="shared" si="22"/>
        <v>35</v>
      </c>
      <c r="P211" s="1">
        <f t="shared" si="22"/>
        <v>6</v>
      </c>
      <c r="Q211" s="1">
        <f t="shared" si="22"/>
        <v>2</v>
      </c>
      <c r="R211" s="1">
        <f t="shared" si="22"/>
        <v>5</v>
      </c>
      <c r="S211" s="1">
        <f t="shared" si="22"/>
        <v>7</v>
      </c>
      <c r="T211" s="1">
        <f t="shared" si="22"/>
        <v>0</v>
      </c>
      <c r="U211" s="1">
        <f t="shared" si="22"/>
        <v>0</v>
      </c>
      <c r="V211" s="1">
        <f t="shared" si="22"/>
        <v>121</v>
      </c>
      <c r="W211" s="1">
        <f t="shared" si="22"/>
        <v>205</v>
      </c>
      <c r="X211" s="1">
        <f t="shared" si="22"/>
        <v>175</v>
      </c>
      <c r="Y211" s="1">
        <f t="shared" si="22"/>
        <v>285</v>
      </c>
      <c r="Z211" s="1">
        <f t="shared" si="22"/>
        <v>460</v>
      </c>
    </row>
    <row r="212" spans="1:26">
      <c r="B212"/>
    </row>
    <row r="213" spans="1:26">
      <c r="B213"/>
    </row>
    <row r="214" spans="1:26">
      <c r="A214" s="2" t="s">
        <v>3</v>
      </c>
      <c r="B214" s="11"/>
    </row>
    <row r="215" spans="1:26">
      <c r="A215" s="2" t="s">
        <v>103</v>
      </c>
      <c r="B215" s="11"/>
      <c r="G215" s="68"/>
    </row>
    <row r="216" spans="1:26">
      <c r="A216" s="2" t="s">
        <v>128</v>
      </c>
      <c r="B216" s="11"/>
    </row>
    <row r="217" spans="1:26">
      <c r="B217" s="11"/>
    </row>
    <row r="218" spans="1:26">
      <c r="A218" s="71" t="s">
        <v>61</v>
      </c>
      <c r="B218" s="11"/>
      <c r="F218" s="127" t="s">
        <v>85</v>
      </c>
      <c r="G218" s="126"/>
      <c r="H218" s="127" t="s">
        <v>86</v>
      </c>
      <c r="I218" s="128"/>
      <c r="J218" s="125" t="s">
        <v>87</v>
      </c>
      <c r="K218" s="126"/>
      <c r="L218" s="127" t="s">
        <v>88</v>
      </c>
      <c r="M218" s="128"/>
      <c r="N218" s="125" t="s">
        <v>4</v>
      </c>
      <c r="O218" s="126"/>
      <c r="P218" s="127" t="s">
        <v>89</v>
      </c>
      <c r="Q218" s="128"/>
      <c r="R218" s="123" t="s">
        <v>90</v>
      </c>
      <c r="S218" s="124"/>
      <c r="T218" s="123" t="s">
        <v>91</v>
      </c>
      <c r="U218" s="124"/>
      <c r="V218" s="125" t="s">
        <v>92</v>
      </c>
      <c r="W218" s="126"/>
      <c r="X218" s="127" t="s">
        <v>9</v>
      </c>
      <c r="Y218" s="128"/>
    </row>
    <row r="219" spans="1:26">
      <c r="A219" s="8" t="s">
        <v>6</v>
      </c>
      <c r="B219" s="12" t="s">
        <v>98</v>
      </c>
      <c r="C219" s="9" t="s">
        <v>8</v>
      </c>
      <c r="D219" s="9" t="s">
        <v>7</v>
      </c>
      <c r="E219" s="9" t="s">
        <v>12</v>
      </c>
      <c r="F219" s="4" t="s">
        <v>1</v>
      </c>
      <c r="G219" s="6" t="s">
        <v>2</v>
      </c>
      <c r="H219" s="4" t="s">
        <v>1</v>
      </c>
      <c r="I219" s="5" t="s">
        <v>2</v>
      </c>
      <c r="J219" s="7" t="s">
        <v>1</v>
      </c>
      <c r="K219" s="6" t="s">
        <v>2</v>
      </c>
      <c r="L219" s="4" t="s">
        <v>1</v>
      </c>
      <c r="M219" s="5" t="s">
        <v>2</v>
      </c>
      <c r="N219" s="7" t="s">
        <v>1</v>
      </c>
      <c r="O219" s="6" t="s">
        <v>2</v>
      </c>
      <c r="P219" s="4" t="s">
        <v>1</v>
      </c>
      <c r="Q219" s="5" t="s">
        <v>2</v>
      </c>
      <c r="R219" s="4" t="s">
        <v>1</v>
      </c>
      <c r="S219" s="5" t="s">
        <v>2</v>
      </c>
      <c r="T219" s="4" t="s">
        <v>1</v>
      </c>
      <c r="U219" s="5" t="s">
        <v>2</v>
      </c>
      <c r="V219" s="7" t="s">
        <v>1</v>
      </c>
      <c r="W219" s="6" t="s">
        <v>2</v>
      </c>
      <c r="X219" s="4" t="s">
        <v>1</v>
      </c>
      <c r="Y219" s="5" t="s">
        <v>2</v>
      </c>
      <c r="Z219" s="10" t="s">
        <v>0</v>
      </c>
    </row>
    <row r="220" spans="1:26">
      <c r="A220" s="49" t="s">
        <v>55</v>
      </c>
      <c r="B220" s="14"/>
      <c r="C220" s="13" t="s">
        <v>133</v>
      </c>
      <c r="D220" s="13" t="s">
        <v>134</v>
      </c>
      <c r="E220" s="50" t="s">
        <v>135</v>
      </c>
      <c r="F220" s="21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>
        <v>1</v>
      </c>
      <c r="S220" s="13"/>
      <c r="T220" s="13"/>
      <c r="U220" s="13"/>
      <c r="V220" s="13"/>
      <c r="W220" s="15"/>
      <c r="X220" s="19">
        <f t="shared" ref="X220:Y221" si="23">F220+H220+J220+L220+N220+P220+R220+T220+V220</f>
        <v>1</v>
      </c>
      <c r="Y220" s="50">
        <f t="shared" si="23"/>
        <v>0</v>
      </c>
      <c r="Z220">
        <f>SUM(X220:Y220)</f>
        <v>1</v>
      </c>
    </row>
    <row r="221" spans="1:26">
      <c r="A221" s="53" t="s">
        <v>55</v>
      </c>
      <c r="B221" s="17"/>
      <c r="C221" s="54" t="s">
        <v>95</v>
      </c>
      <c r="D221" s="54" t="s">
        <v>136</v>
      </c>
      <c r="E221" s="55" t="s">
        <v>137</v>
      </c>
      <c r="F221" s="57"/>
      <c r="G221" s="54">
        <v>1</v>
      </c>
      <c r="H221" s="54"/>
      <c r="I221" s="54"/>
      <c r="J221" s="54"/>
      <c r="K221" s="54"/>
      <c r="L221" s="54"/>
      <c r="M221" s="54"/>
      <c r="N221" s="54">
        <v>1</v>
      </c>
      <c r="O221" s="54"/>
      <c r="P221" s="54"/>
      <c r="Q221" s="54"/>
      <c r="R221" s="54">
        <v>1</v>
      </c>
      <c r="S221" s="54"/>
      <c r="T221" s="54"/>
      <c r="U221" s="54"/>
      <c r="V221" s="54">
        <v>4</v>
      </c>
      <c r="W221" s="60">
        <v>3</v>
      </c>
      <c r="X221" s="62">
        <f t="shared" si="23"/>
        <v>6</v>
      </c>
      <c r="Y221" s="55">
        <f t="shared" si="23"/>
        <v>4</v>
      </c>
      <c r="Z221">
        <f>SUM(X221:Y221)</f>
        <v>10</v>
      </c>
    </row>
    <row r="222" spans="1:26">
      <c r="A222" s="3"/>
      <c r="E222" s="67" t="s">
        <v>51</v>
      </c>
      <c r="F222">
        <f t="shared" ref="F222:Z222" si="24">SUM(F220:F221)</f>
        <v>0</v>
      </c>
      <c r="G222">
        <f t="shared" si="24"/>
        <v>1</v>
      </c>
      <c r="H222">
        <f t="shared" si="24"/>
        <v>0</v>
      </c>
      <c r="I222">
        <f t="shared" si="24"/>
        <v>0</v>
      </c>
      <c r="J222">
        <f t="shared" si="24"/>
        <v>0</v>
      </c>
      <c r="K222">
        <f t="shared" si="24"/>
        <v>0</v>
      </c>
      <c r="L222">
        <f t="shared" si="24"/>
        <v>0</v>
      </c>
      <c r="M222">
        <f t="shared" si="24"/>
        <v>0</v>
      </c>
      <c r="N222">
        <f t="shared" si="24"/>
        <v>1</v>
      </c>
      <c r="O222">
        <f t="shared" si="24"/>
        <v>0</v>
      </c>
      <c r="P222">
        <f t="shared" si="24"/>
        <v>0</v>
      </c>
      <c r="Q222">
        <f t="shared" si="24"/>
        <v>0</v>
      </c>
      <c r="R222">
        <f t="shared" si="24"/>
        <v>2</v>
      </c>
      <c r="S222">
        <f t="shared" si="24"/>
        <v>0</v>
      </c>
      <c r="T222">
        <f t="shared" si="24"/>
        <v>0</v>
      </c>
      <c r="U222">
        <f t="shared" si="24"/>
        <v>0</v>
      </c>
      <c r="V222">
        <f t="shared" si="24"/>
        <v>4</v>
      </c>
      <c r="W222">
        <f t="shared" si="24"/>
        <v>3</v>
      </c>
      <c r="X222">
        <f t="shared" si="24"/>
        <v>7</v>
      </c>
      <c r="Y222">
        <f t="shared" si="24"/>
        <v>4</v>
      </c>
      <c r="Z222">
        <f t="shared" si="24"/>
        <v>11</v>
      </c>
    </row>
    <row r="223" spans="1:26">
      <c r="A223" s="3"/>
    </row>
    <row r="224" spans="1:26">
      <c r="A224" s="49" t="s">
        <v>16</v>
      </c>
      <c r="B224" s="112" t="s">
        <v>580</v>
      </c>
      <c r="C224" s="13" t="s">
        <v>149</v>
      </c>
      <c r="D224" s="13" t="s">
        <v>147</v>
      </c>
      <c r="E224" s="50" t="s">
        <v>148</v>
      </c>
      <c r="F224" s="2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>
        <v>1</v>
      </c>
      <c r="W224" s="15"/>
      <c r="X224" s="19">
        <f t="shared" ref="X224:Y287" si="25">F224+H224+J224+L224+N224+P224+R224+T224+V224</f>
        <v>1</v>
      </c>
      <c r="Y224" s="50">
        <f t="shared" si="25"/>
        <v>0</v>
      </c>
      <c r="Z224">
        <f t="shared" ref="Z224:Z287" si="26">SUM(X224:Y224)</f>
        <v>1</v>
      </c>
    </row>
    <row r="225" spans="1:26">
      <c r="A225" s="51" t="s">
        <v>16</v>
      </c>
      <c r="B225" s="113" t="s">
        <v>581</v>
      </c>
      <c r="C225" s="47" t="s">
        <v>149</v>
      </c>
      <c r="D225" s="47" t="s">
        <v>150</v>
      </c>
      <c r="E225" s="52" t="s">
        <v>151</v>
      </c>
      <c r="F225" s="56"/>
      <c r="G225" s="47"/>
      <c r="H225" s="47"/>
      <c r="I225" s="47"/>
      <c r="J225" s="47"/>
      <c r="K225" s="47">
        <v>2</v>
      </c>
      <c r="L225" s="47">
        <v>1</v>
      </c>
      <c r="M225" s="47"/>
      <c r="N225" s="47">
        <v>1</v>
      </c>
      <c r="O225" s="47"/>
      <c r="P225" s="47"/>
      <c r="Q225" s="47"/>
      <c r="R225" s="47">
        <v>1</v>
      </c>
      <c r="S225" s="47"/>
      <c r="T225" s="47"/>
      <c r="U225" s="47"/>
      <c r="V225" s="47">
        <v>10</v>
      </c>
      <c r="W225" s="48">
        <v>4</v>
      </c>
      <c r="X225" s="61">
        <f t="shared" si="25"/>
        <v>13</v>
      </c>
      <c r="Y225" s="52">
        <f t="shared" si="25"/>
        <v>6</v>
      </c>
      <c r="Z225">
        <f t="shared" si="26"/>
        <v>19</v>
      </c>
    </row>
    <row r="226" spans="1:26">
      <c r="A226" s="51" t="s">
        <v>16</v>
      </c>
      <c r="B226" s="113" t="s">
        <v>582</v>
      </c>
      <c r="C226" s="47" t="s">
        <v>149</v>
      </c>
      <c r="D226" s="47" t="s">
        <v>152</v>
      </c>
      <c r="E226" s="52" t="s">
        <v>153</v>
      </c>
      <c r="F226" s="56">
        <v>1</v>
      </c>
      <c r="G226" s="47">
        <v>4</v>
      </c>
      <c r="H226" s="47"/>
      <c r="I226" s="47"/>
      <c r="J226" s="47"/>
      <c r="K226" s="47">
        <v>1</v>
      </c>
      <c r="L226" s="47"/>
      <c r="M226" s="47"/>
      <c r="N226" s="47"/>
      <c r="O226" s="47">
        <v>8</v>
      </c>
      <c r="P226" s="47"/>
      <c r="Q226" s="47"/>
      <c r="R226" s="47"/>
      <c r="S226" s="47">
        <v>3</v>
      </c>
      <c r="T226" s="47"/>
      <c r="U226" s="47"/>
      <c r="V226" s="47">
        <v>6</v>
      </c>
      <c r="W226" s="48">
        <v>55</v>
      </c>
      <c r="X226" s="61">
        <f t="shared" si="25"/>
        <v>7</v>
      </c>
      <c r="Y226" s="52">
        <f t="shared" si="25"/>
        <v>71</v>
      </c>
      <c r="Z226">
        <f t="shared" si="26"/>
        <v>78</v>
      </c>
    </row>
    <row r="227" spans="1:26">
      <c r="A227" s="51" t="s">
        <v>16</v>
      </c>
      <c r="B227" s="113" t="s">
        <v>583</v>
      </c>
      <c r="C227" s="47" t="s">
        <v>149</v>
      </c>
      <c r="D227" s="47" t="s">
        <v>154</v>
      </c>
      <c r="E227" s="52" t="s">
        <v>155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>
        <v>1</v>
      </c>
      <c r="O227" s="47">
        <v>1</v>
      </c>
      <c r="P227" s="47"/>
      <c r="Q227" s="47"/>
      <c r="R227" s="47"/>
      <c r="S227" s="47">
        <v>1</v>
      </c>
      <c r="T227" s="47"/>
      <c r="U227" s="47"/>
      <c r="V227" s="47">
        <v>14</v>
      </c>
      <c r="W227" s="48">
        <v>12</v>
      </c>
      <c r="X227" s="61">
        <f t="shared" si="25"/>
        <v>15</v>
      </c>
      <c r="Y227" s="52">
        <f t="shared" si="25"/>
        <v>15</v>
      </c>
      <c r="Z227">
        <f t="shared" si="26"/>
        <v>30</v>
      </c>
    </row>
    <row r="228" spans="1:26">
      <c r="A228" s="51" t="s">
        <v>16</v>
      </c>
      <c r="B228" s="113" t="s">
        <v>584</v>
      </c>
      <c r="C228" s="47" t="s">
        <v>149</v>
      </c>
      <c r="D228" s="47" t="s">
        <v>156</v>
      </c>
      <c r="E228" s="52" t="s">
        <v>157</v>
      </c>
      <c r="F228" s="56">
        <v>1</v>
      </c>
      <c r="G228" s="47"/>
      <c r="H228" s="47"/>
      <c r="I228" s="47"/>
      <c r="J228" s="47">
        <v>1</v>
      </c>
      <c r="K228" s="47"/>
      <c r="L228" s="47"/>
      <c r="M228" s="47"/>
      <c r="N228" s="47"/>
      <c r="O228" s="47">
        <v>1</v>
      </c>
      <c r="P228" s="47">
        <v>1</v>
      </c>
      <c r="Q228" s="47"/>
      <c r="R228" s="47"/>
      <c r="S228" s="47"/>
      <c r="T228" s="47"/>
      <c r="U228" s="47"/>
      <c r="V228" s="47">
        <v>12</v>
      </c>
      <c r="W228" s="48">
        <v>9</v>
      </c>
      <c r="X228" s="61">
        <f t="shared" si="25"/>
        <v>15</v>
      </c>
      <c r="Y228" s="52">
        <f t="shared" si="25"/>
        <v>10</v>
      </c>
      <c r="Z228">
        <f t="shared" si="26"/>
        <v>25</v>
      </c>
    </row>
    <row r="229" spans="1:26">
      <c r="A229" s="51" t="s">
        <v>16</v>
      </c>
      <c r="B229" s="113" t="s">
        <v>585</v>
      </c>
      <c r="C229" s="47" t="s">
        <v>149</v>
      </c>
      <c r="D229" s="47" t="s">
        <v>158</v>
      </c>
      <c r="E229" s="52" t="s">
        <v>159</v>
      </c>
      <c r="F229" s="56"/>
      <c r="G229" s="47"/>
      <c r="H229" s="47"/>
      <c r="I229" s="47"/>
      <c r="J229" s="47"/>
      <c r="K229" s="47"/>
      <c r="L229" s="47">
        <v>2</v>
      </c>
      <c r="M229" s="47"/>
      <c r="N229" s="47">
        <v>1</v>
      </c>
      <c r="O229" s="47"/>
      <c r="P229" s="47"/>
      <c r="Q229" s="47"/>
      <c r="R229" s="47"/>
      <c r="S229" s="47"/>
      <c r="T229" s="47"/>
      <c r="U229" s="47"/>
      <c r="V229" s="47">
        <v>8</v>
      </c>
      <c r="W229" s="48">
        <v>1</v>
      </c>
      <c r="X229" s="61">
        <f t="shared" si="25"/>
        <v>11</v>
      </c>
      <c r="Y229" s="52">
        <f t="shared" si="25"/>
        <v>1</v>
      </c>
      <c r="Z229">
        <f t="shared" si="26"/>
        <v>12</v>
      </c>
    </row>
    <row r="230" spans="1:26">
      <c r="A230" s="51" t="s">
        <v>16</v>
      </c>
      <c r="B230" s="113" t="s">
        <v>586</v>
      </c>
      <c r="C230" s="47" t="s">
        <v>149</v>
      </c>
      <c r="D230" s="47" t="s">
        <v>160</v>
      </c>
      <c r="E230" s="52" t="s">
        <v>161</v>
      </c>
      <c r="F230" s="56"/>
      <c r="G230" s="47">
        <v>3</v>
      </c>
      <c r="H230" s="47"/>
      <c r="I230" s="47"/>
      <c r="J230" s="47"/>
      <c r="K230" s="47">
        <v>2</v>
      </c>
      <c r="L230" s="47"/>
      <c r="M230" s="47"/>
      <c r="N230" s="47"/>
      <c r="O230" s="47">
        <v>2</v>
      </c>
      <c r="P230" s="47"/>
      <c r="Q230" s="47"/>
      <c r="R230" s="47"/>
      <c r="S230" s="47">
        <v>1</v>
      </c>
      <c r="T230" s="47"/>
      <c r="U230" s="47"/>
      <c r="V230" s="47">
        <v>14</v>
      </c>
      <c r="W230" s="48">
        <v>21</v>
      </c>
      <c r="X230" s="61">
        <f t="shared" si="25"/>
        <v>14</v>
      </c>
      <c r="Y230" s="52">
        <f t="shared" si="25"/>
        <v>29</v>
      </c>
      <c r="Z230">
        <f t="shared" si="26"/>
        <v>43</v>
      </c>
    </row>
    <row r="231" spans="1:26">
      <c r="A231" s="51" t="s">
        <v>16</v>
      </c>
      <c r="B231" s="113" t="s">
        <v>587</v>
      </c>
      <c r="C231" s="47" t="s">
        <v>162</v>
      </c>
      <c r="D231" s="47" t="s">
        <v>163</v>
      </c>
      <c r="E231" s="52" t="s">
        <v>164</v>
      </c>
      <c r="F231" s="56"/>
      <c r="G231" s="47"/>
      <c r="H231" s="47"/>
      <c r="I231" s="47"/>
      <c r="J231" s="47"/>
      <c r="K231" s="47"/>
      <c r="L231" s="47">
        <v>1</v>
      </c>
      <c r="M231" s="47"/>
      <c r="N231" s="47">
        <v>2</v>
      </c>
      <c r="O231" s="47"/>
      <c r="P231" s="47"/>
      <c r="Q231" s="47">
        <v>1</v>
      </c>
      <c r="R231" s="47"/>
      <c r="S231" s="47">
        <v>1</v>
      </c>
      <c r="T231" s="47"/>
      <c r="U231" s="47"/>
      <c r="V231" s="47">
        <v>9</v>
      </c>
      <c r="W231" s="48">
        <v>3</v>
      </c>
      <c r="X231" s="61">
        <f t="shared" si="25"/>
        <v>12</v>
      </c>
      <c r="Y231" s="52">
        <f t="shared" si="25"/>
        <v>5</v>
      </c>
      <c r="Z231">
        <f t="shared" si="26"/>
        <v>17</v>
      </c>
    </row>
    <row r="232" spans="1:26">
      <c r="A232" s="51" t="s">
        <v>16</v>
      </c>
      <c r="B232" s="113" t="s">
        <v>588</v>
      </c>
      <c r="C232" s="47" t="s">
        <v>162</v>
      </c>
      <c r="D232" s="47" t="s">
        <v>165</v>
      </c>
      <c r="E232" s="52" t="s">
        <v>166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/>
      <c r="W232" s="48"/>
      <c r="X232" s="61">
        <f t="shared" si="25"/>
        <v>0</v>
      </c>
      <c r="Y232" s="52">
        <f t="shared" si="25"/>
        <v>1</v>
      </c>
      <c r="Z232">
        <f t="shared" si="26"/>
        <v>1</v>
      </c>
    </row>
    <row r="233" spans="1:26">
      <c r="A233" s="51" t="s">
        <v>16</v>
      </c>
      <c r="B233" s="113" t="s">
        <v>589</v>
      </c>
      <c r="C233" s="47" t="s">
        <v>162</v>
      </c>
      <c r="D233" s="47" t="s">
        <v>167</v>
      </c>
      <c r="E233" s="52" t="s">
        <v>168</v>
      </c>
      <c r="F233" s="56"/>
      <c r="G233" s="47"/>
      <c r="H233" s="47"/>
      <c r="I233" s="47"/>
      <c r="J233" s="47"/>
      <c r="K233" s="47"/>
      <c r="L233" s="47"/>
      <c r="M233" s="47">
        <v>2</v>
      </c>
      <c r="N233" s="47"/>
      <c r="O233" s="47">
        <v>2</v>
      </c>
      <c r="P233" s="47"/>
      <c r="Q233" s="47"/>
      <c r="R233" s="47"/>
      <c r="S233" s="47"/>
      <c r="T233" s="47"/>
      <c r="U233" s="47"/>
      <c r="V233" s="47"/>
      <c r="W233" s="48">
        <v>3</v>
      </c>
      <c r="X233" s="61">
        <f t="shared" si="25"/>
        <v>0</v>
      </c>
      <c r="Y233" s="52">
        <f t="shared" si="25"/>
        <v>7</v>
      </c>
      <c r="Z233">
        <f t="shared" si="26"/>
        <v>7</v>
      </c>
    </row>
    <row r="234" spans="1:26">
      <c r="A234" s="51" t="s">
        <v>16</v>
      </c>
      <c r="B234" s="113" t="s">
        <v>590</v>
      </c>
      <c r="C234" s="47" t="s">
        <v>162</v>
      </c>
      <c r="D234" s="47" t="s">
        <v>169</v>
      </c>
      <c r="E234" s="52" t="s">
        <v>170</v>
      </c>
      <c r="F234" s="56">
        <v>2</v>
      </c>
      <c r="G234" s="47">
        <v>1</v>
      </c>
      <c r="H234" s="47"/>
      <c r="I234" s="47"/>
      <c r="J234" s="47">
        <v>1</v>
      </c>
      <c r="K234" s="47">
        <v>5</v>
      </c>
      <c r="L234" s="47">
        <v>13</v>
      </c>
      <c r="M234" s="47">
        <v>1</v>
      </c>
      <c r="N234" s="47">
        <v>2</v>
      </c>
      <c r="O234" s="47">
        <v>7</v>
      </c>
      <c r="P234" s="47">
        <v>1</v>
      </c>
      <c r="Q234" s="47">
        <v>2</v>
      </c>
      <c r="R234" s="47">
        <v>6</v>
      </c>
      <c r="S234" s="47">
        <v>3</v>
      </c>
      <c r="T234" s="47"/>
      <c r="U234" s="47"/>
      <c r="V234" s="47">
        <v>70</v>
      </c>
      <c r="W234" s="48">
        <v>89</v>
      </c>
      <c r="X234" s="61">
        <f t="shared" si="25"/>
        <v>95</v>
      </c>
      <c r="Y234" s="52">
        <f t="shared" si="25"/>
        <v>108</v>
      </c>
      <c r="Z234">
        <f t="shared" si="26"/>
        <v>203</v>
      </c>
    </row>
    <row r="235" spans="1:26">
      <c r="A235" s="51" t="s">
        <v>16</v>
      </c>
      <c r="B235" s="113" t="s">
        <v>591</v>
      </c>
      <c r="C235" s="47" t="s">
        <v>162</v>
      </c>
      <c r="D235" s="47" t="s">
        <v>174</v>
      </c>
      <c r="E235" s="52" t="s">
        <v>175</v>
      </c>
      <c r="F235" s="56">
        <v>1</v>
      </c>
      <c r="G235" s="47">
        <v>2</v>
      </c>
      <c r="H235" s="47"/>
      <c r="I235" s="47"/>
      <c r="J235" s="47"/>
      <c r="K235" s="47">
        <v>1</v>
      </c>
      <c r="L235" s="47">
        <v>1</v>
      </c>
      <c r="M235" s="47">
        <v>1</v>
      </c>
      <c r="N235" s="47">
        <v>1</v>
      </c>
      <c r="O235" s="47">
        <v>2</v>
      </c>
      <c r="P235" s="47"/>
      <c r="Q235" s="47"/>
      <c r="R235" s="47">
        <v>1</v>
      </c>
      <c r="S235" s="47"/>
      <c r="T235" s="47"/>
      <c r="U235" s="47"/>
      <c r="V235" s="47">
        <v>7</v>
      </c>
      <c r="W235" s="48">
        <v>15</v>
      </c>
      <c r="X235" s="61">
        <f t="shared" si="25"/>
        <v>11</v>
      </c>
      <c r="Y235" s="52">
        <f t="shared" si="25"/>
        <v>21</v>
      </c>
      <c r="Z235">
        <f t="shared" si="26"/>
        <v>32</v>
      </c>
    </row>
    <row r="236" spans="1:26">
      <c r="A236" s="51" t="s">
        <v>16</v>
      </c>
      <c r="B236" s="113" t="s">
        <v>592</v>
      </c>
      <c r="C236" s="47" t="s">
        <v>162</v>
      </c>
      <c r="D236" s="47" t="s">
        <v>176</v>
      </c>
      <c r="E236" s="52" t="s">
        <v>177</v>
      </c>
      <c r="F236" s="56"/>
      <c r="G236" s="47">
        <v>2</v>
      </c>
      <c r="H236" s="47"/>
      <c r="I236" s="47"/>
      <c r="J236" s="47"/>
      <c r="K236" s="47">
        <v>3</v>
      </c>
      <c r="L236" s="47"/>
      <c r="M236" s="47">
        <v>3</v>
      </c>
      <c r="N236" s="47">
        <v>1</v>
      </c>
      <c r="O236" s="47">
        <v>2</v>
      </c>
      <c r="P236" s="47">
        <v>1</v>
      </c>
      <c r="Q236" s="47"/>
      <c r="R236" s="47"/>
      <c r="S236" s="47">
        <v>2</v>
      </c>
      <c r="T236" s="47"/>
      <c r="U236" s="47"/>
      <c r="V236" s="47">
        <v>15</v>
      </c>
      <c r="W236" s="48">
        <v>63</v>
      </c>
      <c r="X236" s="61">
        <f t="shared" si="25"/>
        <v>17</v>
      </c>
      <c r="Y236" s="52">
        <f t="shared" si="25"/>
        <v>75</v>
      </c>
      <c r="Z236">
        <f t="shared" si="26"/>
        <v>92</v>
      </c>
    </row>
    <row r="237" spans="1:26">
      <c r="A237" s="51" t="s">
        <v>16</v>
      </c>
      <c r="B237" s="58">
        <v>110101</v>
      </c>
      <c r="C237" s="47" t="s">
        <v>162</v>
      </c>
      <c r="D237" s="47" t="s">
        <v>178</v>
      </c>
      <c r="E237" s="52" t="s">
        <v>179</v>
      </c>
      <c r="F237" s="56"/>
      <c r="G237" s="47"/>
      <c r="H237" s="47"/>
      <c r="I237" s="47"/>
      <c r="J237" s="47"/>
      <c r="K237" s="47"/>
      <c r="L237" s="47">
        <v>2</v>
      </c>
      <c r="M237" s="47">
        <v>1</v>
      </c>
      <c r="N237" s="47">
        <v>5</v>
      </c>
      <c r="O237" s="47">
        <v>2</v>
      </c>
      <c r="P237" s="47">
        <v>1</v>
      </c>
      <c r="Q237" s="47"/>
      <c r="R237" s="47">
        <v>6</v>
      </c>
      <c r="S237" s="47"/>
      <c r="T237" s="47"/>
      <c r="U237" s="47"/>
      <c r="V237" s="47">
        <v>14</v>
      </c>
      <c r="W237" s="48">
        <v>3</v>
      </c>
      <c r="X237" s="61">
        <f t="shared" si="25"/>
        <v>28</v>
      </c>
      <c r="Y237" s="52">
        <f t="shared" si="25"/>
        <v>6</v>
      </c>
      <c r="Z237">
        <f t="shared" si="26"/>
        <v>34</v>
      </c>
    </row>
    <row r="238" spans="1:26">
      <c r="A238" s="51" t="s">
        <v>16</v>
      </c>
      <c r="B238" s="58">
        <v>110101</v>
      </c>
      <c r="C238" s="47" t="s">
        <v>162</v>
      </c>
      <c r="D238" s="47" t="s">
        <v>180</v>
      </c>
      <c r="E238" s="52" t="s">
        <v>181</v>
      </c>
      <c r="F238" s="56"/>
      <c r="G238" s="47"/>
      <c r="H238" s="47"/>
      <c r="I238" s="47"/>
      <c r="J238" s="47">
        <v>6</v>
      </c>
      <c r="K238" s="47">
        <v>2</v>
      </c>
      <c r="L238" s="47">
        <v>6</v>
      </c>
      <c r="M238" s="47">
        <v>2</v>
      </c>
      <c r="N238" s="47">
        <v>10</v>
      </c>
      <c r="O238" s="47"/>
      <c r="P238" s="47">
        <v>2</v>
      </c>
      <c r="Q238" s="47"/>
      <c r="R238" s="47">
        <v>5</v>
      </c>
      <c r="S238" s="47"/>
      <c r="T238" s="47">
        <v>1</v>
      </c>
      <c r="U238" s="47"/>
      <c r="V238" s="47">
        <v>36</v>
      </c>
      <c r="W238" s="48">
        <v>7</v>
      </c>
      <c r="X238" s="61">
        <f t="shared" si="25"/>
        <v>66</v>
      </c>
      <c r="Y238" s="52">
        <f t="shared" si="25"/>
        <v>11</v>
      </c>
      <c r="Z238">
        <f t="shared" si="26"/>
        <v>77</v>
      </c>
    </row>
    <row r="239" spans="1:26">
      <c r="A239" s="51" t="s">
        <v>16</v>
      </c>
      <c r="B239" s="58">
        <v>131202</v>
      </c>
      <c r="C239" s="47" t="s">
        <v>182</v>
      </c>
      <c r="D239" s="47" t="s">
        <v>183</v>
      </c>
      <c r="E239" s="52" t="s">
        <v>184</v>
      </c>
      <c r="F239" s="56"/>
      <c r="G239" s="47">
        <v>1</v>
      </c>
      <c r="H239" s="47"/>
      <c r="I239" s="47"/>
      <c r="J239" s="47">
        <v>1</v>
      </c>
      <c r="K239" s="47">
        <v>2</v>
      </c>
      <c r="L239" s="47"/>
      <c r="M239" s="47">
        <v>1</v>
      </c>
      <c r="N239" s="47"/>
      <c r="O239" s="47">
        <v>5</v>
      </c>
      <c r="P239" s="47"/>
      <c r="Q239" s="47"/>
      <c r="R239" s="47"/>
      <c r="S239" s="47">
        <v>1</v>
      </c>
      <c r="T239" s="47"/>
      <c r="U239" s="47"/>
      <c r="V239" s="47">
        <v>2</v>
      </c>
      <c r="W239" s="48">
        <v>52</v>
      </c>
      <c r="X239" s="61">
        <f t="shared" si="25"/>
        <v>3</v>
      </c>
      <c r="Y239" s="52">
        <f t="shared" si="25"/>
        <v>62</v>
      </c>
      <c r="Z239">
        <f t="shared" si="26"/>
        <v>65</v>
      </c>
    </row>
    <row r="240" spans="1:26">
      <c r="A240" s="51" t="s">
        <v>16</v>
      </c>
      <c r="B240" s="58">
        <v>131202</v>
      </c>
      <c r="C240" s="47" t="s">
        <v>182</v>
      </c>
      <c r="D240" s="47" t="s">
        <v>185</v>
      </c>
      <c r="E240" s="52" t="s">
        <v>186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8">
        <v>1</v>
      </c>
      <c r="X240" s="61">
        <f t="shared" si="25"/>
        <v>0</v>
      </c>
      <c r="Y240" s="52">
        <f t="shared" si="25"/>
        <v>1</v>
      </c>
      <c r="Z240">
        <f t="shared" si="26"/>
        <v>1</v>
      </c>
    </row>
    <row r="241" spans="1:26">
      <c r="A241" s="51" t="s">
        <v>16</v>
      </c>
      <c r="B241" s="16">
        <v>131205</v>
      </c>
      <c r="C241" s="47" t="s">
        <v>182</v>
      </c>
      <c r="D241" s="47" t="s">
        <v>187</v>
      </c>
      <c r="E241" s="52" t="s">
        <v>188</v>
      </c>
      <c r="F241" s="56"/>
      <c r="G241" s="47">
        <v>3</v>
      </c>
      <c r="H241" s="47"/>
      <c r="I241" s="47"/>
      <c r="J241" s="47">
        <v>1</v>
      </c>
      <c r="K241" s="47">
        <v>1</v>
      </c>
      <c r="L241" s="47"/>
      <c r="M241" s="47"/>
      <c r="N241" s="47">
        <v>3</v>
      </c>
      <c r="O241" s="47">
        <v>3</v>
      </c>
      <c r="P241" s="47"/>
      <c r="Q241" s="47">
        <v>1</v>
      </c>
      <c r="R241" s="47">
        <v>3</v>
      </c>
      <c r="S241" s="47">
        <v>2</v>
      </c>
      <c r="T241" s="47"/>
      <c r="U241" s="47"/>
      <c r="V241" s="47">
        <v>20</v>
      </c>
      <c r="W241" s="48">
        <v>23</v>
      </c>
      <c r="X241" s="61">
        <f t="shared" si="25"/>
        <v>27</v>
      </c>
      <c r="Y241" s="52">
        <f t="shared" si="25"/>
        <v>33</v>
      </c>
      <c r="Z241">
        <f t="shared" si="26"/>
        <v>60</v>
      </c>
    </row>
    <row r="242" spans="1:26">
      <c r="A242" s="51" t="s">
        <v>16</v>
      </c>
      <c r="B242" s="16">
        <v>131205</v>
      </c>
      <c r="C242" s="47" t="s">
        <v>182</v>
      </c>
      <c r="D242" s="47" t="s">
        <v>189</v>
      </c>
      <c r="E242" s="52" t="s">
        <v>190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1</v>
      </c>
      <c r="W242" s="48">
        <v>2</v>
      </c>
      <c r="X242" s="61">
        <f t="shared" si="25"/>
        <v>1</v>
      </c>
      <c r="Y242" s="52">
        <f t="shared" si="25"/>
        <v>2</v>
      </c>
      <c r="Z242">
        <f t="shared" si="26"/>
        <v>3</v>
      </c>
    </row>
    <row r="243" spans="1:26">
      <c r="A243" s="51" t="s">
        <v>16</v>
      </c>
      <c r="B243" s="16">
        <v>140501</v>
      </c>
      <c r="C243" s="47" t="s">
        <v>191</v>
      </c>
      <c r="D243" s="47" t="s">
        <v>192</v>
      </c>
      <c r="E243" s="52" t="s">
        <v>193</v>
      </c>
      <c r="F243" s="56"/>
      <c r="G243" s="47"/>
      <c r="H243" s="47"/>
      <c r="I243" s="47"/>
      <c r="J243" s="47">
        <v>2</v>
      </c>
      <c r="K243" s="47">
        <v>1</v>
      </c>
      <c r="L243" s="47">
        <v>2</v>
      </c>
      <c r="M243" s="47">
        <v>1</v>
      </c>
      <c r="N243" s="47">
        <v>1</v>
      </c>
      <c r="O243" s="47">
        <v>2</v>
      </c>
      <c r="P243" s="47">
        <v>1</v>
      </c>
      <c r="Q243" s="47"/>
      <c r="R243" s="47"/>
      <c r="S243" s="47"/>
      <c r="T243" s="47"/>
      <c r="U243" s="47"/>
      <c r="V243" s="47">
        <v>31</v>
      </c>
      <c r="W243" s="48">
        <v>15</v>
      </c>
      <c r="X243" s="61">
        <f t="shared" si="25"/>
        <v>37</v>
      </c>
      <c r="Y243" s="52">
        <f t="shared" si="25"/>
        <v>19</v>
      </c>
      <c r="Z243">
        <f t="shared" si="26"/>
        <v>56</v>
      </c>
    </row>
    <row r="244" spans="1:26">
      <c r="A244" s="51" t="s">
        <v>16</v>
      </c>
      <c r="B244" s="16">
        <v>140701</v>
      </c>
      <c r="C244" s="47" t="s">
        <v>191</v>
      </c>
      <c r="D244" s="47" t="s">
        <v>194</v>
      </c>
      <c r="E244" s="52" t="s">
        <v>195</v>
      </c>
      <c r="F244" s="56"/>
      <c r="G244" s="47"/>
      <c r="H244" s="47"/>
      <c r="I244" s="47"/>
      <c r="J244" s="47"/>
      <c r="K244" s="47">
        <v>1</v>
      </c>
      <c r="L244" s="47"/>
      <c r="M244" s="47"/>
      <c r="N244" s="47">
        <v>3</v>
      </c>
      <c r="O244" s="47">
        <v>1</v>
      </c>
      <c r="P244" s="47"/>
      <c r="Q244" s="47"/>
      <c r="R244" s="47">
        <v>2</v>
      </c>
      <c r="S244" s="47"/>
      <c r="T244" s="47"/>
      <c r="U244" s="47"/>
      <c r="V244" s="47">
        <v>25</v>
      </c>
      <c r="W244" s="48">
        <v>11</v>
      </c>
      <c r="X244" s="61">
        <f t="shared" si="25"/>
        <v>30</v>
      </c>
      <c r="Y244" s="52">
        <f t="shared" si="25"/>
        <v>13</v>
      </c>
      <c r="Z244">
        <f t="shared" si="26"/>
        <v>43</v>
      </c>
    </row>
    <row r="245" spans="1:26">
      <c r="A245" s="51" t="s">
        <v>16</v>
      </c>
      <c r="B245" s="16">
        <v>140801</v>
      </c>
      <c r="C245" s="47" t="s">
        <v>191</v>
      </c>
      <c r="D245" s="47" t="s">
        <v>196</v>
      </c>
      <c r="E245" s="52" t="s">
        <v>197</v>
      </c>
      <c r="F245" s="56">
        <v>1</v>
      </c>
      <c r="G245" s="47"/>
      <c r="H245" s="47"/>
      <c r="I245" s="47"/>
      <c r="J245" s="47">
        <v>1</v>
      </c>
      <c r="K245" s="47"/>
      <c r="L245" s="47"/>
      <c r="M245" s="47">
        <v>1</v>
      </c>
      <c r="N245" s="47">
        <v>1</v>
      </c>
      <c r="O245" s="47">
        <v>2</v>
      </c>
      <c r="P245" s="47"/>
      <c r="Q245" s="47"/>
      <c r="R245" s="47"/>
      <c r="S245" s="47"/>
      <c r="T245" s="47"/>
      <c r="U245" s="47"/>
      <c r="V245" s="47">
        <v>29</v>
      </c>
      <c r="W245" s="48">
        <v>8</v>
      </c>
      <c r="X245" s="61">
        <f t="shared" si="25"/>
        <v>32</v>
      </c>
      <c r="Y245" s="52">
        <f t="shared" si="25"/>
        <v>11</v>
      </c>
      <c r="Z245">
        <f t="shared" si="26"/>
        <v>43</v>
      </c>
    </row>
    <row r="246" spans="1:26">
      <c r="A246" s="51" t="s">
        <v>16</v>
      </c>
      <c r="B246" s="16">
        <v>140901</v>
      </c>
      <c r="C246" s="47" t="s">
        <v>191</v>
      </c>
      <c r="D246" s="47" t="s">
        <v>198</v>
      </c>
      <c r="E246" s="52" t="s">
        <v>199</v>
      </c>
      <c r="F246" s="56"/>
      <c r="G246" s="47"/>
      <c r="H246" s="47"/>
      <c r="I246" s="47"/>
      <c r="J246" s="47"/>
      <c r="K246" s="47"/>
      <c r="L246" s="47">
        <v>2</v>
      </c>
      <c r="M246" s="47"/>
      <c r="N246" s="47">
        <v>2</v>
      </c>
      <c r="O246" s="47"/>
      <c r="P246" s="47"/>
      <c r="Q246" s="47"/>
      <c r="R246" s="47">
        <v>2</v>
      </c>
      <c r="S246" s="47"/>
      <c r="T246" s="47"/>
      <c r="U246" s="47"/>
      <c r="V246" s="47">
        <v>19</v>
      </c>
      <c r="W246" s="48">
        <v>1</v>
      </c>
      <c r="X246" s="61">
        <f t="shared" si="25"/>
        <v>25</v>
      </c>
      <c r="Y246" s="52">
        <f t="shared" si="25"/>
        <v>1</v>
      </c>
      <c r="Z246">
        <f t="shared" si="26"/>
        <v>26</v>
      </c>
    </row>
    <row r="247" spans="1:26">
      <c r="A247" s="51" t="s">
        <v>16</v>
      </c>
      <c r="B247" s="16">
        <v>141001</v>
      </c>
      <c r="C247" s="47" t="s">
        <v>191</v>
      </c>
      <c r="D247" s="47" t="s">
        <v>200</v>
      </c>
      <c r="E247" s="52" t="s">
        <v>201</v>
      </c>
      <c r="F247" s="56">
        <v>1</v>
      </c>
      <c r="G247" s="47"/>
      <c r="H247" s="47"/>
      <c r="I247" s="47"/>
      <c r="J247" s="47">
        <v>1</v>
      </c>
      <c r="K247" s="47"/>
      <c r="L247" s="47">
        <v>4</v>
      </c>
      <c r="M247" s="47"/>
      <c r="N247" s="47">
        <v>2</v>
      </c>
      <c r="O247" s="47"/>
      <c r="P247" s="47">
        <v>2</v>
      </c>
      <c r="Q247" s="47"/>
      <c r="R247" s="47">
        <v>2</v>
      </c>
      <c r="S247" s="47"/>
      <c r="T247" s="47"/>
      <c r="U247" s="47"/>
      <c r="V247" s="47">
        <v>18</v>
      </c>
      <c r="W247" s="48">
        <v>3</v>
      </c>
      <c r="X247" s="61">
        <f t="shared" si="25"/>
        <v>30</v>
      </c>
      <c r="Y247" s="52">
        <f t="shared" si="25"/>
        <v>3</v>
      </c>
      <c r="Z247">
        <f t="shared" si="26"/>
        <v>33</v>
      </c>
    </row>
    <row r="248" spans="1:26">
      <c r="A248" s="51" t="s">
        <v>16</v>
      </c>
      <c r="B248" s="16">
        <v>141901</v>
      </c>
      <c r="C248" s="47" t="s">
        <v>191</v>
      </c>
      <c r="D248" s="47" t="s">
        <v>202</v>
      </c>
      <c r="E248" s="52" t="s">
        <v>203</v>
      </c>
      <c r="F248" s="56"/>
      <c r="G248" s="47">
        <v>1</v>
      </c>
      <c r="H248" s="47"/>
      <c r="I248" s="47"/>
      <c r="J248" s="47">
        <v>1</v>
      </c>
      <c r="K248" s="47">
        <v>1</v>
      </c>
      <c r="L248" s="47">
        <v>5</v>
      </c>
      <c r="M248" s="47"/>
      <c r="N248" s="47">
        <v>8</v>
      </c>
      <c r="O248" s="47"/>
      <c r="P248" s="47">
        <v>1</v>
      </c>
      <c r="Q248" s="47"/>
      <c r="R248" s="47">
        <v>2</v>
      </c>
      <c r="S248" s="47"/>
      <c r="T248" s="47"/>
      <c r="U248" s="47"/>
      <c r="V248" s="47">
        <v>68</v>
      </c>
      <c r="W248" s="48">
        <v>2</v>
      </c>
      <c r="X248" s="61">
        <f t="shared" si="25"/>
        <v>85</v>
      </c>
      <c r="Y248" s="52">
        <f t="shared" si="25"/>
        <v>4</v>
      </c>
      <c r="Z248">
        <f t="shared" si="26"/>
        <v>89</v>
      </c>
    </row>
    <row r="249" spans="1:26">
      <c r="A249" s="51" t="s">
        <v>16</v>
      </c>
      <c r="B249" s="16">
        <v>142401</v>
      </c>
      <c r="C249" s="47" t="s">
        <v>191</v>
      </c>
      <c r="D249" s="47" t="s">
        <v>204</v>
      </c>
      <c r="E249" s="52" t="s">
        <v>205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>
        <v>1</v>
      </c>
      <c r="Q249" s="47"/>
      <c r="R249" s="47"/>
      <c r="S249" s="47">
        <v>1</v>
      </c>
      <c r="T249" s="47"/>
      <c r="U249" s="47"/>
      <c r="V249" s="47">
        <v>21</v>
      </c>
      <c r="W249" s="48">
        <v>9</v>
      </c>
      <c r="X249" s="61">
        <f t="shared" si="25"/>
        <v>22</v>
      </c>
      <c r="Y249" s="52">
        <f t="shared" si="25"/>
        <v>10</v>
      </c>
      <c r="Z249">
        <f t="shared" si="26"/>
        <v>32</v>
      </c>
    </row>
    <row r="250" spans="1:26">
      <c r="A250" s="51" t="s">
        <v>16</v>
      </c>
      <c r="B250" s="16">
        <v>143501</v>
      </c>
      <c r="C250" s="47" t="s">
        <v>191</v>
      </c>
      <c r="D250" s="47" t="s">
        <v>206</v>
      </c>
      <c r="E250" s="52" t="s">
        <v>207</v>
      </c>
      <c r="F250" s="56"/>
      <c r="G250" s="47">
        <v>1</v>
      </c>
      <c r="H250" s="47"/>
      <c r="I250" s="47"/>
      <c r="J250" s="47"/>
      <c r="K250" s="47"/>
      <c r="L250" s="47">
        <v>1</v>
      </c>
      <c r="M250" s="47"/>
      <c r="N250" s="47">
        <v>2</v>
      </c>
      <c r="O250" s="47"/>
      <c r="P250" s="47">
        <v>1</v>
      </c>
      <c r="Q250" s="47"/>
      <c r="R250" s="47"/>
      <c r="S250" s="47"/>
      <c r="T250" s="47"/>
      <c r="U250" s="47"/>
      <c r="V250" s="47">
        <v>5</v>
      </c>
      <c r="W250" s="48">
        <v>4</v>
      </c>
      <c r="X250" s="61">
        <f t="shared" si="25"/>
        <v>9</v>
      </c>
      <c r="Y250" s="52">
        <f t="shared" si="25"/>
        <v>5</v>
      </c>
      <c r="Z250">
        <f t="shared" si="26"/>
        <v>14</v>
      </c>
    </row>
    <row r="251" spans="1:26">
      <c r="A251" s="51" t="s">
        <v>16</v>
      </c>
      <c r="B251" s="16">
        <v>160301</v>
      </c>
      <c r="C251" s="47" t="s">
        <v>162</v>
      </c>
      <c r="D251" s="47" t="s">
        <v>208</v>
      </c>
      <c r="E251" s="52" t="s">
        <v>209</v>
      </c>
      <c r="F251" s="56"/>
      <c r="G251" s="47"/>
      <c r="H251" s="47"/>
      <c r="I251" s="47"/>
      <c r="J251" s="47">
        <v>4</v>
      </c>
      <c r="K251" s="47">
        <v>6</v>
      </c>
      <c r="L251" s="47"/>
      <c r="M251" s="47"/>
      <c r="N251" s="47"/>
      <c r="O251" s="47"/>
      <c r="P251" s="47">
        <v>1</v>
      </c>
      <c r="Q251" s="47"/>
      <c r="R251" s="47"/>
      <c r="S251" s="47"/>
      <c r="T251" s="47"/>
      <c r="U251" s="47"/>
      <c r="V251" s="47">
        <v>5</v>
      </c>
      <c r="W251" s="48">
        <v>5</v>
      </c>
      <c r="X251" s="61">
        <f t="shared" si="25"/>
        <v>10</v>
      </c>
      <c r="Y251" s="52">
        <f t="shared" si="25"/>
        <v>11</v>
      </c>
      <c r="Z251">
        <f t="shared" si="26"/>
        <v>21</v>
      </c>
    </row>
    <row r="252" spans="1:26">
      <c r="A252" s="51" t="s">
        <v>16</v>
      </c>
      <c r="B252" s="16">
        <v>160501</v>
      </c>
      <c r="C252" s="47" t="s">
        <v>162</v>
      </c>
      <c r="D252" s="47" t="s">
        <v>210</v>
      </c>
      <c r="E252" s="52" t="s">
        <v>211</v>
      </c>
      <c r="F252" s="56">
        <v>1</v>
      </c>
      <c r="G252" s="47"/>
      <c r="H252" s="47"/>
      <c r="I252" s="47"/>
      <c r="J252" s="47"/>
      <c r="K252" s="47"/>
      <c r="L252" s="47"/>
      <c r="M252" s="47">
        <v>1</v>
      </c>
      <c r="N252" s="47"/>
      <c r="O252" s="47"/>
      <c r="P252" s="47">
        <v>1</v>
      </c>
      <c r="Q252" s="47"/>
      <c r="R252" s="47">
        <v>1</v>
      </c>
      <c r="S252" s="47"/>
      <c r="T252" s="47"/>
      <c r="U252" s="47"/>
      <c r="V252" s="47">
        <v>31</v>
      </c>
      <c r="W252" s="48">
        <v>5</v>
      </c>
      <c r="X252" s="61">
        <f t="shared" si="25"/>
        <v>34</v>
      </c>
      <c r="Y252" s="52">
        <f t="shared" si="25"/>
        <v>6</v>
      </c>
      <c r="Z252">
        <f t="shared" si="26"/>
        <v>40</v>
      </c>
    </row>
    <row r="253" spans="1:26">
      <c r="A253" s="51" t="s">
        <v>16</v>
      </c>
      <c r="B253" s="16">
        <v>160901</v>
      </c>
      <c r="C253" s="47" t="s">
        <v>162</v>
      </c>
      <c r="D253" s="47" t="s">
        <v>212</v>
      </c>
      <c r="E253" s="52" t="s">
        <v>213</v>
      </c>
      <c r="F253" s="56">
        <v>2</v>
      </c>
      <c r="G253" s="47">
        <v>1</v>
      </c>
      <c r="H253" s="47"/>
      <c r="I253" s="47"/>
      <c r="J253" s="47"/>
      <c r="K253" s="47"/>
      <c r="L253" s="47">
        <v>3</v>
      </c>
      <c r="M253" s="47">
        <v>1</v>
      </c>
      <c r="N253" s="47">
        <v>1</v>
      </c>
      <c r="O253" s="47">
        <v>2</v>
      </c>
      <c r="P253" s="47"/>
      <c r="Q253" s="47"/>
      <c r="R253" s="47"/>
      <c r="S253" s="47"/>
      <c r="T253" s="47"/>
      <c r="U253" s="47"/>
      <c r="V253" s="47">
        <v>10</v>
      </c>
      <c r="W253" s="48">
        <v>19</v>
      </c>
      <c r="X253" s="61">
        <f t="shared" si="25"/>
        <v>16</v>
      </c>
      <c r="Y253" s="52">
        <f t="shared" si="25"/>
        <v>23</v>
      </c>
      <c r="Z253">
        <f t="shared" si="26"/>
        <v>39</v>
      </c>
    </row>
    <row r="254" spans="1:26">
      <c r="A254" s="51" t="s">
        <v>16</v>
      </c>
      <c r="B254" s="16">
        <v>160902</v>
      </c>
      <c r="C254" s="47" t="s">
        <v>162</v>
      </c>
      <c r="D254" s="47" t="s">
        <v>214</v>
      </c>
      <c r="E254" s="52" t="s">
        <v>215</v>
      </c>
      <c r="F254" s="56"/>
      <c r="G254" s="47"/>
      <c r="H254" s="47"/>
      <c r="I254" s="47"/>
      <c r="J254" s="47"/>
      <c r="K254" s="47">
        <v>1</v>
      </c>
      <c r="L254" s="47"/>
      <c r="M254" s="47"/>
      <c r="N254" s="47"/>
      <c r="O254" s="47"/>
      <c r="P254" s="47"/>
      <c r="Q254" s="47"/>
      <c r="R254" s="47"/>
      <c r="S254" s="47">
        <v>1</v>
      </c>
      <c r="T254" s="47"/>
      <c r="U254" s="47"/>
      <c r="V254" s="47">
        <v>1</v>
      </c>
      <c r="W254" s="48">
        <v>8</v>
      </c>
      <c r="X254" s="61">
        <f t="shared" si="25"/>
        <v>1</v>
      </c>
      <c r="Y254" s="52">
        <f t="shared" si="25"/>
        <v>10</v>
      </c>
      <c r="Z254">
        <f t="shared" si="26"/>
        <v>11</v>
      </c>
    </row>
    <row r="255" spans="1:26">
      <c r="A255" s="51" t="s">
        <v>16</v>
      </c>
      <c r="B255" s="16">
        <v>160905</v>
      </c>
      <c r="C255" s="47" t="s">
        <v>162</v>
      </c>
      <c r="D255" s="47" t="s">
        <v>216</v>
      </c>
      <c r="E255" s="52" t="s">
        <v>217</v>
      </c>
      <c r="F255" s="56">
        <v>1</v>
      </c>
      <c r="G255" s="47"/>
      <c r="H255" s="47"/>
      <c r="I255" s="47"/>
      <c r="J255" s="47"/>
      <c r="K255" s="47"/>
      <c r="L255" s="47"/>
      <c r="M255" s="47">
        <v>1</v>
      </c>
      <c r="N255" s="47">
        <v>10</v>
      </c>
      <c r="O255" s="47">
        <v>11</v>
      </c>
      <c r="P255" s="47"/>
      <c r="Q255" s="47"/>
      <c r="R255" s="47">
        <v>2</v>
      </c>
      <c r="S255" s="47"/>
      <c r="T255" s="47"/>
      <c r="U255" s="47"/>
      <c r="V255" s="47">
        <v>6</v>
      </c>
      <c r="W255" s="48">
        <v>16</v>
      </c>
      <c r="X255" s="61">
        <f t="shared" si="25"/>
        <v>19</v>
      </c>
      <c r="Y255" s="52">
        <f t="shared" si="25"/>
        <v>28</v>
      </c>
      <c r="Z255">
        <f t="shared" si="26"/>
        <v>47</v>
      </c>
    </row>
    <row r="256" spans="1:26">
      <c r="A256" s="51" t="s">
        <v>16</v>
      </c>
      <c r="B256" s="16">
        <v>161200</v>
      </c>
      <c r="C256" s="47" t="s">
        <v>162</v>
      </c>
      <c r="D256" s="47" t="s">
        <v>218</v>
      </c>
      <c r="E256" s="52" t="s">
        <v>219</v>
      </c>
      <c r="F256" s="56"/>
      <c r="G256" s="47">
        <v>2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>
        <v>1</v>
      </c>
      <c r="T256" s="47"/>
      <c r="U256" s="47"/>
      <c r="V256" s="47">
        <v>1</v>
      </c>
      <c r="W256" s="48">
        <v>3</v>
      </c>
      <c r="X256" s="61">
        <f t="shared" si="25"/>
        <v>1</v>
      </c>
      <c r="Y256" s="52">
        <f t="shared" si="25"/>
        <v>6</v>
      </c>
      <c r="Z256">
        <f t="shared" si="26"/>
        <v>7</v>
      </c>
    </row>
    <row r="257" spans="1:26">
      <c r="A257" s="51" t="s">
        <v>16</v>
      </c>
      <c r="B257" s="16">
        <v>190701</v>
      </c>
      <c r="C257" s="47" t="s">
        <v>246</v>
      </c>
      <c r="D257" s="47" t="s">
        <v>221</v>
      </c>
      <c r="E257" s="52" t="s">
        <v>222</v>
      </c>
      <c r="F257" s="56"/>
      <c r="G257" s="47">
        <v>1</v>
      </c>
      <c r="H257" s="47"/>
      <c r="I257" s="47">
        <v>1</v>
      </c>
      <c r="J257" s="47">
        <v>1</v>
      </c>
      <c r="K257" s="47">
        <v>1</v>
      </c>
      <c r="L257" s="47">
        <v>5</v>
      </c>
      <c r="M257" s="47">
        <v>10</v>
      </c>
      <c r="N257" s="47"/>
      <c r="O257" s="47">
        <v>21</v>
      </c>
      <c r="P257" s="47"/>
      <c r="Q257" s="47"/>
      <c r="R257" s="47">
        <v>1</v>
      </c>
      <c r="S257" s="47">
        <v>7</v>
      </c>
      <c r="T257" s="47"/>
      <c r="U257" s="47"/>
      <c r="V257" s="47">
        <v>7</v>
      </c>
      <c r="W257" s="48">
        <v>85</v>
      </c>
      <c r="X257" s="61">
        <f t="shared" si="25"/>
        <v>14</v>
      </c>
      <c r="Y257" s="52">
        <f t="shared" si="25"/>
        <v>126</v>
      </c>
      <c r="Z257">
        <f t="shared" si="26"/>
        <v>140</v>
      </c>
    </row>
    <row r="258" spans="1:26">
      <c r="A258" s="51" t="s">
        <v>16</v>
      </c>
      <c r="B258" s="16">
        <v>190901</v>
      </c>
      <c r="C258" s="47" t="s">
        <v>223</v>
      </c>
      <c r="D258" s="47" t="s">
        <v>224</v>
      </c>
      <c r="E258" s="52" t="s">
        <v>225</v>
      </c>
      <c r="F258" s="56"/>
      <c r="G258" s="47">
        <v>2</v>
      </c>
      <c r="H258" s="47"/>
      <c r="I258" s="47"/>
      <c r="J258" s="47">
        <v>1</v>
      </c>
      <c r="K258" s="47">
        <v>3</v>
      </c>
      <c r="L258" s="47"/>
      <c r="M258" s="47">
        <v>3</v>
      </c>
      <c r="N258" s="47">
        <v>1</v>
      </c>
      <c r="O258" s="47">
        <v>4</v>
      </c>
      <c r="P258" s="47"/>
      <c r="Q258" s="47"/>
      <c r="R258" s="47">
        <v>1</v>
      </c>
      <c r="S258" s="47">
        <v>7</v>
      </c>
      <c r="T258" s="47"/>
      <c r="U258" s="47"/>
      <c r="V258" s="47">
        <v>2</v>
      </c>
      <c r="W258" s="48">
        <v>49</v>
      </c>
      <c r="X258" s="61">
        <f t="shared" si="25"/>
        <v>5</v>
      </c>
      <c r="Y258" s="52">
        <f t="shared" si="25"/>
        <v>68</v>
      </c>
      <c r="Z258">
        <f t="shared" si="26"/>
        <v>73</v>
      </c>
    </row>
    <row r="259" spans="1:26">
      <c r="A259" s="51" t="s">
        <v>16</v>
      </c>
      <c r="B259" s="16">
        <v>230101</v>
      </c>
      <c r="C259" s="47" t="s">
        <v>162</v>
      </c>
      <c r="D259" s="47" t="s">
        <v>226</v>
      </c>
      <c r="E259" s="52" t="s">
        <v>227</v>
      </c>
      <c r="F259" s="56"/>
      <c r="G259" s="47">
        <v>1</v>
      </c>
      <c r="H259" s="47"/>
      <c r="I259" s="47"/>
      <c r="J259" s="47"/>
      <c r="K259" s="47">
        <v>2</v>
      </c>
      <c r="L259" s="47"/>
      <c r="M259" s="47">
        <v>6</v>
      </c>
      <c r="N259" s="47">
        <v>5</v>
      </c>
      <c r="O259" s="47">
        <v>4</v>
      </c>
      <c r="P259" s="47"/>
      <c r="Q259" s="47"/>
      <c r="R259" s="47">
        <v>1</v>
      </c>
      <c r="S259" s="47">
        <v>1</v>
      </c>
      <c r="T259" s="47"/>
      <c r="U259" s="47"/>
      <c r="V259" s="47">
        <v>10</v>
      </c>
      <c r="W259" s="48">
        <v>26</v>
      </c>
      <c r="X259" s="61">
        <f t="shared" si="25"/>
        <v>16</v>
      </c>
      <c r="Y259" s="52">
        <f t="shared" si="25"/>
        <v>40</v>
      </c>
      <c r="Z259">
        <f t="shared" si="26"/>
        <v>56</v>
      </c>
    </row>
    <row r="260" spans="1:26">
      <c r="A260" s="51" t="s">
        <v>16</v>
      </c>
      <c r="B260" s="16">
        <v>231304</v>
      </c>
      <c r="C260" s="47" t="s">
        <v>162</v>
      </c>
      <c r="D260" s="47" t="s">
        <v>228</v>
      </c>
      <c r="E260" s="52" t="s">
        <v>229</v>
      </c>
      <c r="F260" s="56"/>
      <c r="G260" s="47">
        <v>1</v>
      </c>
      <c r="H260" s="47"/>
      <c r="I260" s="47"/>
      <c r="J260" s="47"/>
      <c r="K260" s="47"/>
      <c r="L260" s="47"/>
      <c r="M260" s="47">
        <v>1</v>
      </c>
      <c r="N260" s="47"/>
      <c r="O260" s="47">
        <v>1</v>
      </c>
      <c r="P260" s="47"/>
      <c r="Q260" s="47"/>
      <c r="R260" s="47"/>
      <c r="S260" s="47">
        <v>1</v>
      </c>
      <c r="T260" s="47"/>
      <c r="U260" s="47"/>
      <c r="V260" s="47">
        <v>5</v>
      </c>
      <c r="W260" s="48">
        <v>9</v>
      </c>
      <c r="X260" s="61">
        <f t="shared" si="25"/>
        <v>5</v>
      </c>
      <c r="Y260" s="52">
        <f t="shared" si="25"/>
        <v>13</v>
      </c>
      <c r="Z260">
        <f t="shared" si="26"/>
        <v>18</v>
      </c>
    </row>
    <row r="261" spans="1:26">
      <c r="A261" s="51" t="s">
        <v>16</v>
      </c>
      <c r="B261" s="16">
        <v>240199</v>
      </c>
      <c r="C261" s="47" t="s">
        <v>171</v>
      </c>
      <c r="D261" s="47" t="s">
        <v>230</v>
      </c>
      <c r="E261" s="52" t="s">
        <v>231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>
        <v>1</v>
      </c>
      <c r="S261" s="47">
        <v>6</v>
      </c>
      <c r="T261" s="47"/>
      <c r="U261" s="47"/>
      <c r="V261" s="47">
        <v>1</v>
      </c>
      <c r="W261" s="48">
        <v>1</v>
      </c>
      <c r="X261" s="61">
        <f t="shared" si="25"/>
        <v>2</v>
      </c>
      <c r="Y261" s="52">
        <f t="shared" si="25"/>
        <v>7</v>
      </c>
      <c r="Z261">
        <f t="shared" si="26"/>
        <v>9</v>
      </c>
    </row>
    <row r="262" spans="1:26">
      <c r="A262" s="51" t="s">
        <v>16</v>
      </c>
      <c r="B262" s="16">
        <v>260101</v>
      </c>
      <c r="C262" s="47" t="s">
        <v>149</v>
      </c>
      <c r="D262" s="47" t="s">
        <v>232</v>
      </c>
      <c r="E262" s="52" t="s">
        <v>233</v>
      </c>
      <c r="F262" s="56"/>
      <c r="G262" s="47">
        <v>2</v>
      </c>
      <c r="H262" s="47"/>
      <c r="I262" s="47"/>
      <c r="J262" s="47"/>
      <c r="K262" s="47">
        <v>2</v>
      </c>
      <c r="L262" s="47">
        <v>1</v>
      </c>
      <c r="M262" s="47">
        <v>2</v>
      </c>
      <c r="N262" s="47"/>
      <c r="O262" s="47">
        <v>5</v>
      </c>
      <c r="P262" s="47"/>
      <c r="Q262" s="47">
        <v>1</v>
      </c>
      <c r="R262" s="47">
        <v>2</v>
      </c>
      <c r="S262" s="47"/>
      <c r="T262" s="47"/>
      <c r="U262" s="47"/>
      <c r="V262" s="47">
        <v>16</v>
      </c>
      <c r="W262" s="48">
        <v>9</v>
      </c>
      <c r="X262" s="61">
        <f t="shared" si="25"/>
        <v>19</v>
      </c>
      <c r="Y262" s="52">
        <f t="shared" si="25"/>
        <v>21</v>
      </c>
      <c r="Z262">
        <f t="shared" si="26"/>
        <v>40</v>
      </c>
    </row>
    <row r="263" spans="1:26">
      <c r="A263" s="51" t="s">
        <v>16</v>
      </c>
      <c r="B263" s="16">
        <v>260101</v>
      </c>
      <c r="C263" s="47" t="s">
        <v>149</v>
      </c>
      <c r="D263" s="47" t="s">
        <v>234</v>
      </c>
      <c r="E263" s="52" t="s">
        <v>235</v>
      </c>
      <c r="F263" s="56"/>
      <c r="G263" s="47"/>
      <c r="H263" s="47"/>
      <c r="I263" s="47"/>
      <c r="J263" s="47">
        <v>5</v>
      </c>
      <c r="K263" s="47">
        <v>2</v>
      </c>
      <c r="L263" s="47">
        <v>1</v>
      </c>
      <c r="M263" s="47">
        <v>4</v>
      </c>
      <c r="N263" s="47">
        <v>4</v>
      </c>
      <c r="O263" s="47">
        <v>8</v>
      </c>
      <c r="P263" s="47"/>
      <c r="Q263" s="47">
        <v>1</v>
      </c>
      <c r="R263" s="47">
        <v>1</v>
      </c>
      <c r="S263" s="47">
        <v>1</v>
      </c>
      <c r="T263" s="47"/>
      <c r="U263" s="47"/>
      <c r="V263" s="47">
        <v>21</v>
      </c>
      <c r="W263" s="48">
        <v>21</v>
      </c>
      <c r="X263" s="61">
        <f t="shared" si="25"/>
        <v>32</v>
      </c>
      <c r="Y263" s="52">
        <f t="shared" si="25"/>
        <v>37</v>
      </c>
      <c r="Z263">
        <f t="shared" si="26"/>
        <v>69</v>
      </c>
    </row>
    <row r="264" spans="1:26">
      <c r="A264" s="51" t="s">
        <v>16</v>
      </c>
      <c r="B264" s="16">
        <v>260406</v>
      </c>
      <c r="C264" s="47" t="s">
        <v>149</v>
      </c>
      <c r="D264" s="47" t="s">
        <v>236</v>
      </c>
      <c r="E264" s="52" t="s">
        <v>237</v>
      </c>
      <c r="F264" s="56"/>
      <c r="G264" s="47"/>
      <c r="H264" s="47"/>
      <c r="I264" s="47"/>
      <c r="J264" s="47">
        <v>1</v>
      </c>
      <c r="K264" s="47">
        <v>4</v>
      </c>
      <c r="L264" s="47">
        <v>1</v>
      </c>
      <c r="M264" s="47">
        <v>2</v>
      </c>
      <c r="N264" s="47">
        <v>1</v>
      </c>
      <c r="O264" s="47">
        <v>3</v>
      </c>
      <c r="P264" s="47"/>
      <c r="Q264" s="47"/>
      <c r="R264" s="47">
        <v>1</v>
      </c>
      <c r="S264" s="47"/>
      <c r="T264" s="47"/>
      <c r="U264" s="47"/>
      <c r="V264" s="47">
        <v>12</v>
      </c>
      <c r="W264" s="48">
        <v>23</v>
      </c>
      <c r="X264" s="61">
        <f t="shared" si="25"/>
        <v>16</v>
      </c>
      <c r="Y264" s="52">
        <f t="shared" si="25"/>
        <v>32</v>
      </c>
      <c r="Z264">
        <f t="shared" si="26"/>
        <v>48</v>
      </c>
    </row>
    <row r="265" spans="1:26">
      <c r="A265" s="51" t="s">
        <v>16</v>
      </c>
      <c r="B265" s="16">
        <v>260502</v>
      </c>
      <c r="C265" s="47" t="s">
        <v>149</v>
      </c>
      <c r="D265" s="47" t="s">
        <v>238</v>
      </c>
      <c r="E265" s="52" t="s">
        <v>239</v>
      </c>
      <c r="F265" s="56"/>
      <c r="G265" s="47"/>
      <c r="H265" s="47"/>
      <c r="I265" s="47"/>
      <c r="J265" s="47"/>
      <c r="K265" s="47"/>
      <c r="L265" s="47"/>
      <c r="M265" s="47">
        <v>1</v>
      </c>
      <c r="N265" s="47"/>
      <c r="O265" s="47"/>
      <c r="P265" s="47"/>
      <c r="Q265" s="47"/>
      <c r="R265" s="47"/>
      <c r="S265" s="47"/>
      <c r="T265" s="47"/>
      <c r="U265" s="47"/>
      <c r="V265" s="47"/>
      <c r="W265" s="48"/>
      <c r="X265" s="61">
        <f t="shared" si="25"/>
        <v>0</v>
      </c>
      <c r="Y265" s="52">
        <f t="shared" si="25"/>
        <v>1</v>
      </c>
      <c r="Z265">
        <f t="shared" si="26"/>
        <v>1</v>
      </c>
    </row>
    <row r="266" spans="1:26">
      <c r="A266" s="51" t="s">
        <v>16</v>
      </c>
      <c r="B266" s="16">
        <v>261302</v>
      </c>
      <c r="C266" s="47" t="s">
        <v>149</v>
      </c>
      <c r="D266" s="47" t="s">
        <v>240</v>
      </c>
      <c r="E266" s="52" t="s">
        <v>241</v>
      </c>
      <c r="F266" s="56"/>
      <c r="G266" s="47">
        <v>1</v>
      </c>
      <c r="H266" s="47"/>
      <c r="I266" s="47"/>
      <c r="J266" s="47">
        <v>1</v>
      </c>
      <c r="K266" s="47"/>
      <c r="L266" s="47"/>
      <c r="M266" s="47"/>
      <c r="N266" s="47"/>
      <c r="O266" s="47">
        <v>2</v>
      </c>
      <c r="P266" s="47">
        <v>1</v>
      </c>
      <c r="Q266" s="47"/>
      <c r="R266" s="47"/>
      <c r="S266" s="47">
        <v>1</v>
      </c>
      <c r="T266" s="47"/>
      <c r="U266" s="47"/>
      <c r="V266" s="47">
        <v>13</v>
      </c>
      <c r="W266" s="48">
        <v>20</v>
      </c>
      <c r="X266" s="61">
        <f t="shared" si="25"/>
        <v>15</v>
      </c>
      <c r="Y266" s="52">
        <f t="shared" si="25"/>
        <v>24</v>
      </c>
      <c r="Z266">
        <f t="shared" si="26"/>
        <v>39</v>
      </c>
    </row>
    <row r="267" spans="1:26">
      <c r="A267" s="51" t="s">
        <v>16</v>
      </c>
      <c r="B267" s="16">
        <v>270101</v>
      </c>
      <c r="C267" s="47" t="s">
        <v>162</v>
      </c>
      <c r="D267" s="47" t="s">
        <v>242</v>
      </c>
      <c r="E267" s="52" t="s">
        <v>243</v>
      </c>
      <c r="F267" s="56"/>
      <c r="G267" s="47"/>
      <c r="H267" s="47"/>
      <c r="I267" s="47"/>
      <c r="J267" s="47"/>
      <c r="K267" s="47"/>
      <c r="L267" s="47">
        <v>1</v>
      </c>
      <c r="M267" s="47"/>
      <c r="N267" s="47">
        <v>1</v>
      </c>
      <c r="O267" s="47"/>
      <c r="P267" s="47"/>
      <c r="Q267" s="47">
        <v>1</v>
      </c>
      <c r="R267" s="47">
        <v>1</v>
      </c>
      <c r="S267" s="47"/>
      <c r="T267" s="47"/>
      <c r="U267" s="47"/>
      <c r="V267" s="47">
        <v>6</v>
      </c>
      <c r="W267" s="48">
        <v>3</v>
      </c>
      <c r="X267" s="61">
        <f t="shared" si="25"/>
        <v>9</v>
      </c>
      <c r="Y267" s="52">
        <f t="shared" si="25"/>
        <v>4</v>
      </c>
      <c r="Z267">
        <f t="shared" si="26"/>
        <v>13</v>
      </c>
    </row>
    <row r="268" spans="1:26">
      <c r="A268" s="51" t="s">
        <v>16</v>
      </c>
      <c r="B268" s="16">
        <v>270101</v>
      </c>
      <c r="C268" s="47" t="s">
        <v>162</v>
      </c>
      <c r="D268" s="47" t="s">
        <v>244</v>
      </c>
      <c r="E268" s="52" t="s">
        <v>245</v>
      </c>
      <c r="F268" s="56"/>
      <c r="G268" s="47"/>
      <c r="H268" s="47"/>
      <c r="I268" s="47"/>
      <c r="J268" s="47"/>
      <c r="K268" s="47"/>
      <c r="L268" s="47">
        <v>2</v>
      </c>
      <c r="M268" s="47"/>
      <c r="N268" s="47"/>
      <c r="O268" s="47">
        <v>1</v>
      </c>
      <c r="P268" s="47">
        <v>1</v>
      </c>
      <c r="Q268" s="47"/>
      <c r="R268" s="47">
        <v>3</v>
      </c>
      <c r="S268" s="47">
        <v>1</v>
      </c>
      <c r="T268" s="47"/>
      <c r="U268" s="47"/>
      <c r="V268" s="47">
        <v>9</v>
      </c>
      <c r="W268" s="48">
        <v>9</v>
      </c>
      <c r="X268" s="61">
        <f t="shared" si="25"/>
        <v>15</v>
      </c>
      <c r="Y268" s="52">
        <f t="shared" si="25"/>
        <v>11</v>
      </c>
      <c r="Z268">
        <f t="shared" si="26"/>
        <v>26</v>
      </c>
    </row>
    <row r="269" spans="1:26">
      <c r="A269" s="51" t="s">
        <v>16</v>
      </c>
      <c r="B269" s="16">
        <v>310505</v>
      </c>
      <c r="C269" s="47" t="s">
        <v>246</v>
      </c>
      <c r="D269" s="47" t="s">
        <v>247</v>
      </c>
      <c r="E269" s="52" t="s">
        <v>248</v>
      </c>
      <c r="F269" s="56"/>
      <c r="G269" s="47">
        <v>2</v>
      </c>
      <c r="H269" s="47"/>
      <c r="I269" s="47"/>
      <c r="J269" s="47">
        <v>2</v>
      </c>
      <c r="K269" s="47">
        <v>3</v>
      </c>
      <c r="L269" s="47">
        <v>1</v>
      </c>
      <c r="M269" s="47">
        <v>3</v>
      </c>
      <c r="N269" s="47">
        <v>9</v>
      </c>
      <c r="O269" s="47">
        <v>5</v>
      </c>
      <c r="P269" s="47">
        <v>1</v>
      </c>
      <c r="Q269" s="47"/>
      <c r="R269" s="47">
        <v>2</v>
      </c>
      <c r="S269" s="47">
        <v>1</v>
      </c>
      <c r="T269" s="47"/>
      <c r="U269" s="47"/>
      <c r="V269" s="47">
        <v>54</v>
      </c>
      <c r="W269" s="48">
        <v>92</v>
      </c>
      <c r="X269" s="61">
        <f t="shared" si="25"/>
        <v>69</v>
      </c>
      <c r="Y269" s="52">
        <f t="shared" si="25"/>
        <v>106</v>
      </c>
      <c r="Z269">
        <f t="shared" si="26"/>
        <v>175</v>
      </c>
    </row>
    <row r="270" spans="1:26">
      <c r="A270" s="51" t="s">
        <v>16</v>
      </c>
      <c r="B270" s="16">
        <v>340199</v>
      </c>
      <c r="C270" s="47" t="s">
        <v>246</v>
      </c>
      <c r="D270" s="47" t="s">
        <v>249</v>
      </c>
      <c r="E270" s="52" t="s">
        <v>250</v>
      </c>
      <c r="F270" s="56">
        <v>1</v>
      </c>
      <c r="G270" s="47">
        <v>3</v>
      </c>
      <c r="H270" s="47"/>
      <c r="I270" s="47"/>
      <c r="J270" s="47"/>
      <c r="K270" s="47">
        <v>7</v>
      </c>
      <c r="L270" s="47">
        <v>2</v>
      </c>
      <c r="M270" s="47">
        <v>8</v>
      </c>
      <c r="N270" s="47">
        <v>5</v>
      </c>
      <c r="O270" s="47">
        <v>14</v>
      </c>
      <c r="P270" s="47">
        <v>1</v>
      </c>
      <c r="Q270" s="47"/>
      <c r="R270" s="47">
        <v>2</v>
      </c>
      <c r="S270" s="47">
        <v>2</v>
      </c>
      <c r="T270" s="47"/>
      <c r="U270" s="47"/>
      <c r="V270" s="47">
        <v>15</v>
      </c>
      <c r="W270" s="48">
        <v>46</v>
      </c>
      <c r="X270" s="61">
        <f t="shared" si="25"/>
        <v>26</v>
      </c>
      <c r="Y270" s="52">
        <f t="shared" si="25"/>
        <v>80</v>
      </c>
      <c r="Z270">
        <f t="shared" si="26"/>
        <v>106</v>
      </c>
    </row>
    <row r="271" spans="1:26">
      <c r="A271" s="51" t="s">
        <v>16</v>
      </c>
      <c r="B271" s="16">
        <v>380101</v>
      </c>
      <c r="C271" s="47" t="s">
        <v>162</v>
      </c>
      <c r="D271" s="47" t="s">
        <v>251</v>
      </c>
      <c r="E271" s="52" t="s">
        <v>252</v>
      </c>
      <c r="F271" s="56"/>
      <c r="G271" s="47"/>
      <c r="H271" s="47"/>
      <c r="I271" s="47"/>
      <c r="J271" s="47"/>
      <c r="K271" s="47"/>
      <c r="L271" s="47"/>
      <c r="M271" s="47">
        <v>2</v>
      </c>
      <c r="N271" s="47"/>
      <c r="O271" s="47"/>
      <c r="P271" s="47"/>
      <c r="Q271" s="47"/>
      <c r="R271" s="47">
        <v>1</v>
      </c>
      <c r="S271" s="47"/>
      <c r="T271" s="47"/>
      <c r="U271" s="47"/>
      <c r="V271" s="47">
        <v>4</v>
      </c>
      <c r="W271" s="48">
        <v>3</v>
      </c>
      <c r="X271" s="61">
        <f t="shared" si="25"/>
        <v>5</v>
      </c>
      <c r="Y271" s="52">
        <f t="shared" si="25"/>
        <v>5</v>
      </c>
      <c r="Z271">
        <f t="shared" si="26"/>
        <v>10</v>
      </c>
    </row>
    <row r="272" spans="1:26">
      <c r="A272" s="51" t="s">
        <v>16</v>
      </c>
      <c r="B272" s="16">
        <v>400501</v>
      </c>
      <c r="C272" s="47" t="s">
        <v>162</v>
      </c>
      <c r="D272" s="47" t="s">
        <v>253</v>
      </c>
      <c r="E272" s="52" t="s">
        <v>254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2</v>
      </c>
      <c r="W272" s="48"/>
      <c r="X272" s="61">
        <f t="shared" si="25"/>
        <v>2</v>
      </c>
      <c r="Y272" s="52">
        <f t="shared" si="25"/>
        <v>0</v>
      </c>
      <c r="Z272">
        <f t="shared" si="26"/>
        <v>2</v>
      </c>
    </row>
    <row r="273" spans="1:26">
      <c r="A273" s="51" t="s">
        <v>16</v>
      </c>
      <c r="B273" s="16">
        <v>400501</v>
      </c>
      <c r="C273" s="47" t="s">
        <v>162</v>
      </c>
      <c r="D273" s="47" t="s">
        <v>255</v>
      </c>
      <c r="E273" s="52" t="s">
        <v>256</v>
      </c>
      <c r="F273" s="56">
        <v>1</v>
      </c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2</v>
      </c>
      <c r="Q273" s="47"/>
      <c r="R273" s="47"/>
      <c r="S273" s="47"/>
      <c r="T273" s="47"/>
      <c r="U273" s="47"/>
      <c r="V273" s="47">
        <v>2</v>
      </c>
      <c r="W273" s="48">
        <v>1</v>
      </c>
      <c r="X273" s="61">
        <f t="shared" si="25"/>
        <v>5</v>
      </c>
      <c r="Y273" s="52">
        <f t="shared" si="25"/>
        <v>1</v>
      </c>
      <c r="Z273">
        <f t="shared" si="26"/>
        <v>6</v>
      </c>
    </row>
    <row r="274" spans="1:26">
      <c r="A274" s="51" t="s">
        <v>16</v>
      </c>
      <c r="B274" s="16">
        <v>400510</v>
      </c>
      <c r="C274" s="47" t="s">
        <v>162</v>
      </c>
      <c r="D274" s="47" t="s">
        <v>257</v>
      </c>
      <c r="E274" s="52" t="s">
        <v>258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>
        <v>1</v>
      </c>
      <c r="P274" s="47"/>
      <c r="Q274" s="47"/>
      <c r="R274" s="47"/>
      <c r="S274" s="47"/>
      <c r="T274" s="47"/>
      <c r="U274" s="47"/>
      <c r="V274" s="47"/>
      <c r="W274" s="48">
        <v>1</v>
      </c>
      <c r="X274" s="61">
        <f t="shared" si="25"/>
        <v>0</v>
      </c>
      <c r="Y274" s="52">
        <f t="shared" si="25"/>
        <v>2</v>
      </c>
      <c r="Z274">
        <f t="shared" si="26"/>
        <v>2</v>
      </c>
    </row>
    <row r="275" spans="1:26">
      <c r="A275" s="51" t="s">
        <v>16</v>
      </c>
      <c r="B275" s="16">
        <v>400699</v>
      </c>
      <c r="C275" s="47" t="s">
        <v>149</v>
      </c>
      <c r="D275" s="47" t="s">
        <v>259</v>
      </c>
      <c r="E275" s="52" t="s">
        <v>260</v>
      </c>
      <c r="F275" s="56"/>
      <c r="G275" s="47">
        <v>1</v>
      </c>
      <c r="H275" s="47"/>
      <c r="I275" s="47"/>
      <c r="J275" s="47"/>
      <c r="K275" s="47"/>
      <c r="L275" s="47"/>
      <c r="M275" s="47"/>
      <c r="N275" s="47">
        <v>1</v>
      </c>
      <c r="O275" s="47">
        <v>1</v>
      </c>
      <c r="P275" s="47"/>
      <c r="Q275" s="47"/>
      <c r="R275" s="47">
        <v>1</v>
      </c>
      <c r="S275" s="47"/>
      <c r="T275" s="47"/>
      <c r="U275" s="47"/>
      <c r="V275" s="47">
        <v>4</v>
      </c>
      <c r="W275" s="48">
        <v>5</v>
      </c>
      <c r="X275" s="61">
        <f t="shared" si="25"/>
        <v>6</v>
      </c>
      <c r="Y275" s="52">
        <f t="shared" si="25"/>
        <v>7</v>
      </c>
      <c r="Z275">
        <f t="shared" si="26"/>
        <v>13</v>
      </c>
    </row>
    <row r="276" spans="1:26">
      <c r="A276" s="51" t="s">
        <v>16</v>
      </c>
      <c r="B276" s="16">
        <v>400801</v>
      </c>
      <c r="C276" s="47" t="s">
        <v>162</v>
      </c>
      <c r="D276" s="47" t="s">
        <v>261</v>
      </c>
      <c r="E276" s="52" t="s">
        <v>262</v>
      </c>
      <c r="F276" s="56"/>
      <c r="G276" s="47"/>
      <c r="H276" s="47"/>
      <c r="I276" s="47"/>
      <c r="J276" s="47"/>
      <c r="K276" s="47"/>
      <c r="L276" s="47"/>
      <c r="M276" s="47"/>
      <c r="N276" s="47">
        <v>1</v>
      </c>
      <c r="O276" s="47"/>
      <c r="P276" s="47"/>
      <c r="Q276" s="47"/>
      <c r="R276" s="47"/>
      <c r="S276" s="47"/>
      <c r="T276" s="47"/>
      <c r="U276" s="47"/>
      <c r="V276" s="47"/>
      <c r="W276" s="48"/>
      <c r="X276" s="61">
        <f t="shared" si="25"/>
        <v>1</v>
      </c>
      <c r="Y276" s="52">
        <f t="shared" si="25"/>
        <v>0</v>
      </c>
      <c r="Z276">
        <f t="shared" si="26"/>
        <v>1</v>
      </c>
    </row>
    <row r="277" spans="1:26">
      <c r="A277" s="51" t="s">
        <v>16</v>
      </c>
      <c r="B277" s="16">
        <v>400801</v>
      </c>
      <c r="C277" s="47" t="s">
        <v>162</v>
      </c>
      <c r="D277" s="47" t="s">
        <v>263</v>
      </c>
      <c r="E277" s="52" t="s">
        <v>264</v>
      </c>
      <c r="F277" s="56"/>
      <c r="G277" s="47"/>
      <c r="H277" s="47"/>
      <c r="I277" s="47"/>
      <c r="J277" s="47">
        <v>1</v>
      </c>
      <c r="K277" s="47"/>
      <c r="L277" s="47"/>
      <c r="M277" s="47"/>
      <c r="N277" s="47"/>
      <c r="O277" s="47">
        <v>1</v>
      </c>
      <c r="P277" s="47"/>
      <c r="Q277" s="47"/>
      <c r="R277" s="47"/>
      <c r="S277" s="47">
        <v>1</v>
      </c>
      <c r="T277" s="47"/>
      <c r="U277" s="47"/>
      <c r="V277" s="47">
        <v>8</v>
      </c>
      <c r="W277" s="48"/>
      <c r="X277" s="61">
        <f t="shared" si="25"/>
        <v>9</v>
      </c>
      <c r="Y277" s="52">
        <f t="shared" si="25"/>
        <v>2</v>
      </c>
      <c r="Z277">
        <f t="shared" si="26"/>
        <v>11</v>
      </c>
    </row>
    <row r="278" spans="1:26">
      <c r="A278" s="51" t="s">
        <v>16</v>
      </c>
      <c r="B278" s="16">
        <v>420101</v>
      </c>
      <c r="C278" s="47" t="s">
        <v>246</v>
      </c>
      <c r="D278" s="47" t="s">
        <v>267</v>
      </c>
      <c r="E278" s="52" t="s">
        <v>268</v>
      </c>
      <c r="F278" s="56">
        <v>3</v>
      </c>
      <c r="G278" s="47">
        <v>2</v>
      </c>
      <c r="H278" s="47"/>
      <c r="I278" s="47"/>
      <c r="J278" s="47">
        <v>2</v>
      </c>
      <c r="K278" s="47">
        <v>3</v>
      </c>
      <c r="L278" s="47">
        <v>4</v>
      </c>
      <c r="M278" s="47">
        <v>3</v>
      </c>
      <c r="N278" s="47">
        <v>7</v>
      </c>
      <c r="O278" s="47">
        <v>12</v>
      </c>
      <c r="P278" s="47"/>
      <c r="Q278" s="47"/>
      <c r="R278" s="47">
        <v>2</v>
      </c>
      <c r="S278" s="47">
        <v>6</v>
      </c>
      <c r="T278" s="47"/>
      <c r="U278" s="47"/>
      <c r="V278" s="47">
        <v>9</v>
      </c>
      <c r="W278" s="48">
        <v>68</v>
      </c>
      <c r="X278" s="61">
        <f t="shared" si="25"/>
        <v>27</v>
      </c>
      <c r="Y278" s="52">
        <f t="shared" si="25"/>
        <v>94</v>
      </c>
      <c r="Z278">
        <f t="shared" si="26"/>
        <v>121</v>
      </c>
    </row>
    <row r="279" spans="1:26">
      <c r="A279" s="51" t="s">
        <v>16</v>
      </c>
      <c r="B279" s="16">
        <v>420101</v>
      </c>
      <c r="C279" s="47" t="s">
        <v>246</v>
      </c>
      <c r="D279" s="47" t="s">
        <v>269</v>
      </c>
      <c r="E279" s="52" t="s">
        <v>270</v>
      </c>
      <c r="F279" s="56"/>
      <c r="G279" s="47"/>
      <c r="H279" s="47"/>
      <c r="I279" s="47"/>
      <c r="J279" s="47"/>
      <c r="K279" s="47"/>
      <c r="L279" s="47">
        <v>2</v>
      </c>
      <c r="M279" s="47"/>
      <c r="N279" s="47">
        <v>5</v>
      </c>
      <c r="O279" s="47">
        <v>1</v>
      </c>
      <c r="P279" s="47"/>
      <c r="Q279" s="47"/>
      <c r="R279" s="47">
        <v>2</v>
      </c>
      <c r="S279" s="47"/>
      <c r="T279" s="47"/>
      <c r="U279" s="47"/>
      <c r="V279" s="47">
        <v>6</v>
      </c>
      <c r="W279" s="48">
        <v>19</v>
      </c>
      <c r="X279" s="61">
        <f t="shared" si="25"/>
        <v>15</v>
      </c>
      <c r="Y279" s="52">
        <f t="shared" si="25"/>
        <v>20</v>
      </c>
      <c r="Z279">
        <f t="shared" si="26"/>
        <v>35</v>
      </c>
    </row>
    <row r="280" spans="1:26">
      <c r="A280" s="51" t="s">
        <v>16</v>
      </c>
      <c r="B280" s="16">
        <v>440501</v>
      </c>
      <c r="C280" s="47" t="s">
        <v>149</v>
      </c>
      <c r="D280" s="47" t="s">
        <v>271</v>
      </c>
      <c r="E280" s="52" t="s">
        <v>272</v>
      </c>
      <c r="F280" s="56"/>
      <c r="G280" s="47">
        <v>2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7</v>
      </c>
      <c r="W280" s="48">
        <v>7</v>
      </c>
      <c r="X280" s="61">
        <f t="shared" si="25"/>
        <v>7</v>
      </c>
      <c r="Y280" s="52">
        <f t="shared" si="25"/>
        <v>9</v>
      </c>
      <c r="Z280">
        <f t="shared" si="26"/>
        <v>16</v>
      </c>
    </row>
    <row r="281" spans="1:26">
      <c r="A281" s="51" t="s">
        <v>16</v>
      </c>
      <c r="B281" s="16">
        <v>440501</v>
      </c>
      <c r="C281" s="47" t="s">
        <v>149</v>
      </c>
      <c r="D281" s="47" t="s">
        <v>273</v>
      </c>
      <c r="E281" s="52" t="s">
        <v>274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6</v>
      </c>
      <c r="W281" s="48">
        <v>2</v>
      </c>
      <c r="X281" s="61">
        <f t="shared" si="25"/>
        <v>6</v>
      </c>
      <c r="Y281" s="52">
        <f t="shared" si="25"/>
        <v>2</v>
      </c>
      <c r="Z281">
        <f t="shared" si="26"/>
        <v>8</v>
      </c>
    </row>
    <row r="282" spans="1:26">
      <c r="A282" s="51" t="s">
        <v>16</v>
      </c>
      <c r="B282" s="16">
        <v>450201</v>
      </c>
      <c r="C282" s="47" t="s">
        <v>162</v>
      </c>
      <c r="D282" s="47" t="s">
        <v>275</v>
      </c>
      <c r="E282" s="52" t="s">
        <v>276</v>
      </c>
      <c r="F282" s="56"/>
      <c r="G282" s="47">
        <v>1</v>
      </c>
      <c r="H282" s="47"/>
      <c r="I282" s="47"/>
      <c r="J282" s="47"/>
      <c r="K282" s="47"/>
      <c r="L282" s="47"/>
      <c r="M282" s="47"/>
      <c r="N282" s="47"/>
      <c r="O282" s="47">
        <v>1</v>
      </c>
      <c r="P282" s="47"/>
      <c r="Q282" s="47"/>
      <c r="R282" s="47">
        <v>1</v>
      </c>
      <c r="S282" s="47"/>
      <c r="T282" s="47"/>
      <c r="U282" s="47"/>
      <c r="V282" s="47">
        <v>3</v>
      </c>
      <c r="W282" s="48">
        <v>9</v>
      </c>
      <c r="X282" s="61">
        <f t="shared" si="25"/>
        <v>4</v>
      </c>
      <c r="Y282" s="52">
        <f t="shared" si="25"/>
        <v>11</v>
      </c>
      <c r="Z282">
        <f t="shared" si="26"/>
        <v>15</v>
      </c>
    </row>
    <row r="283" spans="1:26">
      <c r="A283" s="51" t="s">
        <v>16</v>
      </c>
      <c r="B283" s="16">
        <v>450601</v>
      </c>
      <c r="C283" s="47" t="s">
        <v>162</v>
      </c>
      <c r="D283" s="47" t="s">
        <v>277</v>
      </c>
      <c r="E283" s="52" t="s">
        <v>278</v>
      </c>
      <c r="F283" s="56">
        <v>1</v>
      </c>
      <c r="G283" s="47"/>
      <c r="H283" s="47"/>
      <c r="I283" s="47"/>
      <c r="J283" s="47">
        <v>1</v>
      </c>
      <c r="K283" s="47"/>
      <c r="L283" s="47">
        <v>5</v>
      </c>
      <c r="M283" s="47"/>
      <c r="N283" s="47">
        <v>3</v>
      </c>
      <c r="O283" s="47">
        <v>2</v>
      </c>
      <c r="P283" s="47"/>
      <c r="Q283" s="47"/>
      <c r="R283" s="47">
        <v>2</v>
      </c>
      <c r="S283" s="47"/>
      <c r="T283" s="47"/>
      <c r="U283" s="47"/>
      <c r="V283" s="47">
        <v>29</v>
      </c>
      <c r="W283" s="48">
        <v>5</v>
      </c>
      <c r="X283" s="61">
        <f t="shared" si="25"/>
        <v>41</v>
      </c>
      <c r="Y283" s="52">
        <f t="shared" si="25"/>
        <v>7</v>
      </c>
      <c r="Z283">
        <f t="shared" si="26"/>
        <v>48</v>
      </c>
    </row>
    <row r="284" spans="1:26">
      <c r="A284" s="51" t="s">
        <v>16</v>
      </c>
      <c r="B284" s="16">
        <v>450603</v>
      </c>
      <c r="C284" s="47" t="s">
        <v>162</v>
      </c>
      <c r="D284" s="47" t="s">
        <v>279</v>
      </c>
      <c r="E284" s="52" t="s">
        <v>280</v>
      </c>
      <c r="F284" s="56"/>
      <c r="G284" s="47"/>
      <c r="H284" s="47"/>
      <c r="I284" s="47"/>
      <c r="J284" s="47"/>
      <c r="K284" s="47">
        <v>1</v>
      </c>
      <c r="L284" s="47">
        <v>3</v>
      </c>
      <c r="M284" s="47"/>
      <c r="N284" s="47">
        <v>3</v>
      </c>
      <c r="O284" s="47"/>
      <c r="P284" s="47">
        <v>1</v>
      </c>
      <c r="Q284" s="47"/>
      <c r="R284" s="47"/>
      <c r="S284" s="47">
        <v>1</v>
      </c>
      <c r="T284" s="47"/>
      <c r="U284" s="47"/>
      <c r="V284" s="47">
        <v>28</v>
      </c>
      <c r="W284" s="48">
        <v>11</v>
      </c>
      <c r="X284" s="61">
        <f t="shared" si="25"/>
        <v>35</v>
      </c>
      <c r="Y284" s="52">
        <f t="shared" si="25"/>
        <v>13</v>
      </c>
      <c r="Z284">
        <f t="shared" si="26"/>
        <v>48</v>
      </c>
    </row>
    <row r="285" spans="1:26">
      <c r="A285" s="51" t="s">
        <v>16</v>
      </c>
      <c r="B285" s="16">
        <v>451001</v>
      </c>
      <c r="C285" s="47" t="s">
        <v>162</v>
      </c>
      <c r="D285" s="47" t="s">
        <v>281</v>
      </c>
      <c r="E285" s="52" t="s">
        <v>282</v>
      </c>
      <c r="F285" s="56">
        <v>1</v>
      </c>
      <c r="G285" s="47">
        <v>1</v>
      </c>
      <c r="H285" s="47"/>
      <c r="I285" s="47"/>
      <c r="J285" s="47"/>
      <c r="K285" s="47">
        <v>1</v>
      </c>
      <c r="L285" s="47">
        <v>2</v>
      </c>
      <c r="M285" s="47">
        <v>1</v>
      </c>
      <c r="N285" s="47">
        <v>5</v>
      </c>
      <c r="O285" s="47">
        <v>4</v>
      </c>
      <c r="P285" s="47">
        <v>1</v>
      </c>
      <c r="Q285" s="47"/>
      <c r="R285" s="47">
        <v>1</v>
      </c>
      <c r="S285" s="47">
        <v>2</v>
      </c>
      <c r="T285" s="47"/>
      <c r="U285" s="47"/>
      <c r="V285" s="47">
        <v>36</v>
      </c>
      <c r="W285" s="48">
        <v>27</v>
      </c>
      <c r="X285" s="61">
        <f t="shared" si="25"/>
        <v>46</v>
      </c>
      <c r="Y285" s="52">
        <f t="shared" si="25"/>
        <v>36</v>
      </c>
      <c r="Z285">
        <f t="shared" si="26"/>
        <v>82</v>
      </c>
    </row>
    <row r="286" spans="1:26">
      <c r="A286" s="51" t="s">
        <v>16</v>
      </c>
      <c r="B286" s="16">
        <v>451101</v>
      </c>
      <c r="C286" s="47" t="s">
        <v>162</v>
      </c>
      <c r="D286" s="47" t="s">
        <v>283</v>
      </c>
      <c r="E286" s="52" t="s">
        <v>284</v>
      </c>
      <c r="F286" s="56"/>
      <c r="G286" s="47"/>
      <c r="H286" s="47">
        <v>1</v>
      </c>
      <c r="I286" s="47"/>
      <c r="J286" s="47">
        <v>2</v>
      </c>
      <c r="K286" s="47"/>
      <c r="L286" s="47"/>
      <c r="M286" s="47"/>
      <c r="N286" s="47"/>
      <c r="O286" s="47">
        <v>1</v>
      </c>
      <c r="P286" s="47"/>
      <c r="Q286" s="47"/>
      <c r="R286" s="47">
        <v>2</v>
      </c>
      <c r="S286" s="47"/>
      <c r="T286" s="47"/>
      <c r="U286" s="47"/>
      <c r="V286" s="47">
        <v>6</v>
      </c>
      <c r="W286" s="48">
        <v>3</v>
      </c>
      <c r="X286" s="61">
        <f t="shared" si="25"/>
        <v>11</v>
      </c>
      <c r="Y286" s="52">
        <f t="shared" si="25"/>
        <v>4</v>
      </c>
      <c r="Z286">
        <f t="shared" si="26"/>
        <v>15</v>
      </c>
    </row>
    <row r="287" spans="1:26">
      <c r="A287" s="51" t="s">
        <v>16</v>
      </c>
      <c r="B287" s="16">
        <v>459999</v>
      </c>
      <c r="C287" s="47" t="s">
        <v>162</v>
      </c>
      <c r="D287" s="47" t="s">
        <v>285</v>
      </c>
      <c r="E287" s="52" t="s">
        <v>286</v>
      </c>
      <c r="F287" s="56">
        <v>1</v>
      </c>
      <c r="G287" s="47">
        <v>1</v>
      </c>
      <c r="H287" s="47"/>
      <c r="I287" s="47"/>
      <c r="J287" s="47"/>
      <c r="K287" s="47"/>
      <c r="L287" s="47">
        <v>4</v>
      </c>
      <c r="M287" s="47">
        <v>5</v>
      </c>
      <c r="N287" s="47">
        <v>6</v>
      </c>
      <c r="O287" s="47">
        <v>10</v>
      </c>
      <c r="P287" s="47"/>
      <c r="Q287" s="47"/>
      <c r="R287" s="47">
        <v>3</v>
      </c>
      <c r="S287" s="47">
        <v>1</v>
      </c>
      <c r="T287" s="47"/>
      <c r="U287" s="47"/>
      <c r="V287" s="47">
        <v>31</v>
      </c>
      <c r="W287" s="48">
        <v>21</v>
      </c>
      <c r="X287" s="61">
        <f t="shared" si="25"/>
        <v>45</v>
      </c>
      <c r="Y287" s="52">
        <f t="shared" si="25"/>
        <v>38</v>
      </c>
      <c r="Z287">
        <f t="shared" si="26"/>
        <v>83</v>
      </c>
    </row>
    <row r="288" spans="1:26">
      <c r="A288" s="51" t="s">
        <v>16</v>
      </c>
      <c r="B288" s="16">
        <v>500501</v>
      </c>
      <c r="C288" s="47" t="s">
        <v>162</v>
      </c>
      <c r="D288" s="47" t="s">
        <v>287</v>
      </c>
      <c r="E288" s="52" t="s">
        <v>288</v>
      </c>
      <c r="F288" s="56"/>
      <c r="G288" s="47">
        <v>1</v>
      </c>
      <c r="H288" s="47">
        <v>1</v>
      </c>
      <c r="I288" s="47"/>
      <c r="J288" s="47"/>
      <c r="K288" s="47">
        <v>1</v>
      </c>
      <c r="L288" s="47"/>
      <c r="M288" s="47"/>
      <c r="N288" s="47"/>
      <c r="O288" s="47">
        <v>1</v>
      </c>
      <c r="P288" s="47"/>
      <c r="Q288" s="47"/>
      <c r="R288" s="47"/>
      <c r="S288" s="47"/>
      <c r="T288" s="47"/>
      <c r="U288" s="47"/>
      <c r="V288" s="47">
        <v>2</v>
      </c>
      <c r="W288" s="48">
        <v>5</v>
      </c>
      <c r="X288" s="61">
        <f t="shared" ref="X288:Y324" si="27">F288+H288+J288+L288+N288+P288+R288+T288+V288</f>
        <v>3</v>
      </c>
      <c r="Y288" s="52">
        <f t="shared" si="27"/>
        <v>8</v>
      </c>
      <c r="Z288">
        <f t="shared" ref="Z288:Z324" si="28">SUM(X288:Y288)</f>
        <v>11</v>
      </c>
    </row>
    <row r="289" spans="1:26">
      <c r="A289" s="51" t="s">
        <v>16</v>
      </c>
      <c r="B289" s="16">
        <v>500602</v>
      </c>
      <c r="C289" s="47" t="s">
        <v>162</v>
      </c>
      <c r="D289" s="47" t="s">
        <v>289</v>
      </c>
      <c r="E289" s="52" t="s">
        <v>290</v>
      </c>
      <c r="F289" s="56">
        <v>1</v>
      </c>
      <c r="G289" s="47"/>
      <c r="H289" s="47"/>
      <c r="I289" s="47"/>
      <c r="J289" s="47">
        <v>1</v>
      </c>
      <c r="K289" s="47"/>
      <c r="L289" s="47">
        <v>2</v>
      </c>
      <c r="M289" s="47">
        <v>1</v>
      </c>
      <c r="N289" s="47">
        <v>2</v>
      </c>
      <c r="O289" s="47">
        <v>2</v>
      </c>
      <c r="P289" s="47">
        <v>1</v>
      </c>
      <c r="Q289" s="47">
        <v>1</v>
      </c>
      <c r="R289" s="47">
        <v>2</v>
      </c>
      <c r="S289" s="47"/>
      <c r="T289" s="47"/>
      <c r="U289" s="47"/>
      <c r="V289" s="47">
        <v>17</v>
      </c>
      <c r="W289" s="48">
        <v>16</v>
      </c>
      <c r="X289" s="61">
        <f t="shared" si="27"/>
        <v>26</v>
      </c>
      <c r="Y289" s="52">
        <f t="shared" si="27"/>
        <v>20</v>
      </c>
      <c r="Z289">
        <f t="shared" si="28"/>
        <v>46</v>
      </c>
    </row>
    <row r="290" spans="1:26">
      <c r="A290" s="51" t="s">
        <v>16</v>
      </c>
      <c r="B290" s="16">
        <v>500702</v>
      </c>
      <c r="C290" s="47" t="s">
        <v>162</v>
      </c>
      <c r="D290" s="47" t="s">
        <v>291</v>
      </c>
      <c r="E290" s="52" t="s">
        <v>292</v>
      </c>
      <c r="F290" s="56"/>
      <c r="G290" s="47"/>
      <c r="H290" s="47"/>
      <c r="I290" s="47"/>
      <c r="J290" s="47"/>
      <c r="K290" s="47">
        <v>1</v>
      </c>
      <c r="L290" s="47">
        <v>2</v>
      </c>
      <c r="M290" s="47">
        <v>1</v>
      </c>
      <c r="N290" s="47"/>
      <c r="O290" s="47">
        <v>3</v>
      </c>
      <c r="P290" s="47"/>
      <c r="Q290" s="47">
        <v>1</v>
      </c>
      <c r="R290" s="47">
        <v>1</v>
      </c>
      <c r="S290" s="47">
        <v>1</v>
      </c>
      <c r="T290" s="47"/>
      <c r="U290" s="47"/>
      <c r="V290" s="47">
        <v>2</v>
      </c>
      <c r="W290" s="48">
        <v>5</v>
      </c>
      <c r="X290" s="61">
        <f t="shared" si="27"/>
        <v>5</v>
      </c>
      <c r="Y290" s="52">
        <f t="shared" si="27"/>
        <v>12</v>
      </c>
      <c r="Z290">
        <f t="shared" si="28"/>
        <v>17</v>
      </c>
    </row>
    <row r="291" spans="1:26">
      <c r="A291" s="51" t="s">
        <v>16</v>
      </c>
      <c r="B291" s="16">
        <v>500702</v>
      </c>
      <c r="C291" s="47" t="s">
        <v>162</v>
      </c>
      <c r="D291" s="47" t="s">
        <v>293</v>
      </c>
      <c r="E291" s="52" t="s">
        <v>294</v>
      </c>
      <c r="F291" s="56"/>
      <c r="G291" s="47"/>
      <c r="H291" s="47"/>
      <c r="I291" s="47"/>
      <c r="J291" s="47"/>
      <c r="K291" s="47"/>
      <c r="L291" s="47">
        <v>1</v>
      </c>
      <c r="M291" s="47"/>
      <c r="N291" s="47">
        <v>1</v>
      </c>
      <c r="O291" s="47">
        <v>2</v>
      </c>
      <c r="P291" s="47"/>
      <c r="Q291" s="47"/>
      <c r="R291" s="47"/>
      <c r="S291" s="47"/>
      <c r="T291" s="47"/>
      <c r="U291" s="47"/>
      <c r="V291" s="47">
        <v>6</v>
      </c>
      <c r="W291" s="48">
        <v>7</v>
      </c>
      <c r="X291" s="61">
        <f t="shared" si="27"/>
        <v>8</v>
      </c>
      <c r="Y291" s="52">
        <f t="shared" si="27"/>
        <v>9</v>
      </c>
      <c r="Z291">
        <f t="shared" si="28"/>
        <v>17</v>
      </c>
    </row>
    <row r="292" spans="1:26">
      <c r="A292" s="51" t="s">
        <v>16</v>
      </c>
      <c r="B292" s="16">
        <v>500703</v>
      </c>
      <c r="C292" s="47" t="s">
        <v>162</v>
      </c>
      <c r="D292" s="47" t="s">
        <v>295</v>
      </c>
      <c r="E292" s="52" t="s">
        <v>296</v>
      </c>
      <c r="F292" s="56"/>
      <c r="G292" s="47"/>
      <c r="H292" s="47"/>
      <c r="I292" s="47"/>
      <c r="J292" s="47"/>
      <c r="K292" s="47">
        <v>1</v>
      </c>
      <c r="L292" s="47"/>
      <c r="M292" s="47"/>
      <c r="N292" s="47"/>
      <c r="O292" s="47"/>
      <c r="P292" s="47"/>
      <c r="Q292" s="47"/>
      <c r="R292" s="47"/>
      <c r="S292" s="47">
        <v>1</v>
      </c>
      <c r="T292" s="47"/>
      <c r="U292" s="47"/>
      <c r="V292" s="47"/>
      <c r="W292" s="48">
        <v>2</v>
      </c>
      <c r="X292" s="61">
        <f t="shared" si="27"/>
        <v>0</v>
      </c>
      <c r="Y292" s="52">
        <f t="shared" si="27"/>
        <v>4</v>
      </c>
      <c r="Z292">
        <f t="shared" si="28"/>
        <v>4</v>
      </c>
    </row>
    <row r="293" spans="1:26">
      <c r="A293" s="51" t="s">
        <v>16</v>
      </c>
      <c r="B293" s="16">
        <v>500901</v>
      </c>
      <c r="C293" s="47" t="s">
        <v>162</v>
      </c>
      <c r="D293" s="47" t="s">
        <v>297</v>
      </c>
      <c r="E293" s="52" t="s">
        <v>298</v>
      </c>
      <c r="F293" s="56"/>
      <c r="G293" s="47"/>
      <c r="H293" s="47"/>
      <c r="I293" s="47">
        <v>1</v>
      </c>
      <c r="J293" s="47"/>
      <c r="K293" s="47"/>
      <c r="L293" s="47"/>
      <c r="M293" s="47"/>
      <c r="N293" s="47"/>
      <c r="O293" s="47"/>
      <c r="P293" s="47"/>
      <c r="Q293" s="47">
        <v>1</v>
      </c>
      <c r="R293" s="47"/>
      <c r="S293" s="47"/>
      <c r="T293" s="47"/>
      <c r="U293" s="47"/>
      <c r="V293" s="47">
        <v>3</v>
      </c>
      <c r="W293" s="48"/>
      <c r="X293" s="61">
        <f t="shared" si="27"/>
        <v>3</v>
      </c>
      <c r="Y293" s="52">
        <f t="shared" si="27"/>
        <v>2</v>
      </c>
      <c r="Z293">
        <f t="shared" si="28"/>
        <v>5</v>
      </c>
    </row>
    <row r="294" spans="1:26">
      <c r="A294" s="51" t="s">
        <v>16</v>
      </c>
      <c r="B294" s="16">
        <v>500901</v>
      </c>
      <c r="C294" s="47" t="s">
        <v>162</v>
      </c>
      <c r="D294" s="47" t="s">
        <v>299</v>
      </c>
      <c r="E294" s="52" t="s">
        <v>300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4</v>
      </c>
      <c r="W294" s="48">
        <v>4</v>
      </c>
      <c r="X294" s="61">
        <f t="shared" si="27"/>
        <v>4</v>
      </c>
      <c r="Y294" s="52">
        <f t="shared" si="27"/>
        <v>4</v>
      </c>
      <c r="Z294">
        <f t="shared" si="28"/>
        <v>8</v>
      </c>
    </row>
    <row r="295" spans="1:26">
      <c r="A295" s="51" t="s">
        <v>16</v>
      </c>
      <c r="B295" s="16">
        <v>510201</v>
      </c>
      <c r="C295" s="47" t="s">
        <v>246</v>
      </c>
      <c r="D295" s="47" t="s">
        <v>301</v>
      </c>
      <c r="E295" s="52" t="s">
        <v>302</v>
      </c>
      <c r="F295" s="56"/>
      <c r="G295" s="47">
        <v>1</v>
      </c>
      <c r="H295" s="47"/>
      <c r="I295" s="47"/>
      <c r="J295" s="47"/>
      <c r="K295" s="47"/>
      <c r="L295" s="47"/>
      <c r="M295" s="47">
        <v>1</v>
      </c>
      <c r="N295" s="47">
        <v>1</v>
      </c>
      <c r="O295" s="47">
        <v>5</v>
      </c>
      <c r="P295" s="47"/>
      <c r="Q295" s="47"/>
      <c r="R295" s="47"/>
      <c r="S295" s="47">
        <v>5</v>
      </c>
      <c r="T295" s="47"/>
      <c r="U295" s="47"/>
      <c r="V295" s="47">
        <v>3</v>
      </c>
      <c r="W295" s="48">
        <v>53</v>
      </c>
      <c r="X295" s="61">
        <f t="shared" si="27"/>
        <v>4</v>
      </c>
      <c r="Y295" s="52">
        <f t="shared" si="27"/>
        <v>65</v>
      </c>
      <c r="Z295">
        <f t="shared" si="28"/>
        <v>69</v>
      </c>
    </row>
    <row r="296" spans="1:26">
      <c r="A296" s="51" t="s">
        <v>16</v>
      </c>
      <c r="B296" s="16">
        <v>510701</v>
      </c>
      <c r="C296" s="47" t="s">
        <v>171</v>
      </c>
      <c r="D296" s="47" t="s">
        <v>303</v>
      </c>
      <c r="E296" s="52" t="s">
        <v>304</v>
      </c>
      <c r="F296" s="56"/>
      <c r="G296" s="47"/>
      <c r="H296" s="47"/>
      <c r="I296" s="47">
        <v>1</v>
      </c>
      <c r="J296" s="47"/>
      <c r="K296" s="47"/>
      <c r="L296" s="47"/>
      <c r="M296" s="47"/>
      <c r="N296" s="47">
        <v>1</v>
      </c>
      <c r="O296" s="47"/>
      <c r="P296" s="47"/>
      <c r="Q296" s="47"/>
      <c r="R296" s="47"/>
      <c r="S296" s="47">
        <v>1</v>
      </c>
      <c r="T296" s="47"/>
      <c r="U296" s="47"/>
      <c r="V296" s="47"/>
      <c r="W296" s="48"/>
      <c r="X296" s="61">
        <f t="shared" si="27"/>
        <v>1</v>
      </c>
      <c r="Y296" s="52">
        <f t="shared" si="27"/>
        <v>2</v>
      </c>
      <c r="Z296">
        <f t="shared" si="28"/>
        <v>3</v>
      </c>
    </row>
    <row r="297" spans="1:26">
      <c r="A297" s="51" t="s">
        <v>16</v>
      </c>
      <c r="B297" s="16">
        <v>511005</v>
      </c>
      <c r="C297" s="47" t="s">
        <v>149</v>
      </c>
      <c r="D297" s="47" t="s">
        <v>305</v>
      </c>
      <c r="E297" s="52" t="s">
        <v>306</v>
      </c>
      <c r="F297" s="56">
        <v>1</v>
      </c>
      <c r="G297" s="47"/>
      <c r="H297" s="47"/>
      <c r="I297" s="47"/>
      <c r="J297" s="47"/>
      <c r="K297" s="47">
        <v>3</v>
      </c>
      <c r="L297" s="47">
        <v>3</v>
      </c>
      <c r="M297" s="47">
        <v>3</v>
      </c>
      <c r="N297" s="47">
        <v>1</v>
      </c>
      <c r="O297" s="47">
        <v>2</v>
      </c>
      <c r="P297" s="47"/>
      <c r="Q297" s="47"/>
      <c r="R297" s="47"/>
      <c r="S297" s="47">
        <v>2</v>
      </c>
      <c r="T297" s="47"/>
      <c r="U297" s="47"/>
      <c r="V297" s="47">
        <v>4</v>
      </c>
      <c r="W297" s="48">
        <v>11</v>
      </c>
      <c r="X297" s="61">
        <f t="shared" si="27"/>
        <v>9</v>
      </c>
      <c r="Y297" s="52">
        <f t="shared" si="27"/>
        <v>21</v>
      </c>
      <c r="Z297">
        <f t="shared" si="28"/>
        <v>30</v>
      </c>
    </row>
    <row r="298" spans="1:26">
      <c r="A298" s="51" t="s">
        <v>16</v>
      </c>
      <c r="B298" s="16">
        <v>512003</v>
      </c>
      <c r="C298" s="47" t="s">
        <v>10</v>
      </c>
      <c r="D298" s="47" t="s">
        <v>307</v>
      </c>
      <c r="E298" s="52" t="s">
        <v>308</v>
      </c>
      <c r="F298" s="56"/>
      <c r="G298" s="47"/>
      <c r="H298" s="47"/>
      <c r="I298" s="47"/>
      <c r="J298" s="47"/>
      <c r="K298" s="47">
        <v>4</v>
      </c>
      <c r="L298" s="47"/>
      <c r="M298" s="47">
        <v>1</v>
      </c>
      <c r="N298" s="47"/>
      <c r="O298" s="47">
        <v>2</v>
      </c>
      <c r="P298" s="47">
        <v>1</v>
      </c>
      <c r="Q298" s="47"/>
      <c r="R298" s="47">
        <v>1</v>
      </c>
      <c r="S298" s="47"/>
      <c r="T298" s="47"/>
      <c r="U298" s="47"/>
      <c r="V298" s="47">
        <v>14</v>
      </c>
      <c r="W298" s="48">
        <v>22</v>
      </c>
      <c r="X298" s="61">
        <f t="shared" si="27"/>
        <v>16</v>
      </c>
      <c r="Y298" s="52">
        <f t="shared" si="27"/>
        <v>29</v>
      </c>
      <c r="Z298">
        <f t="shared" si="28"/>
        <v>45</v>
      </c>
    </row>
    <row r="299" spans="1:26">
      <c r="A299" s="51" t="s">
        <v>16</v>
      </c>
      <c r="B299" s="16">
        <v>513101</v>
      </c>
      <c r="C299" s="47" t="s">
        <v>246</v>
      </c>
      <c r="D299" s="47" t="s">
        <v>309</v>
      </c>
      <c r="E299" s="52" t="s">
        <v>310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>
        <v>1</v>
      </c>
      <c r="R299" s="47"/>
      <c r="S299" s="47">
        <v>1</v>
      </c>
      <c r="T299" s="47"/>
      <c r="U299" s="47"/>
      <c r="V299" s="47">
        <v>3</v>
      </c>
      <c r="W299" s="48">
        <v>23</v>
      </c>
      <c r="X299" s="61">
        <f t="shared" si="27"/>
        <v>3</v>
      </c>
      <c r="Y299" s="52">
        <f t="shared" si="27"/>
        <v>25</v>
      </c>
      <c r="Z299">
        <f t="shared" si="28"/>
        <v>28</v>
      </c>
    </row>
    <row r="300" spans="1:26">
      <c r="A300" s="51" t="s">
        <v>16</v>
      </c>
      <c r="B300" s="16">
        <v>513801</v>
      </c>
      <c r="C300" s="47" t="s">
        <v>311</v>
      </c>
      <c r="D300" s="47" t="s">
        <v>312</v>
      </c>
      <c r="E300" s="52" t="s">
        <v>313</v>
      </c>
      <c r="F300" s="56"/>
      <c r="G300" s="47"/>
      <c r="H300" s="47"/>
      <c r="I300" s="47">
        <v>2</v>
      </c>
      <c r="J300" s="47"/>
      <c r="K300" s="47">
        <v>2</v>
      </c>
      <c r="L300" s="47">
        <v>1</v>
      </c>
      <c r="M300" s="47">
        <v>7</v>
      </c>
      <c r="N300" s="47"/>
      <c r="O300" s="47">
        <v>1</v>
      </c>
      <c r="P300" s="47">
        <v>1</v>
      </c>
      <c r="Q300" s="47">
        <v>1</v>
      </c>
      <c r="R300" s="47"/>
      <c r="S300" s="47">
        <v>19</v>
      </c>
      <c r="T300" s="47"/>
      <c r="U300" s="47"/>
      <c r="V300" s="47">
        <v>9</v>
      </c>
      <c r="W300" s="48">
        <v>135</v>
      </c>
      <c r="X300" s="61">
        <f t="shared" si="27"/>
        <v>11</v>
      </c>
      <c r="Y300" s="52">
        <f t="shared" si="27"/>
        <v>167</v>
      </c>
      <c r="Z300">
        <f t="shared" si="28"/>
        <v>178</v>
      </c>
    </row>
    <row r="301" spans="1:26">
      <c r="A301" s="51" t="s">
        <v>16</v>
      </c>
      <c r="B301" s="16">
        <v>513801</v>
      </c>
      <c r="C301" s="47" t="s">
        <v>314</v>
      </c>
      <c r="D301" s="47" t="s">
        <v>315</v>
      </c>
      <c r="E301" s="52" t="s">
        <v>316</v>
      </c>
      <c r="F301" s="56"/>
      <c r="G301" s="47">
        <v>8</v>
      </c>
      <c r="H301" s="47"/>
      <c r="I301" s="47"/>
      <c r="J301" s="47"/>
      <c r="K301" s="47">
        <v>8</v>
      </c>
      <c r="L301" s="47"/>
      <c r="M301" s="47">
        <v>8</v>
      </c>
      <c r="N301" s="47">
        <v>2</v>
      </c>
      <c r="O301" s="47">
        <v>17</v>
      </c>
      <c r="P301" s="47"/>
      <c r="Q301" s="47"/>
      <c r="R301" s="47">
        <v>3</v>
      </c>
      <c r="S301" s="47">
        <v>6</v>
      </c>
      <c r="T301" s="47"/>
      <c r="U301" s="47">
        <v>1</v>
      </c>
      <c r="V301" s="47">
        <v>14</v>
      </c>
      <c r="W301" s="48">
        <v>153</v>
      </c>
      <c r="X301" s="61">
        <f t="shared" si="27"/>
        <v>19</v>
      </c>
      <c r="Y301" s="52">
        <f t="shared" si="27"/>
        <v>201</v>
      </c>
      <c r="Z301">
        <f t="shared" si="28"/>
        <v>220</v>
      </c>
    </row>
    <row r="302" spans="1:26">
      <c r="A302" s="51" t="s">
        <v>16</v>
      </c>
      <c r="B302" s="16">
        <v>520101</v>
      </c>
      <c r="C302" s="47" t="s">
        <v>171</v>
      </c>
      <c r="D302" s="47" t="s">
        <v>317</v>
      </c>
      <c r="E302" s="52" t="s">
        <v>318</v>
      </c>
      <c r="F302" s="56"/>
      <c r="G302" s="47"/>
      <c r="H302" s="47"/>
      <c r="I302" s="47"/>
      <c r="J302" s="47"/>
      <c r="K302" s="47"/>
      <c r="L302" s="47"/>
      <c r="M302" s="47">
        <v>1</v>
      </c>
      <c r="N302" s="47"/>
      <c r="O302" s="47"/>
      <c r="P302" s="47"/>
      <c r="Q302" s="47"/>
      <c r="R302" s="47">
        <v>2</v>
      </c>
      <c r="S302" s="47">
        <v>4</v>
      </c>
      <c r="T302" s="47"/>
      <c r="U302" s="47"/>
      <c r="V302" s="47">
        <v>1</v>
      </c>
      <c r="W302" s="48">
        <v>3</v>
      </c>
      <c r="X302" s="61">
        <f t="shared" si="27"/>
        <v>3</v>
      </c>
      <c r="Y302" s="52">
        <f t="shared" si="27"/>
        <v>8</v>
      </c>
      <c r="Z302">
        <f t="shared" si="28"/>
        <v>11</v>
      </c>
    </row>
    <row r="303" spans="1:26">
      <c r="A303" s="51" t="s">
        <v>16</v>
      </c>
      <c r="B303" s="16">
        <v>520201</v>
      </c>
      <c r="C303" s="47" t="s">
        <v>223</v>
      </c>
      <c r="D303" s="47" t="s">
        <v>319</v>
      </c>
      <c r="E303" s="52" t="s">
        <v>320</v>
      </c>
      <c r="F303" s="56">
        <v>1</v>
      </c>
      <c r="G303" s="47"/>
      <c r="H303" s="47"/>
      <c r="I303" s="47"/>
      <c r="J303" s="47"/>
      <c r="K303" s="47">
        <v>1</v>
      </c>
      <c r="L303" s="47"/>
      <c r="M303" s="47"/>
      <c r="N303" s="47">
        <v>2</v>
      </c>
      <c r="O303" s="47">
        <v>1</v>
      </c>
      <c r="P303" s="47"/>
      <c r="Q303" s="47"/>
      <c r="R303" s="47">
        <v>1</v>
      </c>
      <c r="S303" s="47"/>
      <c r="T303" s="47"/>
      <c r="U303" s="47"/>
      <c r="V303" s="47">
        <v>12</v>
      </c>
      <c r="W303" s="48">
        <v>9</v>
      </c>
      <c r="X303" s="61">
        <f t="shared" si="27"/>
        <v>16</v>
      </c>
      <c r="Y303" s="52">
        <f t="shared" si="27"/>
        <v>11</v>
      </c>
      <c r="Z303">
        <f t="shared" si="28"/>
        <v>27</v>
      </c>
    </row>
    <row r="304" spans="1:26">
      <c r="A304" s="51" t="s">
        <v>16</v>
      </c>
      <c r="B304" s="16">
        <v>520201</v>
      </c>
      <c r="C304" s="47" t="s">
        <v>223</v>
      </c>
      <c r="D304" s="47" t="s">
        <v>321</v>
      </c>
      <c r="E304" s="52" t="s">
        <v>322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>
        <v>1</v>
      </c>
      <c r="O304" s="47"/>
      <c r="P304" s="47"/>
      <c r="Q304" s="47"/>
      <c r="R304" s="47"/>
      <c r="S304" s="47"/>
      <c r="T304" s="47"/>
      <c r="U304" s="47"/>
      <c r="V304" s="47">
        <v>11</v>
      </c>
      <c r="W304" s="48">
        <v>9</v>
      </c>
      <c r="X304" s="61">
        <f t="shared" si="27"/>
        <v>12</v>
      </c>
      <c r="Y304" s="52">
        <f t="shared" si="27"/>
        <v>10</v>
      </c>
      <c r="Z304">
        <f t="shared" si="28"/>
        <v>22</v>
      </c>
    </row>
    <row r="305" spans="1:26">
      <c r="A305" s="51" t="s">
        <v>16</v>
      </c>
      <c r="B305" s="16">
        <v>520203</v>
      </c>
      <c r="C305" s="47" t="s">
        <v>223</v>
      </c>
      <c r="D305" s="47" t="s">
        <v>323</v>
      </c>
      <c r="E305" s="52" t="s">
        <v>324</v>
      </c>
      <c r="F305" s="56">
        <v>1</v>
      </c>
      <c r="G305" s="47">
        <v>2</v>
      </c>
      <c r="H305" s="47"/>
      <c r="I305" s="47"/>
      <c r="J305" s="47">
        <v>1</v>
      </c>
      <c r="K305" s="47">
        <v>1</v>
      </c>
      <c r="L305" s="47">
        <v>1</v>
      </c>
      <c r="M305" s="47"/>
      <c r="N305" s="47">
        <v>3</v>
      </c>
      <c r="O305" s="47"/>
      <c r="P305" s="47"/>
      <c r="Q305" s="47"/>
      <c r="R305" s="47"/>
      <c r="S305" s="47">
        <v>1</v>
      </c>
      <c r="T305" s="47"/>
      <c r="U305" s="47"/>
      <c r="V305" s="47">
        <v>34</v>
      </c>
      <c r="W305" s="48">
        <v>11</v>
      </c>
      <c r="X305" s="61">
        <f t="shared" si="27"/>
        <v>40</v>
      </c>
      <c r="Y305" s="52">
        <f t="shared" si="27"/>
        <v>15</v>
      </c>
      <c r="Z305">
        <f t="shared" si="28"/>
        <v>55</v>
      </c>
    </row>
    <row r="306" spans="1:26">
      <c r="A306" s="51" t="s">
        <v>16</v>
      </c>
      <c r="B306" s="16">
        <v>520301</v>
      </c>
      <c r="C306" s="47" t="s">
        <v>223</v>
      </c>
      <c r="D306" s="47" t="s">
        <v>325</v>
      </c>
      <c r="E306" s="52" t="s">
        <v>326</v>
      </c>
      <c r="F306" s="56">
        <v>2</v>
      </c>
      <c r="G306" s="47">
        <v>1</v>
      </c>
      <c r="H306" s="47"/>
      <c r="I306" s="47"/>
      <c r="J306" s="47">
        <v>3</v>
      </c>
      <c r="K306" s="47">
        <v>1</v>
      </c>
      <c r="L306" s="47">
        <v>2</v>
      </c>
      <c r="M306" s="47">
        <v>1</v>
      </c>
      <c r="N306" s="47">
        <v>6</v>
      </c>
      <c r="O306" s="47">
        <v>5</v>
      </c>
      <c r="P306" s="47">
        <v>1</v>
      </c>
      <c r="Q306" s="47">
        <v>1</v>
      </c>
      <c r="R306" s="47">
        <v>3</v>
      </c>
      <c r="S306" s="47">
        <v>4</v>
      </c>
      <c r="T306" s="47"/>
      <c r="U306" s="47"/>
      <c r="V306" s="47">
        <v>41</v>
      </c>
      <c r="W306" s="48">
        <v>17</v>
      </c>
      <c r="X306" s="61">
        <f t="shared" si="27"/>
        <v>58</v>
      </c>
      <c r="Y306" s="52">
        <f t="shared" si="27"/>
        <v>30</v>
      </c>
      <c r="Z306">
        <f t="shared" si="28"/>
        <v>88</v>
      </c>
    </row>
    <row r="307" spans="1:26">
      <c r="A307" s="51" t="s">
        <v>16</v>
      </c>
      <c r="B307" s="16">
        <v>520801</v>
      </c>
      <c r="C307" s="47" t="s">
        <v>223</v>
      </c>
      <c r="D307" s="47" t="s">
        <v>327</v>
      </c>
      <c r="E307" s="52" t="s">
        <v>328</v>
      </c>
      <c r="F307" s="56">
        <v>1</v>
      </c>
      <c r="G307" s="47"/>
      <c r="H307" s="47"/>
      <c r="I307" s="47"/>
      <c r="J307" s="47"/>
      <c r="K307" s="47"/>
      <c r="L307" s="47">
        <v>3</v>
      </c>
      <c r="M307" s="47"/>
      <c r="N307" s="47">
        <v>6</v>
      </c>
      <c r="O307" s="47"/>
      <c r="P307" s="47">
        <v>5</v>
      </c>
      <c r="Q307" s="47">
        <v>5</v>
      </c>
      <c r="R307" s="47">
        <v>3</v>
      </c>
      <c r="S307" s="47"/>
      <c r="T307" s="47"/>
      <c r="U307" s="47"/>
      <c r="V307" s="47">
        <v>51</v>
      </c>
      <c r="W307" s="48">
        <v>13</v>
      </c>
      <c r="X307" s="61">
        <f t="shared" si="27"/>
        <v>69</v>
      </c>
      <c r="Y307" s="52">
        <f t="shared" si="27"/>
        <v>18</v>
      </c>
      <c r="Z307">
        <f t="shared" si="28"/>
        <v>87</v>
      </c>
    </row>
    <row r="308" spans="1:26">
      <c r="A308" s="51" t="s">
        <v>16</v>
      </c>
      <c r="B308" s="16">
        <v>521101</v>
      </c>
      <c r="C308" s="47" t="s">
        <v>223</v>
      </c>
      <c r="D308" s="47" t="s">
        <v>329</v>
      </c>
      <c r="E308" s="52" t="s">
        <v>330</v>
      </c>
      <c r="F308" s="56"/>
      <c r="G308" s="47"/>
      <c r="H308" s="47"/>
      <c r="I308" s="47"/>
      <c r="J308" s="47"/>
      <c r="K308" s="47">
        <v>2</v>
      </c>
      <c r="L308" s="47"/>
      <c r="M308" s="47"/>
      <c r="N308" s="47"/>
      <c r="O308" s="47"/>
      <c r="P308" s="47">
        <v>3</v>
      </c>
      <c r="Q308" s="47">
        <v>1</v>
      </c>
      <c r="R308" s="47"/>
      <c r="S308" s="47"/>
      <c r="T308" s="47"/>
      <c r="U308" s="47"/>
      <c r="V308" s="47">
        <v>6</v>
      </c>
      <c r="W308" s="48">
        <v>1</v>
      </c>
      <c r="X308" s="61">
        <f t="shared" si="27"/>
        <v>9</v>
      </c>
      <c r="Y308" s="52">
        <f t="shared" si="27"/>
        <v>4</v>
      </c>
      <c r="Z308">
        <f t="shared" si="28"/>
        <v>13</v>
      </c>
    </row>
    <row r="309" spans="1:26">
      <c r="A309" s="51" t="s">
        <v>16</v>
      </c>
      <c r="B309" s="16">
        <v>521401</v>
      </c>
      <c r="C309" s="47" t="s">
        <v>223</v>
      </c>
      <c r="D309" s="47" t="s">
        <v>331</v>
      </c>
      <c r="E309" s="52" t="s">
        <v>332</v>
      </c>
      <c r="F309" s="56"/>
      <c r="G309" s="47">
        <v>2</v>
      </c>
      <c r="H309" s="47"/>
      <c r="I309" s="47"/>
      <c r="J309" s="47">
        <v>1</v>
      </c>
      <c r="K309" s="47">
        <v>2</v>
      </c>
      <c r="L309" s="47">
        <v>2</v>
      </c>
      <c r="M309" s="47"/>
      <c r="N309" s="47">
        <v>2</v>
      </c>
      <c r="O309" s="47">
        <v>2</v>
      </c>
      <c r="P309" s="47">
        <v>1</v>
      </c>
      <c r="Q309" s="47"/>
      <c r="R309" s="47"/>
      <c r="S309" s="47">
        <v>1</v>
      </c>
      <c r="T309" s="47"/>
      <c r="U309" s="47"/>
      <c r="V309" s="47">
        <v>19</v>
      </c>
      <c r="W309" s="48">
        <v>33</v>
      </c>
      <c r="X309" s="61">
        <f t="shared" si="27"/>
        <v>25</v>
      </c>
      <c r="Y309" s="52">
        <f t="shared" si="27"/>
        <v>40</v>
      </c>
      <c r="Z309">
        <f t="shared" si="28"/>
        <v>65</v>
      </c>
    </row>
    <row r="310" spans="1:26">
      <c r="A310" s="51" t="s">
        <v>16</v>
      </c>
      <c r="B310" s="16">
        <v>521904</v>
      </c>
      <c r="C310" s="47" t="s">
        <v>223</v>
      </c>
      <c r="D310" s="47" t="s">
        <v>333</v>
      </c>
      <c r="E310" s="52" t="s">
        <v>334</v>
      </c>
      <c r="F310" s="56"/>
      <c r="G310" s="47">
        <v>1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2</v>
      </c>
      <c r="W310" s="48">
        <v>3</v>
      </c>
      <c r="X310" s="61">
        <f t="shared" si="27"/>
        <v>2</v>
      </c>
      <c r="Y310" s="52">
        <f t="shared" si="27"/>
        <v>4</v>
      </c>
      <c r="Z310">
        <f t="shared" si="28"/>
        <v>6</v>
      </c>
    </row>
    <row r="311" spans="1:26">
      <c r="A311" s="51" t="s">
        <v>16</v>
      </c>
      <c r="B311" s="16">
        <v>540101</v>
      </c>
      <c r="C311" s="47" t="s">
        <v>162</v>
      </c>
      <c r="D311" s="47" t="s">
        <v>335</v>
      </c>
      <c r="E311" s="52" t="s">
        <v>336</v>
      </c>
      <c r="F311" s="56"/>
      <c r="G311" s="47">
        <v>2</v>
      </c>
      <c r="H311" s="47"/>
      <c r="I311" s="47"/>
      <c r="J311" s="47">
        <v>1</v>
      </c>
      <c r="K311" s="47"/>
      <c r="L311" s="47"/>
      <c r="M311" s="47"/>
      <c r="N311" s="47">
        <v>1</v>
      </c>
      <c r="O311" s="47">
        <v>1</v>
      </c>
      <c r="P311" s="47"/>
      <c r="Q311" s="47"/>
      <c r="R311" s="47">
        <v>2</v>
      </c>
      <c r="S311" s="47">
        <v>2</v>
      </c>
      <c r="T311" s="47"/>
      <c r="U311" s="47"/>
      <c r="V311" s="47">
        <v>17</v>
      </c>
      <c r="W311" s="48">
        <v>15</v>
      </c>
      <c r="X311" s="61">
        <f t="shared" si="27"/>
        <v>21</v>
      </c>
      <c r="Y311" s="52">
        <f t="shared" si="27"/>
        <v>20</v>
      </c>
      <c r="Z311">
        <f t="shared" si="28"/>
        <v>41</v>
      </c>
    </row>
    <row r="312" spans="1:26">
      <c r="A312" s="51" t="s">
        <v>16</v>
      </c>
      <c r="B312" s="16"/>
      <c r="C312" s="47" t="s">
        <v>162</v>
      </c>
      <c r="D312" s="47" t="s">
        <v>337</v>
      </c>
      <c r="E312" s="52" t="s">
        <v>338</v>
      </c>
      <c r="F312" s="56"/>
      <c r="G312" s="47"/>
      <c r="H312" s="47"/>
      <c r="I312" s="47">
        <v>1</v>
      </c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>
        <v>1</v>
      </c>
      <c r="W312" s="48">
        <v>1</v>
      </c>
      <c r="X312" s="61">
        <f t="shared" si="27"/>
        <v>1</v>
      </c>
      <c r="Y312" s="52">
        <f t="shared" si="27"/>
        <v>2</v>
      </c>
      <c r="Z312">
        <f t="shared" si="28"/>
        <v>3</v>
      </c>
    </row>
    <row r="313" spans="1:26">
      <c r="A313" s="51" t="s">
        <v>16</v>
      </c>
      <c r="B313" s="16"/>
      <c r="C313" s="47" t="s">
        <v>162</v>
      </c>
      <c r="D313" s="47" t="s">
        <v>339</v>
      </c>
      <c r="E313" s="52" t="s">
        <v>340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>
        <v>1</v>
      </c>
      <c r="S313" s="47"/>
      <c r="T313" s="47"/>
      <c r="U313" s="47"/>
      <c r="V313" s="47"/>
      <c r="W313" s="48"/>
      <c r="X313" s="61">
        <f t="shared" si="27"/>
        <v>1</v>
      </c>
      <c r="Y313" s="52">
        <f t="shared" si="27"/>
        <v>0</v>
      </c>
      <c r="Z313">
        <f t="shared" si="28"/>
        <v>1</v>
      </c>
    </row>
    <row r="314" spans="1:26">
      <c r="A314" s="51" t="s">
        <v>16</v>
      </c>
      <c r="B314" s="16"/>
      <c r="C314" s="47" t="s">
        <v>149</v>
      </c>
      <c r="D314" s="47" t="s">
        <v>341</v>
      </c>
      <c r="E314" s="52" t="s">
        <v>342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8">
        <v>1</v>
      </c>
      <c r="X314" s="61">
        <f t="shared" si="27"/>
        <v>0</v>
      </c>
      <c r="Y314" s="52">
        <f t="shared" si="27"/>
        <v>1</v>
      </c>
      <c r="Z314">
        <f t="shared" si="28"/>
        <v>1</v>
      </c>
    </row>
    <row r="315" spans="1:26">
      <c r="A315" s="51" t="s">
        <v>16</v>
      </c>
      <c r="B315" s="16"/>
      <c r="C315" s="47" t="s">
        <v>149</v>
      </c>
      <c r="D315" s="47" t="s">
        <v>343</v>
      </c>
      <c r="E315" s="52" t="s">
        <v>344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>
        <v>1</v>
      </c>
      <c r="P315" s="47"/>
      <c r="Q315" s="47"/>
      <c r="R315" s="47"/>
      <c r="S315" s="47"/>
      <c r="T315" s="47"/>
      <c r="U315" s="47"/>
      <c r="V315" s="47">
        <v>1</v>
      </c>
      <c r="W315" s="48">
        <v>2</v>
      </c>
      <c r="X315" s="61">
        <f t="shared" si="27"/>
        <v>1</v>
      </c>
      <c r="Y315" s="52">
        <f t="shared" si="27"/>
        <v>3</v>
      </c>
      <c r="Z315">
        <f t="shared" si="28"/>
        <v>4</v>
      </c>
    </row>
    <row r="316" spans="1:26">
      <c r="A316" s="51" t="s">
        <v>16</v>
      </c>
      <c r="B316" s="16"/>
      <c r="C316" s="47" t="s">
        <v>223</v>
      </c>
      <c r="D316" s="47" t="s">
        <v>345</v>
      </c>
      <c r="E316" s="52" t="s">
        <v>346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2</v>
      </c>
      <c r="W316" s="48">
        <v>1</v>
      </c>
      <c r="X316" s="61">
        <f t="shared" si="27"/>
        <v>2</v>
      </c>
      <c r="Y316" s="52">
        <f t="shared" si="27"/>
        <v>1</v>
      </c>
      <c r="Z316">
        <f t="shared" si="28"/>
        <v>3</v>
      </c>
    </row>
    <row r="317" spans="1:26">
      <c r="A317" s="51" t="s">
        <v>16</v>
      </c>
      <c r="B317" s="16"/>
      <c r="C317" s="47" t="s">
        <v>191</v>
      </c>
      <c r="D317" s="47" t="s">
        <v>353</v>
      </c>
      <c r="E317" s="52" t="s">
        <v>354</v>
      </c>
      <c r="F317" s="56"/>
      <c r="G317" s="47">
        <v>1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48">
        <v>1</v>
      </c>
      <c r="X317" s="61">
        <f t="shared" si="27"/>
        <v>1</v>
      </c>
      <c r="Y317" s="52">
        <f t="shared" si="27"/>
        <v>2</v>
      </c>
      <c r="Z317">
        <f t="shared" si="28"/>
        <v>3</v>
      </c>
    </row>
    <row r="318" spans="1:26">
      <c r="A318" s="51" t="s">
        <v>16</v>
      </c>
      <c r="B318" s="16"/>
      <c r="C318" s="47" t="s">
        <v>246</v>
      </c>
      <c r="D318" s="47" t="s">
        <v>355</v>
      </c>
      <c r="E318" s="52" t="s">
        <v>356</v>
      </c>
      <c r="F318" s="56"/>
      <c r="G318" s="47"/>
      <c r="H318" s="47"/>
      <c r="I318" s="47"/>
      <c r="J318" s="47"/>
      <c r="K318" s="47"/>
      <c r="L318" s="47"/>
      <c r="M318" s="47"/>
      <c r="N318" s="47">
        <v>1</v>
      </c>
      <c r="O318" s="47"/>
      <c r="P318" s="47"/>
      <c r="Q318" s="47"/>
      <c r="R318" s="47"/>
      <c r="S318" s="47"/>
      <c r="T318" s="47"/>
      <c r="U318" s="47"/>
      <c r="V318" s="47">
        <v>3</v>
      </c>
      <c r="W318" s="48">
        <v>4</v>
      </c>
      <c r="X318" s="61">
        <f t="shared" si="27"/>
        <v>4</v>
      </c>
      <c r="Y318" s="52">
        <f t="shared" si="27"/>
        <v>4</v>
      </c>
      <c r="Z318">
        <f t="shared" si="28"/>
        <v>8</v>
      </c>
    </row>
    <row r="319" spans="1:26">
      <c r="A319" s="51" t="s">
        <v>16</v>
      </c>
      <c r="B319" s="16"/>
      <c r="C319" s="47" t="s">
        <v>357</v>
      </c>
      <c r="D319" s="47" t="s">
        <v>358</v>
      </c>
      <c r="E319" s="52" t="s">
        <v>359</v>
      </c>
      <c r="F319" s="56"/>
      <c r="G319" s="47"/>
      <c r="H319" s="47"/>
      <c r="I319" s="47">
        <v>1</v>
      </c>
      <c r="J319" s="47">
        <v>1</v>
      </c>
      <c r="K319" s="47"/>
      <c r="L319" s="47">
        <v>2</v>
      </c>
      <c r="M319" s="47">
        <v>1</v>
      </c>
      <c r="N319" s="47">
        <v>1</v>
      </c>
      <c r="O319" s="47"/>
      <c r="P319" s="47"/>
      <c r="Q319" s="47"/>
      <c r="R319" s="47"/>
      <c r="S319" s="47"/>
      <c r="T319" s="47"/>
      <c r="U319" s="47"/>
      <c r="V319" s="47">
        <v>8</v>
      </c>
      <c r="W319" s="48">
        <v>2</v>
      </c>
      <c r="X319" s="61">
        <f t="shared" si="27"/>
        <v>12</v>
      </c>
      <c r="Y319" s="52">
        <f t="shared" si="27"/>
        <v>4</v>
      </c>
      <c r="Z319">
        <f t="shared" si="28"/>
        <v>16</v>
      </c>
    </row>
    <row r="320" spans="1:26">
      <c r="A320" s="51" t="s">
        <v>16</v>
      </c>
      <c r="B320" s="16"/>
      <c r="C320" s="47" t="s">
        <v>357</v>
      </c>
      <c r="D320" s="47" t="s">
        <v>360</v>
      </c>
      <c r="E320" s="52" t="s">
        <v>361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/>
      <c r="X320" s="61">
        <f t="shared" si="27"/>
        <v>1</v>
      </c>
      <c r="Y320" s="52">
        <f t="shared" si="27"/>
        <v>0</v>
      </c>
      <c r="Z320">
        <f t="shared" si="28"/>
        <v>1</v>
      </c>
    </row>
    <row r="321" spans="1:26">
      <c r="A321" s="51" t="s">
        <v>16</v>
      </c>
      <c r="B321" s="16"/>
      <c r="C321" s="47" t="s">
        <v>246</v>
      </c>
      <c r="D321" s="47" t="s">
        <v>362</v>
      </c>
      <c r="E321" s="52" t="s">
        <v>363</v>
      </c>
      <c r="F321" s="56">
        <v>1</v>
      </c>
      <c r="G321" s="47"/>
      <c r="H321" s="47"/>
      <c r="I321" s="47"/>
      <c r="J321" s="47"/>
      <c r="K321" s="47">
        <v>1</v>
      </c>
      <c r="L321" s="47"/>
      <c r="M321" s="47">
        <v>3</v>
      </c>
      <c r="N321" s="47"/>
      <c r="O321" s="47">
        <v>4</v>
      </c>
      <c r="P321" s="47"/>
      <c r="Q321" s="47"/>
      <c r="R321" s="47">
        <v>1</v>
      </c>
      <c r="S321" s="47"/>
      <c r="T321" s="47"/>
      <c r="U321" s="47"/>
      <c r="V321" s="47">
        <v>3</v>
      </c>
      <c r="W321" s="48">
        <v>18</v>
      </c>
      <c r="X321" s="61">
        <f t="shared" si="27"/>
        <v>5</v>
      </c>
      <c r="Y321" s="52">
        <f t="shared" si="27"/>
        <v>26</v>
      </c>
      <c r="Z321">
        <f t="shared" si="28"/>
        <v>31</v>
      </c>
    </row>
    <row r="322" spans="1:26">
      <c r="A322" s="51" t="s">
        <v>16</v>
      </c>
      <c r="B322" s="16"/>
      <c r="C322" s="47" t="s">
        <v>182</v>
      </c>
      <c r="D322" s="47" t="s">
        <v>364</v>
      </c>
      <c r="E322" s="52" t="s">
        <v>365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>
        <v>1</v>
      </c>
      <c r="X322" s="61">
        <f t="shared" si="27"/>
        <v>0</v>
      </c>
      <c r="Y322" s="52">
        <f t="shared" si="27"/>
        <v>1</v>
      </c>
      <c r="Z322">
        <f t="shared" si="28"/>
        <v>1</v>
      </c>
    </row>
    <row r="323" spans="1:26">
      <c r="A323" s="51" t="s">
        <v>16</v>
      </c>
      <c r="B323" s="16"/>
      <c r="C323" s="47" t="s">
        <v>246</v>
      </c>
      <c r="D323" s="47" t="s">
        <v>368</v>
      </c>
      <c r="E323" s="52" t="s">
        <v>369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8">
        <v>1</v>
      </c>
      <c r="X323" s="61">
        <f t="shared" si="27"/>
        <v>0</v>
      </c>
      <c r="Y323" s="52">
        <f t="shared" si="27"/>
        <v>1</v>
      </c>
      <c r="Z323">
        <f t="shared" si="28"/>
        <v>1</v>
      </c>
    </row>
    <row r="324" spans="1:26">
      <c r="A324" s="53" t="s">
        <v>16</v>
      </c>
      <c r="B324" s="17"/>
      <c r="C324" s="54" t="s">
        <v>162</v>
      </c>
      <c r="D324" s="54" t="s">
        <v>370</v>
      </c>
      <c r="E324" s="55" t="s">
        <v>371</v>
      </c>
      <c r="F324" s="57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>
        <v>5</v>
      </c>
      <c r="W324" s="60"/>
      <c r="X324" s="62">
        <f t="shared" si="27"/>
        <v>5</v>
      </c>
      <c r="Y324" s="55">
        <f t="shared" si="27"/>
        <v>0</v>
      </c>
      <c r="Z324">
        <f t="shared" si="28"/>
        <v>5</v>
      </c>
    </row>
    <row r="325" spans="1:26">
      <c r="A325" s="46"/>
      <c r="E325" s="3" t="s">
        <v>50</v>
      </c>
      <c r="F325">
        <f t="shared" ref="F325:Z325" si="29">SUM(F224:F324)</f>
        <v>27</v>
      </c>
      <c r="G325">
        <f t="shared" si="29"/>
        <v>62</v>
      </c>
      <c r="H325">
        <f t="shared" si="29"/>
        <v>2</v>
      </c>
      <c r="I325">
        <f t="shared" si="29"/>
        <v>7</v>
      </c>
      <c r="J325">
        <f t="shared" si="29"/>
        <v>44</v>
      </c>
      <c r="K325">
        <f t="shared" si="29"/>
        <v>86</v>
      </c>
      <c r="L325">
        <f t="shared" si="29"/>
        <v>96</v>
      </c>
      <c r="M325">
        <f t="shared" si="29"/>
        <v>96</v>
      </c>
      <c r="N325">
        <f t="shared" si="29"/>
        <v>145</v>
      </c>
      <c r="O325">
        <f t="shared" si="29"/>
        <v>205</v>
      </c>
      <c r="P325">
        <f t="shared" si="29"/>
        <v>35</v>
      </c>
      <c r="Q325">
        <f t="shared" si="29"/>
        <v>19</v>
      </c>
      <c r="R325">
        <f t="shared" si="29"/>
        <v>84</v>
      </c>
      <c r="S325">
        <f t="shared" si="29"/>
        <v>104</v>
      </c>
      <c r="T325">
        <f t="shared" si="29"/>
        <v>1</v>
      </c>
      <c r="U325">
        <f t="shared" si="29"/>
        <v>1</v>
      </c>
      <c r="V325">
        <f t="shared" si="29"/>
        <v>1161</v>
      </c>
      <c r="W325">
        <f t="shared" si="29"/>
        <v>1629</v>
      </c>
      <c r="X325">
        <f t="shared" si="29"/>
        <v>1595</v>
      </c>
      <c r="Y325">
        <f t="shared" si="29"/>
        <v>2209</v>
      </c>
      <c r="Z325">
        <f t="shared" si="29"/>
        <v>3804</v>
      </c>
    </row>
    <row r="326" spans="1:26">
      <c r="A326" s="3"/>
    </row>
    <row r="327" spans="1:26">
      <c r="A327" s="106" t="s">
        <v>56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>
      <c r="A328" s="46"/>
      <c r="E328" s="67" t="s">
        <v>49</v>
      </c>
      <c r="F328">
        <f t="shared" ref="F328:Z328" si="30">SUM(F327:F327)</f>
        <v>0</v>
      </c>
      <c r="G328">
        <f t="shared" si="30"/>
        <v>0</v>
      </c>
      <c r="H328">
        <f t="shared" si="30"/>
        <v>0</v>
      </c>
      <c r="I328">
        <f t="shared" si="30"/>
        <v>0</v>
      </c>
      <c r="J328">
        <f t="shared" si="30"/>
        <v>0</v>
      </c>
      <c r="K328">
        <f t="shared" si="30"/>
        <v>0</v>
      </c>
      <c r="L328">
        <f t="shared" si="30"/>
        <v>0</v>
      </c>
      <c r="M328">
        <f t="shared" si="30"/>
        <v>0</v>
      </c>
      <c r="N328">
        <f t="shared" si="30"/>
        <v>0</v>
      </c>
      <c r="O328">
        <f t="shared" si="30"/>
        <v>0</v>
      </c>
      <c r="P328">
        <f t="shared" si="30"/>
        <v>0</v>
      </c>
      <c r="Q328">
        <f t="shared" si="30"/>
        <v>0</v>
      </c>
      <c r="R328">
        <f t="shared" si="30"/>
        <v>0</v>
      </c>
      <c r="S328">
        <f t="shared" si="30"/>
        <v>0</v>
      </c>
      <c r="T328">
        <f t="shared" si="30"/>
        <v>0</v>
      </c>
      <c r="U328">
        <f t="shared" si="30"/>
        <v>0</v>
      </c>
      <c r="V328">
        <f t="shared" si="30"/>
        <v>0</v>
      </c>
      <c r="W328">
        <f t="shared" si="30"/>
        <v>0</v>
      </c>
      <c r="X328">
        <f t="shared" si="30"/>
        <v>0</v>
      </c>
      <c r="Y328">
        <f t="shared" si="30"/>
        <v>0</v>
      </c>
      <c r="Z328">
        <f t="shared" si="30"/>
        <v>0</v>
      </c>
    </row>
    <row r="329" spans="1:26">
      <c r="A329" s="3"/>
    </row>
    <row r="330" spans="1:26">
      <c r="A330" s="106" t="s">
        <v>17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65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>
      <c r="A331" s="46"/>
      <c r="E331" s="67" t="s">
        <v>48</v>
      </c>
      <c r="F331">
        <f t="shared" ref="F331:Z331" si="31">SUM(F330:F330)</f>
        <v>0</v>
      </c>
      <c r="G331">
        <f t="shared" si="31"/>
        <v>0</v>
      </c>
      <c r="H331">
        <f t="shared" si="31"/>
        <v>0</v>
      </c>
      <c r="I331">
        <f t="shared" si="31"/>
        <v>0</v>
      </c>
      <c r="J331">
        <f t="shared" si="31"/>
        <v>0</v>
      </c>
      <c r="K331">
        <f t="shared" si="31"/>
        <v>0</v>
      </c>
      <c r="L331">
        <f t="shared" si="31"/>
        <v>0</v>
      </c>
      <c r="M331">
        <f t="shared" si="31"/>
        <v>0</v>
      </c>
      <c r="N331">
        <f t="shared" si="31"/>
        <v>0</v>
      </c>
      <c r="O331">
        <f t="shared" si="31"/>
        <v>0</v>
      </c>
      <c r="P331">
        <f t="shared" si="31"/>
        <v>0</v>
      </c>
      <c r="Q331">
        <f t="shared" si="31"/>
        <v>0</v>
      </c>
      <c r="R331">
        <f t="shared" si="31"/>
        <v>0</v>
      </c>
      <c r="S331">
        <f t="shared" si="31"/>
        <v>0</v>
      </c>
      <c r="T331">
        <f t="shared" si="31"/>
        <v>0</v>
      </c>
      <c r="U331">
        <f t="shared" si="31"/>
        <v>0</v>
      </c>
      <c r="V331">
        <f t="shared" si="31"/>
        <v>0</v>
      </c>
      <c r="W331">
        <f t="shared" si="31"/>
        <v>0</v>
      </c>
      <c r="X331">
        <f t="shared" si="31"/>
        <v>0</v>
      </c>
      <c r="Y331">
        <f t="shared" si="31"/>
        <v>0</v>
      </c>
      <c r="Z331">
        <f t="shared" si="31"/>
        <v>0</v>
      </c>
    </row>
    <row r="332" spans="1:26">
      <c r="A332" s="3"/>
    </row>
    <row r="333" spans="1:26">
      <c r="A333" s="106" t="s">
        <v>18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0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>
      <c r="A334" s="46"/>
      <c r="E334" s="67" t="s">
        <v>47</v>
      </c>
      <c r="F334">
        <f t="shared" ref="F334:Z334" si="32">SUM(F333:F333)</f>
        <v>0</v>
      </c>
      <c r="G334">
        <f t="shared" si="32"/>
        <v>0</v>
      </c>
      <c r="H334">
        <f t="shared" si="32"/>
        <v>0</v>
      </c>
      <c r="I334">
        <f t="shared" si="32"/>
        <v>0</v>
      </c>
      <c r="J334">
        <f t="shared" si="32"/>
        <v>0</v>
      </c>
      <c r="K334">
        <f t="shared" si="32"/>
        <v>0</v>
      </c>
      <c r="L334">
        <f t="shared" si="32"/>
        <v>0</v>
      </c>
      <c r="M334">
        <f t="shared" si="32"/>
        <v>0</v>
      </c>
      <c r="N334">
        <f t="shared" si="32"/>
        <v>0</v>
      </c>
      <c r="O334">
        <f t="shared" si="32"/>
        <v>0</v>
      </c>
      <c r="P334">
        <f t="shared" si="32"/>
        <v>0</v>
      </c>
      <c r="Q334">
        <f t="shared" si="32"/>
        <v>0</v>
      </c>
      <c r="R334">
        <f t="shared" si="32"/>
        <v>0</v>
      </c>
      <c r="S334">
        <f t="shared" si="32"/>
        <v>0</v>
      </c>
      <c r="T334">
        <f t="shared" si="32"/>
        <v>0</v>
      </c>
      <c r="U334">
        <f t="shared" si="32"/>
        <v>0</v>
      </c>
      <c r="V334">
        <f t="shared" si="32"/>
        <v>0</v>
      </c>
      <c r="W334">
        <f t="shared" si="32"/>
        <v>0</v>
      </c>
      <c r="X334">
        <f t="shared" si="32"/>
        <v>0</v>
      </c>
      <c r="Y334">
        <f t="shared" si="32"/>
        <v>0</v>
      </c>
      <c r="Z334">
        <f t="shared" si="32"/>
        <v>0</v>
      </c>
    </row>
    <row r="335" spans="1:26">
      <c r="A335" s="3"/>
    </row>
    <row r="336" spans="1:26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94</v>
      </c>
      <c r="F336" s="22">
        <v>1</v>
      </c>
      <c r="G336" s="18"/>
      <c r="H336" s="18"/>
      <c r="I336" s="18"/>
      <c r="J336" s="18">
        <v>5</v>
      </c>
      <c r="K336" s="18">
        <v>7</v>
      </c>
      <c r="L336" s="18"/>
      <c r="M336" s="18">
        <v>2</v>
      </c>
      <c r="N336" s="18">
        <v>3</v>
      </c>
      <c r="O336" s="18">
        <v>2</v>
      </c>
      <c r="P336" s="18"/>
      <c r="Q336" s="18">
        <v>5</v>
      </c>
      <c r="R336" s="18">
        <v>2</v>
      </c>
      <c r="S336" s="18">
        <v>4</v>
      </c>
      <c r="T336" s="18"/>
      <c r="U336" s="18"/>
      <c r="V336" s="18">
        <v>30</v>
      </c>
      <c r="W336" s="20">
        <v>71</v>
      </c>
      <c r="X336" s="66">
        <f>F336+H336+J336+L336+N336+P336+R336+T336+V336</f>
        <v>41</v>
      </c>
      <c r="Y336" s="65">
        <f>G336+I336+K336+M336+O336+Q336+S336+U336+W336</f>
        <v>91</v>
      </c>
      <c r="Z336">
        <f>SUM(X336:Y336)</f>
        <v>132</v>
      </c>
    </row>
    <row r="337" spans="1:26">
      <c r="A337" s="3"/>
      <c r="E337" s="67" t="s">
        <v>113</v>
      </c>
      <c r="F337">
        <f>SUM(F336)</f>
        <v>1</v>
      </c>
      <c r="G337">
        <f t="shared" ref="G337:Z337" si="33">SUM(G336)</f>
        <v>0</v>
      </c>
      <c r="H337">
        <f t="shared" si="33"/>
        <v>0</v>
      </c>
      <c r="I337">
        <f t="shared" si="33"/>
        <v>0</v>
      </c>
      <c r="J337">
        <f t="shared" si="33"/>
        <v>5</v>
      </c>
      <c r="K337">
        <f t="shared" si="33"/>
        <v>7</v>
      </c>
      <c r="L337">
        <f t="shared" si="33"/>
        <v>0</v>
      </c>
      <c r="M337">
        <f t="shared" si="33"/>
        <v>2</v>
      </c>
      <c r="N337">
        <f t="shared" si="33"/>
        <v>3</v>
      </c>
      <c r="O337">
        <f t="shared" si="33"/>
        <v>2</v>
      </c>
      <c r="P337">
        <f t="shared" si="33"/>
        <v>0</v>
      </c>
      <c r="Q337">
        <f t="shared" si="33"/>
        <v>5</v>
      </c>
      <c r="R337">
        <f t="shared" si="33"/>
        <v>2</v>
      </c>
      <c r="S337">
        <f t="shared" si="33"/>
        <v>4</v>
      </c>
      <c r="T337">
        <f t="shared" si="33"/>
        <v>0</v>
      </c>
      <c r="U337">
        <f t="shared" si="33"/>
        <v>0</v>
      </c>
      <c r="V337">
        <f t="shared" si="33"/>
        <v>30</v>
      </c>
      <c r="W337">
        <f t="shared" si="33"/>
        <v>71</v>
      </c>
      <c r="X337">
        <f t="shared" si="33"/>
        <v>41</v>
      </c>
      <c r="Y337">
        <f t="shared" si="33"/>
        <v>91</v>
      </c>
      <c r="Z337">
        <f t="shared" si="33"/>
        <v>132</v>
      </c>
    </row>
    <row r="338" spans="1:26">
      <c r="A338" s="3"/>
    </row>
    <row r="339" spans="1:26">
      <c r="B339" t="s">
        <v>54</v>
      </c>
      <c r="E339" s="3" t="s">
        <v>9</v>
      </c>
      <c r="F339" s="1">
        <f t="shared" ref="F339:Z339" si="34">F222+F325+F328+F331+F334+F337</f>
        <v>28</v>
      </c>
      <c r="G339" s="1">
        <f t="shared" si="34"/>
        <v>63</v>
      </c>
      <c r="H339" s="1">
        <f t="shared" si="34"/>
        <v>2</v>
      </c>
      <c r="I339" s="1">
        <f t="shared" si="34"/>
        <v>7</v>
      </c>
      <c r="J339" s="1">
        <f t="shared" si="34"/>
        <v>49</v>
      </c>
      <c r="K339" s="1">
        <f t="shared" si="34"/>
        <v>93</v>
      </c>
      <c r="L339" s="1">
        <f t="shared" si="34"/>
        <v>96</v>
      </c>
      <c r="M339" s="1">
        <f t="shared" si="34"/>
        <v>98</v>
      </c>
      <c r="N339" s="1">
        <f t="shared" si="34"/>
        <v>149</v>
      </c>
      <c r="O339" s="1">
        <f t="shared" si="34"/>
        <v>207</v>
      </c>
      <c r="P339" s="1">
        <f t="shared" si="34"/>
        <v>35</v>
      </c>
      <c r="Q339" s="1">
        <f t="shared" si="34"/>
        <v>24</v>
      </c>
      <c r="R339" s="1">
        <f t="shared" si="34"/>
        <v>88</v>
      </c>
      <c r="S339" s="1">
        <f t="shared" si="34"/>
        <v>108</v>
      </c>
      <c r="T339" s="1">
        <f t="shared" si="34"/>
        <v>1</v>
      </c>
      <c r="U339" s="1">
        <f t="shared" si="34"/>
        <v>1</v>
      </c>
      <c r="V339" s="1">
        <f t="shared" si="34"/>
        <v>1195</v>
      </c>
      <c r="W339" s="1">
        <f t="shared" si="34"/>
        <v>1703</v>
      </c>
      <c r="X339" s="1">
        <f t="shared" si="34"/>
        <v>1643</v>
      </c>
      <c r="Y339" s="1">
        <f t="shared" si="34"/>
        <v>2304</v>
      </c>
      <c r="Z339" s="1">
        <f t="shared" si="34"/>
        <v>3947</v>
      </c>
    </row>
    <row r="340" spans="1:26">
      <c r="B340"/>
    </row>
  </sheetData>
  <mergeCells count="30">
    <mergeCell ref="V218:W218"/>
    <mergeCell ref="X218:Y218"/>
    <mergeCell ref="F5:G5"/>
    <mergeCell ref="H5:I5"/>
    <mergeCell ref="J5:K5"/>
    <mergeCell ref="L5:M5"/>
    <mergeCell ref="N5:O5"/>
    <mergeCell ref="P5:Q5"/>
    <mergeCell ref="F130:G130"/>
    <mergeCell ref="H130:I130"/>
    <mergeCell ref="J130:K130"/>
    <mergeCell ref="L130:M130"/>
    <mergeCell ref="N130:O130"/>
    <mergeCell ref="P130:Q130"/>
    <mergeCell ref="R218:S218"/>
    <mergeCell ref="T218:U218"/>
    <mergeCell ref="V130:W130"/>
    <mergeCell ref="X130:Y130"/>
    <mergeCell ref="V5:W5"/>
    <mergeCell ref="X5:Y5"/>
    <mergeCell ref="R130:S130"/>
    <mergeCell ref="T130:U130"/>
    <mergeCell ref="R5:S5"/>
    <mergeCell ref="T5:U5"/>
    <mergeCell ref="P218:Q218"/>
    <mergeCell ref="F218:G218"/>
    <mergeCell ref="H218:I218"/>
    <mergeCell ref="J218:K218"/>
    <mergeCell ref="L218:M218"/>
    <mergeCell ref="N218:O218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67" max="25" man="1"/>
    <brk id="125" max="25" man="1"/>
    <brk id="213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8"/>
  <sheetViews>
    <sheetView zoomScale="75" zoomScaleNormal="75" workbookViewId="0"/>
  </sheetViews>
  <sheetFormatPr defaultRowHeight="13.2"/>
  <cols>
    <col min="2" max="2" width="8.6640625" style="3" customWidth="1"/>
    <col min="4" max="4" width="14.44140625" customWidth="1"/>
    <col min="5" max="5" width="30.441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105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A5" s="71" t="s">
        <v>62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>
        <v>1</v>
      </c>
      <c r="Q7" s="13"/>
      <c r="R7" s="13"/>
      <c r="S7" s="13"/>
      <c r="T7" s="13"/>
      <c r="U7" s="13"/>
      <c r="V7" s="13">
        <v>5</v>
      </c>
      <c r="W7" s="15">
        <v>2</v>
      </c>
      <c r="X7" s="19">
        <f t="shared" ref="X7:Y8" si="0">F7+H7+J7+L7+N7+P7+R7+T7+V7</f>
        <v>6</v>
      </c>
      <c r="Y7" s="50">
        <f t="shared" si="0"/>
        <v>3</v>
      </c>
      <c r="Z7">
        <f>SUM(X7:Y7)</f>
        <v>9</v>
      </c>
    </row>
    <row r="8" spans="1:26">
      <c r="A8" s="53" t="s">
        <v>55</v>
      </c>
      <c r="B8" s="17"/>
      <c r="C8" s="54" t="s">
        <v>133</v>
      </c>
      <c r="D8" s="54" t="s">
        <v>142</v>
      </c>
      <c r="E8" s="55" t="s">
        <v>143</v>
      </c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60">
        <v>1</v>
      </c>
      <c r="X8" s="62">
        <f t="shared" si="0"/>
        <v>0</v>
      </c>
      <c r="Y8" s="55">
        <f t="shared" si="0"/>
        <v>1</v>
      </c>
      <c r="Z8">
        <f>SUM(X8:Y8)</f>
        <v>1</v>
      </c>
    </row>
    <row r="9" spans="1:26">
      <c r="B9"/>
      <c r="D9" s="69"/>
      <c r="E9" s="70" t="s">
        <v>51</v>
      </c>
      <c r="F9">
        <f t="shared" ref="F9:Z9" si="1">SUM(F7:F8)</f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1</v>
      </c>
      <c r="P9">
        <f t="shared" si="1"/>
        <v>1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5</v>
      </c>
      <c r="W9">
        <f t="shared" si="1"/>
        <v>3</v>
      </c>
      <c r="X9">
        <f t="shared" si="1"/>
        <v>6</v>
      </c>
      <c r="Y9">
        <f t="shared" si="1"/>
        <v>4</v>
      </c>
      <c r="Z9">
        <f t="shared" si="1"/>
        <v>10</v>
      </c>
    </row>
    <row r="10" spans="1:26">
      <c r="B10"/>
    </row>
    <row r="11" spans="1:26">
      <c r="A11" s="49" t="s">
        <v>16</v>
      </c>
      <c r="B11" s="112" t="s">
        <v>580</v>
      </c>
      <c r="C11" s="13" t="s">
        <v>149</v>
      </c>
      <c r="D11" s="13" t="s">
        <v>147</v>
      </c>
      <c r="E11" s="50" t="s">
        <v>148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v>1</v>
      </c>
      <c r="W11" s="15">
        <v>2</v>
      </c>
      <c r="X11" s="19">
        <f t="shared" ref="X11:X42" si="2">F11+H11+J11+L11+N11+P11+R11+T11+V11</f>
        <v>1</v>
      </c>
      <c r="Y11" s="50">
        <f t="shared" ref="Y11:Y74" si="3">G11+I11+K11+M11+O11+Q11+S11+U11+W11</f>
        <v>2</v>
      </c>
      <c r="Z11">
        <f t="shared" ref="Z11:Z74" si="4">SUM(X11:Y11)</f>
        <v>3</v>
      </c>
    </row>
    <row r="12" spans="1:26">
      <c r="A12" s="51" t="s">
        <v>16</v>
      </c>
      <c r="B12" s="113" t="s">
        <v>581</v>
      </c>
      <c r="C12" s="47" t="s">
        <v>149</v>
      </c>
      <c r="D12" s="47" t="s">
        <v>150</v>
      </c>
      <c r="E12" s="52" t="s">
        <v>151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v>3</v>
      </c>
      <c r="W12" s="48">
        <v>2</v>
      </c>
      <c r="X12" s="61">
        <f t="shared" si="2"/>
        <v>3</v>
      </c>
      <c r="Y12" s="52">
        <f t="shared" si="3"/>
        <v>2</v>
      </c>
      <c r="Z12">
        <f t="shared" si="4"/>
        <v>5</v>
      </c>
    </row>
    <row r="13" spans="1:26">
      <c r="A13" s="51" t="s">
        <v>16</v>
      </c>
      <c r="B13" s="113" t="s">
        <v>582</v>
      </c>
      <c r="C13" s="47" t="s">
        <v>149</v>
      </c>
      <c r="D13" s="47" t="s">
        <v>152</v>
      </c>
      <c r="E13" s="52" t="s">
        <v>153</v>
      </c>
      <c r="F13" s="56"/>
      <c r="G13" s="47">
        <v>4</v>
      </c>
      <c r="H13" s="47"/>
      <c r="I13" s="47">
        <v>1</v>
      </c>
      <c r="J13" s="47"/>
      <c r="K13" s="47">
        <v>2</v>
      </c>
      <c r="L13" s="47"/>
      <c r="M13" s="47">
        <v>2</v>
      </c>
      <c r="N13" s="47">
        <v>1</v>
      </c>
      <c r="O13" s="47">
        <v>11</v>
      </c>
      <c r="P13" s="47"/>
      <c r="Q13" s="47">
        <v>1</v>
      </c>
      <c r="R13" s="47"/>
      <c r="S13" s="47">
        <v>3</v>
      </c>
      <c r="T13" s="47"/>
      <c r="U13" s="47"/>
      <c r="V13" s="47">
        <v>9</v>
      </c>
      <c r="W13" s="48">
        <v>54</v>
      </c>
      <c r="X13" s="61">
        <f t="shared" si="2"/>
        <v>10</v>
      </c>
      <c r="Y13" s="52">
        <f t="shared" si="3"/>
        <v>78</v>
      </c>
      <c r="Z13">
        <f t="shared" si="4"/>
        <v>88</v>
      </c>
    </row>
    <row r="14" spans="1:26">
      <c r="A14" s="51" t="s">
        <v>16</v>
      </c>
      <c r="B14" s="113" t="s">
        <v>583</v>
      </c>
      <c r="C14" s="47" t="s">
        <v>149</v>
      </c>
      <c r="D14" s="47" t="s">
        <v>154</v>
      </c>
      <c r="E14" s="52" t="s">
        <v>155</v>
      </c>
      <c r="F14" s="56">
        <v>1</v>
      </c>
      <c r="G14" s="47">
        <v>1</v>
      </c>
      <c r="H14" s="47"/>
      <c r="I14" s="47"/>
      <c r="J14" s="47"/>
      <c r="K14" s="47"/>
      <c r="L14" s="47"/>
      <c r="M14" s="47"/>
      <c r="N14" s="47">
        <v>1</v>
      </c>
      <c r="O14" s="47">
        <v>1</v>
      </c>
      <c r="P14" s="47"/>
      <c r="Q14" s="47"/>
      <c r="R14" s="47"/>
      <c r="S14" s="47"/>
      <c r="T14" s="47"/>
      <c r="U14" s="47"/>
      <c r="V14" s="47">
        <v>10</v>
      </c>
      <c r="W14" s="48">
        <v>12</v>
      </c>
      <c r="X14" s="61">
        <f t="shared" si="2"/>
        <v>12</v>
      </c>
      <c r="Y14" s="52">
        <f t="shared" si="3"/>
        <v>14</v>
      </c>
      <c r="Z14">
        <f t="shared" si="4"/>
        <v>26</v>
      </c>
    </row>
    <row r="15" spans="1:26">
      <c r="A15" s="51" t="s">
        <v>16</v>
      </c>
      <c r="B15" s="113" t="s">
        <v>584</v>
      </c>
      <c r="C15" s="47" t="s">
        <v>149</v>
      </c>
      <c r="D15" s="47" t="s">
        <v>156</v>
      </c>
      <c r="E15" s="52" t="s">
        <v>157</v>
      </c>
      <c r="F15" s="56"/>
      <c r="G15" s="47"/>
      <c r="H15" s="47"/>
      <c r="I15" s="47"/>
      <c r="J15" s="47"/>
      <c r="K15" s="47"/>
      <c r="L15" s="47"/>
      <c r="M15" s="47"/>
      <c r="N15" s="47"/>
      <c r="O15" s="47">
        <v>1</v>
      </c>
      <c r="P15" s="47"/>
      <c r="Q15" s="47"/>
      <c r="R15" s="47"/>
      <c r="S15" s="47"/>
      <c r="T15" s="47"/>
      <c r="U15" s="47"/>
      <c r="V15" s="47">
        <v>11</v>
      </c>
      <c r="W15" s="48">
        <v>2</v>
      </c>
      <c r="X15" s="61">
        <f t="shared" si="2"/>
        <v>11</v>
      </c>
      <c r="Y15" s="52">
        <f t="shared" si="3"/>
        <v>3</v>
      </c>
      <c r="Z15">
        <f t="shared" si="4"/>
        <v>14</v>
      </c>
    </row>
    <row r="16" spans="1:26">
      <c r="A16" s="51" t="s">
        <v>16</v>
      </c>
      <c r="B16" s="113" t="s">
        <v>585</v>
      </c>
      <c r="C16" s="47" t="s">
        <v>149</v>
      </c>
      <c r="D16" s="47" t="s">
        <v>158</v>
      </c>
      <c r="E16" s="52" t="s">
        <v>159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7</v>
      </c>
      <c r="W16" s="48">
        <v>1</v>
      </c>
      <c r="X16" s="61">
        <f t="shared" si="2"/>
        <v>7</v>
      </c>
      <c r="Y16" s="52">
        <f t="shared" si="3"/>
        <v>1</v>
      </c>
      <c r="Z16">
        <f t="shared" si="4"/>
        <v>8</v>
      </c>
    </row>
    <row r="17" spans="1:26">
      <c r="A17" s="51" t="s">
        <v>16</v>
      </c>
      <c r="B17" s="113" t="s">
        <v>586</v>
      </c>
      <c r="C17" s="47" t="s">
        <v>149</v>
      </c>
      <c r="D17" s="47" t="s">
        <v>160</v>
      </c>
      <c r="E17" s="52" t="s">
        <v>161</v>
      </c>
      <c r="F17" s="56"/>
      <c r="G17" s="47">
        <v>1</v>
      </c>
      <c r="H17" s="47"/>
      <c r="I17" s="47"/>
      <c r="J17" s="47"/>
      <c r="K17" s="47"/>
      <c r="L17" s="47"/>
      <c r="M17" s="47"/>
      <c r="N17" s="47">
        <v>2</v>
      </c>
      <c r="O17" s="47">
        <v>6</v>
      </c>
      <c r="P17" s="47"/>
      <c r="Q17" s="47"/>
      <c r="R17" s="47"/>
      <c r="S17" s="47"/>
      <c r="T17" s="47"/>
      <c r="U17" s="47"/>
      <c r="V17" s="47">
        <v>11</v>
      </c>
      <c r="W17" s="48">
        <v>19</v>
      </c>
      <c r="X17" s="61">
        <f t="shared" si="2"/>
        <v>13</v>
      </c>
      <c r="Y17" s="52">
        <f t="shared" si="3"/>
        <v>26</v>
      </c>
      <c r="Z17">
        <f t="shared" si="4"/>
        <v>39</v>
      </c>
    </row>
    <row r="18" spans="1:26">
      <c r="A18" s="51" t="s">
        <v>16</v>
      </c>
      <c r="B18" s="113" t="s">
        <v>587</v>
      </c>
      <c r="C18" s="47" t="s">
        <v>162</v>
      </c>
      <c r="D18" s="47" t="s">
        <v>163</v>
      </c>
      <c r="E18" s="52" t="s">
        <v>164</v>
      </c>
      <c r="F18" s="56"/>
      <c r="G18" s="47"/>
      <c r="H18" s="47"/>
      <c r="I18" s="47"/>
      <c r="J18" s="47">
        <v>1</v>
      </c>
      <c r="K18" s="47">
        <v>1</v>
      </c>
      <c r="L18" s="47"/>
      <c r="M18" s="47"/>
      <c r="N18" s="47">
        <v>1</v>
      </c>
      <c r="O18" s="47"/>
      <c r="P18" s="47">
        <v>1</v>
      </c>
      <c r="Q18" s="47">
        <v>1</v>
      </c>
      <c r="R18" s="47"/>
      <c r="S18" s="47"/>
      <c r="T18" s="47"/>
      <c r="U18" s="47"/>
      <c r="V18" s="47">
        <v>7</v>
      </c>
      <c r="W18" s="48">
        <v>4</v>
      </c>
      <c r="X18" s="61">
        <f t="shared" si="2"/>
        <v>10</v>
      </c>
      <c r="Y18" s="52">
        <f t="shared" si="3"/>
        <v>6</v>
      </c>
      <c r="Z18">
        <f t="shared" si="4"/>
        <v>16</v>
      </c>
    </row>
    <row r="19" spans="1:26">
      <c r="A19" s="51" t="s">
        <v>16</v>
      </c>
      <c r="B19" s="113" t="s">
        <v>588</v>
      </c>
      <c r="C19" s="47" t="s">
        <v>162</v>
      </c>
      <c r="D19" s="47" t="s">
        <v>165</v>
      </c>
      <c r="E19" s="52" t="s">
        <v>166</v>
      </c>
      <c r="F19" s="56"/>
      <c r="G19" s="47"/>
      <c r="H19" s="47"/>
      <c r="I19" s="47"/>
      <c r="J19" s="47"/>
      <c r="K19" s="47"/>
      <c r="L19" s="47">
        <v>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61">
        <f t="shared" si="2"/>
        <v>3</v>
      </c>
      <c r="Y19" s="52">
        <f t="shared" si="3"/>
        <v>0</v>
      </c>
      <c r="Z19">
        <f t="shared" si="4"/>
        <v>3</v>
      </c>
    </row>
    <row r="20" spans="1:26">
      <c r="A20" s="51" t="s">
        <v>16</v>
      </c>
      <c r="B20" s="113" t="s">
        <v>589</v>
      </c>
      <c r="C20" s="47" t="s">
        <v>162</v>
      </c>
      <c r="D20" s="47" t="s">
        <v>167</v>
      </c>
      <c r="E20" s="52" t="s">
        <v>168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/>
      <c r="W20" s="48">
        <v>2</v>
      </c>
      <c r="X20" s="61">
        <f t="shared" si="2"/>
        <v>0</v>
      </c>
      <c r="Y20" s="52">
        <f t="shared" si="3"/>
        <v>3</v>
      </c>
      <c r="Z20">
        <f t="shared" si="4"/>
        <v>3</v>
      </c>
    </row>
    <row r="21" spans="1:26">
      <c r="A21" s="51" t="s">
        <v>16</v>
      </c>
      <c r="B21" s="113" t="s">
        <v>590</v>
      </c>
      <c r="C21" s="47" t="s">
        <v>162</v>
      </c>
      <c r="D21" s="47" t="s">
        <v>169</v>
      </c>
      <c r="E21" s="52" t="s">
        <v>170</v>
      </c>
      <c r="F21" s="56"/>
      <c r="G21" s="47">
        <v>1</v>
      </c>
      <c r="H21" s="47"/>
      <c r="I21" s="47"/>
      <c r="J21" s="47"/>
      <c r="K21" s="47"/>
      <c r="L21" s="47">
        <v>4</v>
      </c>
      <c r="M21" s="47">
        <v>2</v>
      </c>
      <c r="N21" s="47">
        <v>2</v>
      </c>
      <c r="O21" s="47">
        <v>6</v>
      </c>
      <c r="P21" s="47">
        <v>1</v>
      </c>
      <c r="Q21" s="47"/>
      <c r="R21" s="47">
        <v>3</v>
      </c>
      <c r="S21" s="47">
        <v>4</v>
      </c>
      <c r="T21" s="47"/>
      <c r="U21" s="47"/>
      <c r="V21" s="47">
        <v>54</v>
      </c>
      <c r="W21" s="48">
        <v>57</v>
      </c>
      <c r="X21" s="61">
        <f t="shared" si="2"/>
        <v>64</v>
      </c>
      <c r="Y21" s="52">
        <f t="shared" si="3"/>
        <v>70</v>
      </c>
      <c r="Z21">
        <f t="shared" si="4"/>
        <v>134</v>
      </c>
    </row>
    <row r="22" spans="1:26">
      <c r="A22" s="51" t="s">
        <v>16</v>
      </c>
      <c r="B22" s="113" t="s">
        <v>591</v>
      </c>
      <c r="C22" s="47" t="s">
        <v>162</v>
      </c>
      <c r="D22" s="47" t="s">
        <v>174</v>
      </c>
      <c r="E22" s="52" t="s">
        <v>175</v>
      </c>
      <c r="F22" s="56">
        <v>1</v>
      </c>
      <c r="G22" s="47"/>
      <c r="H22" s="47"/>
      <c r="I22" s="47"/>
      <c r="J22" s="47">
        <v>1</v>
      </c>
      <c r="K22" s="47"/>
      <c r="L22" s="47">
        <v>1</v>
      </c>
      <c r="M22" s="47">
        <v>1</v>
      </c>
      <c r="N22" s="47">
        <v>1</v>
      </c>
      <c r="O22" s="47">
        <v>2</v>
      </c>
      <c r="P22" s="47"/>
      <c r="Q22" s="47"/>
      <c r="R22" s="47">
        <v>1</v>
      </c>
      <c r="S22" s="47">
        <v>1</v>
      </c>
      <c r="T22" s="47"/>
      <c r="U22" s="47"/>
      <c r="V22" s="47">
        <v>9</v>
      </c>
      <c r="W22" s="48">
        <v>15</v>
      </c>
      <c r="X22" s="61">
        <f t="shared" si="2"/>
        <v>14</v>
      </c>
      <c r="Y22" s="52">
        <f t="shared" si="3"/>
        <v>19</v>
      </c>
      <c r="Z22">
        <f t="shared" si="4"/>
        <v>33</v>
      </c>
    </row>
    <row r="23" spans="1:26">
      <c r="A23" s="51" t="s">
        <v>16</v>
      </c>
      <c r="B23" s="113" t="s">
        <v>592</v>
      </c>
      <c r="C23" s="47" t="s">
        <v>162</v>
      </c>
      <c r="D23" s="47" t="s">
        <v>176</v>
      </c>
      <c r="E23" s="52" t="s">
        <v>177</v>
      </c>
      <c r="F23" s="56"/>
      <c r="G23" s="47">
        <v>1</v>
      </c>
      <c r="H23" s="47"/>
      <c r="I23" s="47"/>
      <c r="J23" s="47"/>
      <c r="K23" s="47"/>
      <c r="L23" s="47"/>
      <c r="M23" s="47">
        <v>2</v>
      </c>
      <c r="N23" s="47">
        <v>1</v>
      </c>
      <c r="O23" s="47">
        <v>6</v>
      </c>
      <c r="P23" s="47"/>
      <c r="Q23" s="47">
        <v>1</v>
      </c>
      <c r="R23" s="47"/>
      <c r="S23" s="47">
        <v>1</v>
      </c>
      <c r="T23" s="47"/>
      <c r="U23" s="47"/>
      <c r="V23" s="47">
        <v>3</v>
      </c>
      <c r="W23" s="48">
        <v>29</v>
      </c>
      <c r="X23" s="61">
        <f t="shared" si="2"/>
        <v>4</v>
      </c>
      <c r="Y23" s="52">
        <f t="shared" si="3"/>
        <v>40</v>
      </c>
      <c r="Z23">
        <f t="shared" si="4"/>
        <v>44</v>
      </c>
    </row>
    <row r="24" spans="1:26">
      <c r="A24" s="51" t="s">
        <v>16</v>
      </c>
      <c r="B24" s="58">
        <v>110101</v>
      </c>
      <c r="C24" s="47" t="s">
        <v>162</v>
      </c>
      <c r="D24" s="47" t="s">
        <v>178</v>
      </c>
      <c r="E24" s="52" t="s">
        <v>179</v>
      </c>
      <c r="F24" s="56">
        <v>2</v>
      </c>
      <c r="G24" s="47">
        <v>1</v>
      </c>
      <c r="H24" s="47"/>
      <c r="I24" s="47"/>
      <c r="J24" s="47"/>
      <c r="K24" s="47">
        <v>1</v>
      </c>
      <c r="L24" s="47"/>
      <c r="M24" s="47">
        <v>1</v>
      </c>
      <c r="N24" s="47">
        <v>1</v>
      </c>
      <c r="O24" s="47">
        <v>1</v>
      </c>
      <c r="P24" s="47"/>
      <c r="Q24" s="47"/>
      <c r="R24" s="47">
        <v>1</v>
      </c>
      <c r="S24" s="47">
        <v>1</v>
      </c>
      <c r="T24" s="47"/>
      <c r="U24" s="47"/>
      <c r="V24" s="47">
        <v>11</v>
      </c>
      <c r="W24" s="48">
        <v>3</v>
      </c>
      <c r="X24" s="61">
        <f t="shared" si="2"/>
        <v>15</v>
      </c>
      <c r="Y24" s="52">
        <f t="shared" si="3"/>
        <v>8</v>
      </c>
      <c r="Z24">
        <f t="shared" si="4"/>
        <v>23</v>
      </c>
    </row>
    <row r="25" spans="1:26">
      <c r="A25" s="51" t="s">
        <v>16</v>
      </c>
      <c r="B25" s="58">
        <v>110101</v>
      </c>
      <c r="C25" s="47" t="s">
        <v>162</v>
      </c>
      <c r="D25" s="47" t="s">
        <v>180</v>
      </c>
      <c r="E25" s="52" t="s">
        <v>181</v>
      </c>
      <c r="F25" s="56">
        <v>2</v>
      </c>
      <c r="G25" s="47">
        <v>1</v>
      </c>
      <c r="H25" s="47">
        <v>1</v>
      </c>
      <c r="I25" s="47"/>
      <c r="J25" s="47">
        <v>4</v>
      </c>
      <c r="K25" s="47">
        <v>2</v>
      </c>
      <c r="L25" s="47"/>
      <c r="M25" s="47">
        <v>2</v>
      </c>
      <c r="N25" s="47">
        <v>10</v>
      </c>
      <c r="O25" s="47">
        <v>1</v>
      </c>
      <c r="P25" s="47">
        <v>4</v>
      </c>
      <c r="Q25" s="47"/>
      <c r="R25" s="47">
        <v>2</v>
      </c>
      <c r="S25" s="47">
        <v>1</v>
      </c>
      <c r="T25" s="47"/>
      <c r="U25" s="47"/>
      <c r="V25" s="47">
        <v>42</v>
      </c>
      <c r="W25" s="48">
        <v>5</v>
      </c>
      <c r="X25" s="61">
        <f t="shared" si="2"/>
        <v>65</v>
      </c>
      <c r="Y25" s="52">
        <f t="shared" si="3"/>
        <v>12</v>
      </c>
      <c r="Z25">
        <f t="shared" si="4"/>
        <v>77</v>
      </c>
    </row>
    <row r="26" spans="1:26">
      <c r="A26" s="51" t="s">
        <v>16</v>
      </c>
      <c r="B26" s="58">
        <v>131202</v>
      </c>
      <c r="C26" s="47" t="s">
        <v>182</v>
      </c>
      <c r="D26" s="47" t="s">
        <v>183</v>
      </c>
      <c r="E26" s="52" t="s">
        <v>184</v>
      </c>
      <c r="F26" s="56"/>
      <c r="G26" s="47"/>
      <c r="H26" s="47"/>
      <c r="I26" s="47">
        <v>1</v>
      </c>
      <c r="J26" s="47"/>
      <c r="K26" s="47">
        <v>3</v>
      </c>
      <c r="L26" s="47">
        <v>1</v>
      </c>
      <c r="M26" s="47">
        <v>2</v>
      </c>
      <c r="N26" s="47">
        <v>1</v>
      </c>
      <c r="O26" s="47">
        <v>3</v>
      </c>
      <c r="P26" s="47"/>
      <c r="Q26" s="47"/>
      <c r="R26" s="47">
        <v>1</v>
      </c>
      <c r="S26" s="47">
        <v>2</v>
      </c>
      <c r="T26" s="47"/>
      <c r="U26" s="47">
        <v>1</v>
      </c>
      <c r="V26" s="47">
        <v>2</v>
      </c>
      <c r="W26" s="48">
        <v>50</v>
      </c>
      <c r="X26" s="61">
        <f t="shared" si="2"/>
        <v>5</v>
      </c>
      <c r="Y26" s="52">
        <f t="shared" si="3"/>
        <v>62</v>
      </c>
      <c r="Z26">
        <f t="shared" si="4"/>
        <v>67</v>
      </c>
    </row>
    <row r="27" spans="1:26">
      <c r="A27" s="51" t="s">
        <v>16</v>
      </c>
      <c r="B27" s="58">
        <v>131202</v>
      </c>
      <c r="C27" s="47" t="s">
        <v>182</v>
      </c>
      <c r="D27" s="47" t="s">
        <v>185</v>
      </c>
      <c r="E27" s="52" t="s">
        <v>186</v>
      </c>
      <c r="F27" s="56"/>
      <c r="G27" s="47"/>
      <c r="H27" s="47"/>
      <c r="I27" s="47"/>
      <c r="J27" s="47"/>
      <c r="K27" s="47"/>
      <c r="L27" s="47"/>
      <c r="M27" s="47"/>
      <c r="N27" s="47"/>
      <c r="O27" s="47">
        <v>1</v>
      </c>
      <c r="P27" s="47"/>
      <c r="Q27" s="47"/>
      <c r="R27" s="47"/>
      <c r="S27" s="47"/>
      <c r="T27" s="47"/>
      <c r="U27" s="47"/>
      <c r="V27" s="47"/>
      <c r="W27" s="48">
        <v>2</v>
      </c>
      <c r="X27" s="61">
        <f t="shared" si="2"/>
        <v>0</v>
      </c>
      <c r="Y27" s="52">
        <f t="shared" si="3"/>
        <v>3</v>
      </c>
      <c r="Z27">
        <f t="shared" si="4"/>
        <v>3</v>
      </c>
    </row>
    <row r="28" spans="1:26">
      <c r="A28" s="51" t="s">
        <v>16</v>
      </c>
      <c r="B28" s="58">
        <v>131205</v>
      </c>
      <c r="C28" s="47" t="s">
        <v>182</v>
      </c>
      <c r="D28" s="47" t="s">
        <v>187</v>
      </c>
      <c r="E28" s="52" t="s">
        <v>188</v>
      </c>
      <c r="F28" s="56"/>
      <c r="G28" s="47">
        <v>1</v>
      </c>
      <c r="H28" s="47"/>
      <c r="I28" s="47"/>
      <c r="J28" s="47">
        <v>1</v>
      </c>
      <c r="K28" s="47"/>
      <c r="L28" s="47">
        <v>1</v>
      </c>
      <c r="M28" s="47">
        <v>1</v>
      </c>
      <c r="N28" s="47">
        <v>1</v>
      </c>
      <c r="O28" s="47">
        <v>3</v>
      </c>
      <c r="P28" s="47"/>
      <c r="Q28" s="47"/>
      <c r="R28" s="47">
        <v>3</v>
      </c>
      <c r="S28" s="47"/>
      <c r="T28" s="47"/>
      <c r="U28" s="47"/>
      <c r="V28" s="47">
        <v>13</v>
      </c>
      <c r="W28" s="48">
        <v>29</v>
      </c>
      <c r="X28" s="61">
        <f t="shared" si="2"/>
        <v>19</v>
      </c>
      <c r="Y28" s="52">
        <f t="shared" si="3"/>
        <v>34</v>
      </c>
      <c r="Z28">
        <f t="shared" si="4"/>
        <v>53</v>
      </c>
    </row>
    <row r="29" spans="1:26">
      <c r="A29" s="51" t="s">
        <v>16</v>
      </c>
      <c r="B29" s="58">
        <v>131205</v>
      </c>
      <c r="C29" s="47" t="s">
        <v>182</v>
      </c>
      <c r="D29" s="47" t="s">
        <v>189</v>
      </c>
      <c r="E29" s="52" t="s">
        <v>190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1</v>
      </c>
      <c r="X29" s="61">
        <f t="shared" si="2"/>
        <v>0</v>
      </c>
      <c r="Y29" s="52">
        <f t="shared" si="3"/>
        <v>1</v>
      </c>
      <c r="Z29">
        <f t="shared" si="4"/>
        <v>1</v>
      </c>
    </row>
    <row r="30" spans="1:26">
      <c r="A30" s="51" t="s">
        <v>16</v>
      </c>
      <c r="B30" s="16">
        <v>140501</v>
      </c>
      <c r="C30" s="47" t="s">
        <v>191</v>
      </c>
      <c r="D30" s="47" t="s">
        <v>192</v>
      </c>
      <c r="E30" s="52" t="s">
        <v>193</v>
      </c>
      <c r="F30" s="56"/>
      <c r="G30" s="47"/>
      <c r="H30" s="47"/>
      <c r="I30" s="47"/>
      <c r="J30" s="47">
        <v>3</v>
      </c>
      <c r="K30" s="47">
        <v>2</v>
      </c>
      <c r="L30" s="47">
        <v>1</v>
      </c>
      <c r="M30" s="47">
        <v>2</v>
      </c>
      <c r="N30" s="47"/>
      <c r="O30" s="47"/>
      <c r="P30" s="47">
        <v>1</v>
      </c>
      <c r="Q30" s="47">
        <v>1</v>
      </c>
      <c r="R30" s="47"/>
      <c r="S30" s="47">
        <v>1</v>
      </c>
      <c r="T30" s="47"/>
      <c r="U30" s="47"/>
      <c r="V30" s="47">
        <v>24</v>
      </c>
      <c r="W30" s="48">
        <v>12</v>
      </c>
      <c r="X30" s="61">
        <f t="shared" si="2"/>
        <v>29</v>
      </c>
      <c r="Y30" s="52">
        <f t="shared" si="3"/>
        <v>18</v>
      </c>
      <c r="Z30">
        <f t="shared" si="4"/>
        <v>47</v>
      </c>
    </row>
    <row r="31" spans="1:26">
      <c r="A31" s="51" t="s">
        <v>16</v>
      </c>
      <c r="B31" s="16">
        <v>140701</v>
      </c>
      <c r="C31" s="47" t="s">
        <v>191</v>
      </c>
      <c r="D31" s="47" t="s">
        <v>194</v>
      </c>
      <c r="E31" s="52" t="s">
        <v>195</v>
      </c>
      <c r="F31" s="56"/>
      <c r="G31" s="47">
        <v>1</v>
      </c>
      <c r="H31" s="47"/>
      <c r="I31" s="47"/>
      <c r="J31" s="47">
        <v>1</v>
      </c>
      <c r="K31" s="47"/>
      <c r="L31" s="47"/>
      <c r="M31" s="47"/>
      <c r="N31" s="47">
        <v>2</v>
      </c>
      <c r="O31" s="47">
        <v>3</v>
      </c>
      <c r="P31" s="47">
        <v>1</v>
      </c>
      <c r="Q31" s="47">
        <v>2</v>
      </c>
      <c r="R31" s="47">
        <v>3</v>
      </c>
      <c r="S31" s="47"/>
      <c r="T31" s="47"/>
      <c r="U31" s="47"/>
      <c r="V31" s="47">
        <v>22</v>
      </c>
      <c r="W31" s="48">
        <v>9</v>
      </c>
      <c r="X31" s="61">
        <f t="shared" si="2"/>
        <v>29</v>
      </c>
      <c r="Y31" s="52">
        <f t="shared" si="3"/>
        <v>15</v>
      </c>
      <c r="Z31">
        <f t="shared" si="4"/>
        <v>44</v>
      </c>
    </row>
    <row r="32" spans="1:26">
      <c r="A32" s="51" t="s">
        <v>16</v>
      </c>
      <c r="B32" s="16">
        <v>140801</v>
      </c>
      <c r="C32" s="47" t="s">
        <v>191</v>
      </c>
      <c r="D32" s="47" t="s">
        <v>196</v>
      </c>
      <c r="E32" s="52" t="s">
        <v>197</v>
      </c>
      <c r="F32" s="56">
        <v>1</v>
      </c>
      <c r="G32" s="47">
        <v>1</v>
      </c>
      <c r="H32" s="47"/>
      <c r="I32" s="47"/>
      <c r="J32" s="47">
        <v>1</v>
      </c>
      <c r="K32" s="47"/>
      <c r="L32" s="47"/>
      <c r="M32" s="47"/>
      <c r="N32" s="47">
        <v>2</v>
      </c>
      <c r="O32" s="47">
        <v>2</v>
      </c>
      <c r="P32" s="47">
        <v>1</v>
      </c>
      <c r="Q32" s="47"/>
      <c r="R32" s="47">
        <v>1</v>
      </c>
      <c r="S32" s="47">
        <v>1</v>
      </c>
      <c r="T32" s="47"/>
      <c r="U32" s="47"/>
      <c r="V32" s="47">
        <v>25</v>
      </c>
      <c r="W32" s="48">
        <v>6</v>
      </c>
      <c r="X32" s="61">
        <f t="shared" si="2"/>
        <v>31</v>
      </c>
      <c r="Y32" s="52">
        <f t="shared" si="3"/>
        <v>10</v>
      </c>
      <c r="Z32">
        <f t="shared" si="4"/>
        <v>41</v>
      </c>
    </row>
    <row r="33" spans="1:26">
      <c r="A33" s="51" t="s">
        <v>16</v>
      </c>
      <c r="B33" s="16">
        <v>140901</v>
      </c>
      <c r="C33" s="47" t="s">
        <v>191</v>
      </c>
      <c r="D33" s="47" t="s">
        <v>198</v>
      </c>
      <c r="E33" s="52" t="s">
        <v>199</v>
      </c>
      <c r="F33" s="56">
        <v>2</v>
      </c>
      <c r="G33" s="47"/>
      <c r="H33" s="47"/>
      <c r="I33" s="47"/>
      <c r="J33" s="47">
        <v>3</v>
      </c>
      <c r="K33" s="47">
        <v>1</v>
      </c>
      <c r="L33" s="47">
        <v>1</v>
      </c>
      <c r="M33" s="47">
        <v>1</v>
      </c>
      <c r="N33" s="47"/>
      <c r="O33" s="47">
        <v>1</v>
      </c>
      <c r="P33" s="47"/>
      <c r="Q33" s="47"/>
      <c r="R33" s="47"/>
      <c r="S33" s="47"/>
      <c r="T33" s="47"/>
      <c r="U33" s="47"/>
      <c r="V33" s="47">
        <v>16</v>
      </c>
      <c r="W33" s="48">
        <v>3</v>
      </c>
      <c r="X33" s="61">
        <f t="shared" si="2"/>
        <v>22</v>
      </c>
      <c r="Y33" s="52">
        <f t="shared" si="3"/>
        <v>6</v>
      </c>
      <c r="Z33">
        <f t="shared" si="4"/>
        <v>28</v>
      </c>
    </row>
    <row r="34" spans="1:26">
      <c r="A34" s="51" t="s">
        <v>16</v>
      </c>
      <c r="B34" s="16">
        <v>141001</v>
      </c>
      <c r="C34" s="47" t="s">
        <v>191</v>
      </c>
      <c r="D34" s="47" t="s">
        <v>200</v>
      </c>
      <c r="E34" s="52" t="s">
        <v>201</v>
      </c>
      <c r="F34" s="56">
        <v>1</v>
      </c>
      <c r="G34" s="47"/>
      <c r="H34" s="47"/>
      <c r="I34" s="47"/>
      <c r="J34" s="47">
        <v>3</v>
      </c>
      <c r="K34" s="47"/>
      <c r="L34" s="47">
        <v>1</v>
      </c>
      <c r="M34" s="47"/>
      <c r="N34" s="47"/>
      <c r="O34" s="47"/>
      <c r="P34" s="47">
        <v>1</v>
      </c>
      <c r="Q34" s="47"/>
      <c r="R34" s="47"/>
      <c r="S34" s="47">
        <v>1</v>
      </c>
      <c r="T34" s="47"/>
      <c r="U34" s="47"/>
      <c r="V34" s="47">
        <v>14</v>
      </c>
      <c r="W34" s="48">
        <v>1</v>
      </c>
      <c r="X34" s="61">
        <f t="shared" si="2"/>
        <v>20</v>
      </c>
      <c r="Y34" s="52">
        <f t="shared" si="3"/>
        <v>2</v>
      </c>
      <c r="Z34">
        <f t="shared" si="4"/>
        <v>22</v>
      </c>
    </row>
    <row r="35" spans="1:26">
      <c r="A35" s="51" t="s">
        <v>16</v>
      </c>
      <c r="B35" s="16">
        <v>141901</v>
      </c>
      <c r="C35" s="47" t="s">
        <v>191</v>
      </c>
      <c r="D35" s="47" t="s">
        <v>202</v>
      </c>
      <c r="E35" s="52" t="s">
        <v>203</v>
      </c>
      <c r="F35" s="56">
        <v>2</v>
      </c>
      <c r="G35" s="47"/>
      <c r="H35" s="47"/>
      <c r="I35" s="47"/>
      <c r="J35" s="47">
        <v>3</v>
      </c>
      <c r="K35" s="47"/>
      <c r="L35" s="47">
        <v>4</v>
      </c>
      <c r="M35" s="47"/>
      <c r="N35" s="47">
        <v>6</v>
      </c>
      <c r="O35" s="47"/>
      <c r="P35" s="47">
        <v>2</v>
      </c>
      <c r="Q35" s="47"/>
      <c r="R35" s="47">
        <v>9</v>
      </c>
      <c r="S35" s="47"/>
      <c r="T35" s="47"/>
      <c r="U35" s="47"/>
      <c r="V35" s="47">
        <v>78</v>
      </c>
      <c r="W35" s="48">
        <v>7</v>
      </c>
      <c r="X35" s="61">
        <f t="shared" si="2"/>
        <v>104</v>
      </c>
      <c r="Y35" s="52">
        <f t="shared" si="3"/>
        <v>7</v>
      </c>
      <c r="Z35">
        <f t="shared" si="4"/>
        <v>111</v>
      </c>
    </row>
    <row r="36" spans="1:26">
      <c r="A36" s="51" t="s">
        <v>16</v>
      </c>
      <c r="B36" s="16">
        <v>142401</v>
      </c>
      <c r="C36" s="47" t="s">
        <v>191</v>
      </c>
      <c r="D36" s="47" t="s">
        <v>204</v>
      </c>
      <c r="E36" s="52" t="s">
        <v>205</v>
      </c>
      <c r="F36" s="56">
        <v>1</v>
      </c>
      <c r="G36" s="47"/>
      <c r="H36" s="47"/>
      <c r="I36" s="47"/>
      <c r="J36" s="47"/>
      <c r="K36" s="47"/>
      <c r="L36" s="47">
        <v>1</v>
      </c>
      <c r="M36" s="47"/>
      <c r="N36" s="47"/>
      <c r="O36" s="47"/>
      <c r="P36" s="47">
        <v>1</v>
      </c>
      <c r="Q36" s="47">
        <v>1</v>
      </c>
      <c r="R36" s="47"/>
      <c r="S36" s="47"/>
      <c r="T36" s="47"/>
      <c r="U36" s="47"/>
      <c r="V36" s="47">
        <v>26</v>
      </c>
      <c r="W36" s="48">
        <v>3</v>
      </c>
      <c r="X36" s="61">
        <f t="shared" si="2"/>
        <v>29</v>
      </c>
      <c r="Y36" s="52">
        <f t="shared" si="3"/>
        <v>4</v>
      </c>
      <c r="Z36">
        <f t="shared" si="4"/>
        <v>33</v>
      </c>
    </row>
    <row r="37" spans="1:26">
      <c r="A37" s="51" t="s">
        <v>16</v>
      </c>
      <c r="B37" s="16">
        <v>143501</v>
      </c>
      <c r="C37" s="47" t="s">
        <v>191</v>
      </c>
      <c r="D37" s="47" t="s">
        <v>206</v>
      </c>
      <c r="E37" s="52" t="s">
        <v>207</v>
      </c>
      <c r="F37" s="56"/>
      <c r="G37" s="47">
        <v>1</v>
      </c>
      <c r="H37" s="47"/>
      <c r="I37" s="47"/>
      <c r="J37" s="47"/>
      <c r="K37" s="47"/>
      <c r="L37" s="47">
        <v>1</v>
      </c>
      <c r="M37" s="47"/>
      <c r="N37" s="47"/>
      <c r="O37" s="47"/>
      <c r="P37" s="47">
        <v>1</v>
      </c>
      <c r="Q37" s="47"/>
      <c r="R37" s="47"/>
      <c r="S37" s="47"/>
      <c r="T37" s="47"/>
      <c r="U37" s="47"/>
      <c r="V37" s="47">
        <v>6</v>
      </c>
      <c r="W37" s="48">
        <v>2</v>
      </c>
      <c r="X37" s="61">
        <f t="shared" si="2"/>
        <v>8</v>
      </c>
      <c r="Y37" s="52">
        <f t="shared" si="3"/>
        <v>3</v>
      </c>
      <c r="Z37">
        <f t="shared" si="4"/>
        <v>11</v>
      </c>
    </row>
    <row r="38" spans="1:26">
      <c r="A38" s="51" t="s">
        <v>16</v>
      </c>
      <c r="B38" s="16">
        <v>160301</v>
      </c>
      <c r="C38" s="47" t="s">
        <v>162</v>
      </c>
      <c r="D38" s="47" t="s">
        <v>208</v>
      </c>
      <c r="E38" s="52" t="s">
        <v>209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1</v>
      </c>
      <c r="W38" s="48">
        <v>1</v>
      </c>
      <c r="X38" s="61">
        <f t="shared" si="2"/>
        <v>1</v>
      </c>
      <c r="Y38" s="52">
        <f t="shared" si="3"/>
        <v>1</v>
      </c>
      <c r="Z38">
        <f t="shared" si="4"/>
        <v>2</v>
      </c>
    </row>
    <row r="39" spans="1:26">
      <c r="A39" s="51" t="s">
        <v>16</v>
      </c>
      <c r="B39" s="16">
        <v>160901</v>
      </c>
      <c r="C39" s="47" t="s">
        <v>162</v>
      </c>
      <c r="D39" s="47" t="s">
        <v>212</v>
      </c>
      <c r="E39" s="52" t="s">
        <v>213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1</v>
      </c>
      <c r="R39" s="47"/>
      <c r="S39" s="47"/>
      <c r="T39" s="47"/>
      <c r="U39" s="47"/>
      <c r="V39" s="47">
        <v>3</v>
      </c>
      <c r="W39" s="48">
        <v>1</v>
      </c>
      <c r="X39" s="61">
        <f t="shared" si="2"/>
        <v>3</v>
      </c>
      <c r="Y39" s="52">
        <f t="shared" si="3"/>
        <v>2</v>
      </c>
      <c r="Z39">
        <f t="shared" si="4"/>
        <v>5</v>
      </c>
    </row>
    <row r="40" spans="1:26">
      <c r="A40" s="51" t="s">
        <v>16</v>
      </c>
      <c r="B40" s="16">
        <v>160902</v>
      </c>
      <c r="C40" s="47" t="s">
        <v>162</v>
      </c>
      <c r="D40" s="47" t="s">
        <v>214</v>
      </c>
      <c r="E40" s="52" t="s">
        <v>215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2"/>
        <v>0</v>
      </c>
      <c r="Y40" s="52">
        <f t="shared" si="3"/>
        <v>1</v>
      </c>
      <c r="Z40">
        <f t="shared" si="4"/>
        <v>1</v>
      </c>
    </row>
    <row r="41" spans="1:26">
      <c r="A41" s="51" t="s">
        <v>16</v>
      </c>
      <c r="B41" s="16">
        <v>160905</v>
      </c>
      <c r="C41" s="47" t="s">
        <v>162</v>
      </c>
      <c r="D41" s="47" t="s">
        <v>216</v>
      </c>
      <c r="E41" s="52" t="s">
        <v>217</v>
      </c>
      <c r="F41" s="56"/>
      <c r="G41" s="47"/>
      <c r="H41" s="47"/>
      <c r="I41" s="47"/>
      <c r="J41" s="47"/>
      <c r="K41" s="47"/>
      <c r="L41" s="47">
        <v>1</v>
      </c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/>
      <c r="W41" s="48"/>
      <c r="X41" s="61">
        <f t="shared" si="2"/>
        <v>1</v>
      </c>
      <c r="Y41" s="52">
        <f t="shared" si="3"/>
        <v>1</v>
      </c>
      <c r="Z41">
        <f t="shared" si="4"/>
        <v>2</v>
      </c>
    </row>
    <row r="42" spans="1:26">
      <c r="A42" s="51" t="s">
        <v>16</v>
      </c>
      <c r="B42" s="16">
        <v>161200</v>
      </c>
      <c r="C42" s="47" t="s">
        <v>162</v>
      </c>
      <c r="D42" s="47" t="s">
        <v>218</v>
      </c>
      <c r="E42" s="52" t="s">
        <v>219</v>
      </c>
      <c r="F42" s="56"/>
      <c r="G42" s="47"/>
      <c r="H42" s="47"/>
      <c r="I42" s="47"/>
      <c r="J42" s="47"/>
      <c r="K42" s="47"/>
      <c r="L42" s="47">
        <v>1</v>
      </c>
      <c r="M42" s="47"/>
      <c r="N42" s="47"/>
      <c r="O42" s="47"/>
      <c r="P42" s="47"/>
      <c r="Q42" s="47"/>
      <c r="R42" s="47"/>
      <c r="S42" s="47"/>
      <c r="T42" s="47"/>
      <c r="U42" s="47"/>
      <c r="V42" s="47">
        <v>2</v>
      </c>
      <c r="W42" s="48">
        <v>1</v>
      </c>
      <c r="X42" s="61">
        <f t="shared" si="2"/>
        <v>3</v>
      </c>
      <c r="Y42" s="52">
        <f t="shared" si="3"/>
        <v>1</v>
      </c>
      <c r="Z42">
        <f t="shared" si="4"/>
        <v>4</v>
      </c>
    </row>
    <row r="43" spans="1:26">
      <c r="A43" s="51" t="s">
        <v>16</v>
      </c>
      <c r="B43" s="16">
        <v>190701</v>
      </c>
      <c r="C43" s="47" t="s">
        <v>246</v>
      </c>
      <c r="D43" s="47" t="s">
        <v>221</v>
      </c>
      <c r="E43" s="52" t="s">
        <v>222</v>
      </c>
      <c r="F43" s="56"/>
      <c r="G43" s="47">
        <v>2</v>
      </c>
      <c r="H43" s="47"/>
      <c r="I43" s="47">
        <v>1</v>
      </c>
      <c r="J43" s="47"/>
      <c r="K43" s="47">
        <v>2</v>
      </c>
      <c r="L43" s="47">
        <v>8</v>
      </c>
      <c r="M43" s="47">
        <v>3</v>
      </c>
      <c r="N43" s="47"/>
      <c r="O43" s="47">
        <v>14</v>
      </c>
      <c r="P43" s="47"/>
      <c r="Q43" s="47"/>
      <c r="R43" s="47"/>
      <c r="S43" s="47">
        <v>7</v>
      </c>
      <c r="T43" s="47"/>
      <c r="U43" s="47"/>
      <c r="V43" s="47">
        <v>1</v>
      </c>
      <c r="W43" s="48">
        <v>38</v>
      </c>
      <c r="X43" s="61">
        <f t="shared" ref="X43:X75" si="5">F43+H43+J43+L43+N43+P43+R43+T43+V43</f>
        <v>9</v>
      </c>
      <c r="Y43" s="52">
        <f t="shared" si="3"/>
        <v>67</v>
      </c>
      <c r="Z43">
        <f t="shared" si="4"/>
        <v>76</v>
      </c>
    </row>
    <row r="44" spans="1:26">
      <c r="A44" s="51" t="s">
        <v>16</v>
      </c>
      <c r="B44" s="16">
        <v>190901</v>
      </c>
      <c r="C44" s="47" t="s">
        <v>223</v>
      </c>
      <c r="D44" s="47" t="s">
        <v>224</v>
      </c>
      <c r="E44" s="52" t="s">
        <v>225</v>
      </c>
      <c r="F44" s="56"/>
      <c r="G44" s="47">
        <v>1</v>
      </c>
      <c r="H44" s="47"/>
      <c r="I44" s="47"/>
      <c r="J44" s="47"/>
      <c r="K44" s="47">
        <v>2</v>
      </c>
      <c r="L44" s="47">
        <v>1</v>
      </c>
      <c r="M44" s="47">
        <v>3</v>
      </c>
      <c r="N44" s="47"/>
      <c r="O44" s="47">
        <v>4</v>
      </c>
      <c r="P44" s="47"/>
      <c r="Q44" s="47">
        <v>2</v>
      </c>
      <c r="R44" s="47">
        <v>1</v>
      </c>
      <c r="S44" s="47">
        <v>3</v>
      </c>
      <c r="T44" s="47"/>
      <c r="U44" s="47"/>
      <c r="V44" s="47">
        <v>3</v>
      </c>
      <c r="W44" s="48">
        <v>36</v>
      </c>
      <c r="X44" s="61">
        <f t="shared" si="5"/>
        <v>5</v>
      </c>
      <c r="Y44" s="52">
        <f t="shared" si="3"/>
        <v>51</v>
      </c>
      <c r="Z44">
        <f t="shared" si="4"/>
        <v>56</v>
      </c>
    </row>
    <row r="45" spans="1:26">
      <c r="A45" s="51" t="s">
        <v>16</v>
      </c>
      <c r="B45" s="16">
        <v>230101</v>
      </c>
      <c r="C45" s="47" t="s">
        <v>162</v>
      </c>
      <c r="D45" s="47" t="s">
        <v>226</v>
      </c>
      <c r="E45" s="52" t="s">
        <v>227</v>
      </c>
      <c r="F45" s="56"/>
      <c r="G45" s="47">
        <v>1</v>
      </c>
      <c r="H45" s="47"/>
      <c r="I45" s="47"/>
      <c r="J45" s="47"/>
      <c r="K45" s="47">
        <v>1</v>
      </c>
      <c r="L45" s="47">
        <v>1</v>
      </c>
      <c r="M45" s="47">
        <v>1</v>
      </c>
      <c r="N45" s="47"/>
      <c r="O45" s="47">
        <v>2</v>
      </c>
      <c r="P45" s="47">
        <v>2</v>
      </c>
      <c r="Q45" s="47"/>
      <c r="R45" s="47">
        <v>1</v>
      </c>
      <c r="S45" s="47">
        <v>4</v>
      </c>
      <c r="T45" s="47"/>
      <c r="U45" s="47"/>
      <c r="V45" s="47">
        <v>8</v>
      </c>
      <c r="W45" s="48">
        <v>17</v>
      </c>
      <c r="X45" s="61">
        <f t="shared" si="5"/>
        <v>12</v>
      </c>
      <c r="Y45" s="52">
        <f t="shared" si="3"/>
        <v>26</v>
      </c>
      <c r="Z45">
        <f t="shared" si="4"/>
        <v>38</v>
      </c>
    </row>
    <row r="46" spans="1:26">
      <c r="A46" s="51" t="s">
        <v>16</v>
      </c>
      <c r="B46" s="16">
        <v>231304</v>
      </c>
      <c r="C46" s="47" t="s">
        <v>162</v>
      </c>
      <c r="D46" s="47" t="s">
        <v>228</v>
      </c>
      <c r="E46" s="52" t="s">
        <v>229</v>
      </c>
      <c r="F46" s="56">
        <v>1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2</v>
      </c>
      <c r="W46" s="48">
        <v>7</v>
      </c>
      <c r="X46" s="61">
        <f t="shared" si="5"/>
        <v>3</v>
      </c>
      <c r="Y46" s="52">
        <f t="shared" si="3"/>
        <v>7</v>
      </c>
      <c r="Z46">
        <f t="shared" si="4"/>
        <v>10</v>
      </c>
    </row>
    <row r="47" spans="1:26">
      <c r="A47" s="51" t="s">
        <v>16</v>
      </c>
      <c r="B47" s="16">
        <v>240199</v>
      </c>
      <c r="C47" s="47" t="s">
        <v>171</v>
      </c>
      <c r="D47" s="47" t="s">
        <v>230</v>
      </c>
      <c r="E47" s="52" t="s">
        <v>231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1</v>
      </c>
      <c r="T47" s="47"/>
      <c r="U47" s="47"/>
      <c r="V47" s="47"/>
      <c r="W47" s="48"/>
      <c r="X47" s="61">
        <f t="shared" si="5"/>
        <v>0</v>
      </c>
      <c r="Y47" s="52">
        <f t="shared" si="3"/>
        <v>1</v>
      </c>
      <c r="Z47">
        <f t="shared" si="4"/>
        <v>1</v>
      </c>
    </row>
    <row r="48" spans="1:26">
      <c r="A48" s="51" t="s">
        <v>16</v>
      </c>
      <c r="B48" s="16">
        <v>260101</v>
      </c>
      <c r="C48" s="47" t="s">
        <v>149</v>
      </c>
      <c r="D48" s="47" t="s">
        <v>232</v>
      </c>
      <c r="E48" s="52" t="s">
        <v>233</v>
      </c>
      <c r="F48" s="56"/>
      <c r="G48" s="47">
        <v>1</v>
      </c>
      <c r="H48" s="47"/>
      <c r="I48" s="47"/>
      <c r="J48" s="47"/>
      <c r="K48" s="47"/>
      <c r="L48" s="47"/>
      <c r="M48" s="47">
        <v>1</v>
      </c>
      <c r="N48" s="47">
        <v>2</v>
      </c>
      <c r="O48" s="47">
        <v>5</v>
      </c>
      <c r="P48" s="47"/>
      <c r="Q48" s="47"/>
      <c r="R48" s="47"/>
      <c r="S48" s="47">
        <v>1</v>
      </c>
      <c r="T48" s="47"/>
      <c r="U48" s="47"/>
      <c r="V48" s="47">
        <v>2</v>
      </c>
      <c r="W48" s="48">
        <v>12</v>
      </c>
      <c r="X48" s="61">
        <f t="shared" si="5"/>
        <v>4</v>
      </c>
      <c r="Y48" s="52">
        <f t="shared" si="3"/>
        <v>20</v>
      </c>
      <c r="Z48">
        <f t="shared" si="4"/>
        <v>24</v>
      </c>
    </row>
    <row r="49" spans="1:26">
      <c r="A49" s="51" t="s">
        <v>16</v>
      </c>
      <c r="B49" s="16">
        <v>260101</v>
      </c>
      <c r="C49" s="47" t="s">
        <v>149</v>
      </c>
      <c r="D49" s="47" t="s">
        <v>234</v>
      </c>
      <c r="E49" s="52" t="s">
        <v>235</v>
      </c>
      <c r="F49" s="56"/>
      <c r="G49" s="47"/>
      <c r="H49" s="47"/>
      <c r="I49" s="47"/>
      <c r="J49" s="47">
        <v>1</v>
      </c>
      <c r="K49" s="47">
        <v>2</v>
      </c>
      <c r="L49" s="47">
        <v>3</v>
      </c>
      <c r="M49" s="47">
        <v>5</v>
      </c>
      <c r="N49" s="47">
        <v>2</v>
      </c>
      <c r="O49" s="47">
        <v>6</v>
      </c>
      <c r="P49" s="47"/>
      <c r="Q49" s="47">
        <v>1</v>
      </c>
      <c r="R49" s="47"/>
      <c r="S49" s="47">
        <v>4</v>
      </c>
      <c r="T49" s="47"/>
      <c r="U49" s="47"/>
      <c r="V49" s="47">
        <v>19</v>
      </c>
      <c r="W49" s="48">
        <v>23</v>
      </c>
      <c r="X49" s="61">
        <f t="shared" si="5"/>
        <v>25</v>
      </c>
      <c r="Y49" s="52">
        <f t="shared" si="3"/>
        <v>41</v>
      </c>
      <c r="Z49">
        <f t="shared" si="4"/>
        <v>66</v>
      </c>
    </row>
    <row r="50" spans="1:26">
      <c r="A50" s="51" t="s">
        <v>16</v>
      </c>
      <c r="B50" s="16">
        <v>260406</v>
      </c>
      <c r="C50" s="47" t="s">
        <v>149</v>
      </c>
      <c r="D50" s="47" t="s">
        <v>236</v>
      </c>
      <c r="E50" s="52" t="s">
        <v>237</v>
      </c>
      <c r="F50" s="56">
        <v>2</v>
      </c>
      <c r="G50" s="47">
        <v>3</v>
      </c>
      <c r="H50" s="47"/>
      <c r="I50" s="47"/>
      <c r="J50" s="47">
        <v>1</v>
      </c>
      <c r="K50" s="47">
        <v>2</v>
      </c>
      <c r="L50" s="47"/>
      <c r="M50" s="47">
        <v>2</v>
      </c>
      <c r="N50" s="47">
        <v>2</v>
      </c>
      <c r="O50" s="47">
        <v>3</v>
      </c>
      <c r="P50" s="47"/>
      <c r="Q50" s="47"/>
      <c r="R50" s="47"/>
      <c r="S50" s="47">
        <v>1</v>
      </c>
      <c r="T50" s="47"/>
      <c r="U50" s="47"/>
      <c r="V50" s="47">
        <v>20</v>
      </c>
      <c r="W50" s="48">
        <v>12</v>
      </c>
      <c r="X50" s="61">
        <f t="shared" si="5"/>
        <v>25</v>
      </c>
      <c r="Y50" s="52">
        <f t="shared" si="3"/>
        <v>23</v>
      </c>
      <c r="Z50">
        <f t="shared" si="4"/>
        <v>48</v>
      </c>
    </row>
    <row r="51" spans="1:26">
      <c r="A51" s="51" t="s">
        <v>16</v>
      </c>
      <c r="B51" s="16">
        <v>261302</v>
      </c>
      <c r="C51" s="47" t="s">
        <v>149</v>
      </c>
      <c r="D51" s="47" t="s">
        <v>240</v>
      </c>
      <c r="E51" s="52" t="s">
        <v>241</v>
      </c>
      <c r="F51" s="56">
        <v>1</v>
      </c>
      <c r="G51" s="47">
        <v>1</v>
      </c>
      <c r="H51" s="47"/>
      <c r="I51" s="47"/>
      <c r="J51" s="47"/>
      <c r="K51" s="47">
        <v>1</v>
      </c>
      <c r="L51" s="47">
        <v>1</v>
      </c>
      <c r="M51" s="47">
        <v>1</v>
      </c>
      <c r="N51" s="47"/>
      <c r="O51" s="47"/>
      <c r="P51" s="47"/>
      <c r="Q51" s="47">
        <v>2</v>
      </c>
      <c r="R51" s="47">
        <v>2</v>
      </c>
      <c r="S51" s="47">
        <v>1</v>
      </c>
      <c r="T51" s="47"/>
      <c r="U51" s="47"/>
      <c r="V51" s="47">
        <v>15</v>
      </c>
      <c r="W51" s="48">
        <v>27</v>
      </c>
      <c r="X51" s="61">
        <f t="shared" si="5"/>
        <v>19</v>
      </c>
      <c r="Y51" s="52">
        <f t="shared" si="3"/>
        <v>33</v>
      </c>
      <c r="Z51">
        <f t="shared" si="4"/>
        <v>52</v>
      </c>
    </row>
    <row r="52" spans="1:26">
      <c r="A52" s="51" t="s">
        <v>16</v>
      </c>
      <c r="B52" s="16">
        <v>270101</v>
      </c>
      <c r="C52" s="47" t="s">
        <v>162</v>
      </c>
      <c r="D52" s="47" t="s">
        <v>242</v>
      </c>
      <c r="E52" s="52" t="s">
        <v>243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1</v>
      </c>
      <c r="S52" s="47"/>
      <c r="T52" s="47"/>
      <c r="U52" s="47"/>
      <c r="V52" s="47"/>
      <c r="W52" s="48">
        <v>2</v>
      </c>
      <c r="X52" s="61">
        <f t="shared" si="5"/>
        <v>1</v>
      </c>
      <c r="Y52" s="52">
        <f t="shared" si="3"/>
        <v>2</v>
      </c>
      <c r="Z52">
        <f t="shared" si="4"/>
        <v>3</v>
      </c>
    </row>
    <row r="53" spans="1:26">
      <c r="A53" s="51" t="s">
        <v>16</v>
      </c>
      <c r="B53" s="16">
        <v>270101</v>
      </c>
      <c r="C53" s="47" t="s">
        <v>162</v>
      </c>
      <c r="D53" s="47" t="s">
        <v>244</v>
      </c>
      <c r="E53" s="52" t="s">
        <v>245</v>
      </c>
      <c r="F53" s="56"/>
      <c r="G53" s="47"/>
      <c r="H53" s="47"/>
      <c r="I53" s="47"/>
      <c r="J53" s="47">
        <v>1</v>
      </c>
      <c r="K53" s="47"/>
      <c r="L53" s="47"/>
      <c r="M53" s="47"/>
      <c r="N53" s="47"/>
      <c r="O53" s="47">
        <v>1</v>
      </c>
      <c r="P53" s="47"/>
      <c r="Q53" s="47"/>
      <c r="R53" s="47"/>
      <c r="S53" s="47"/>
      <c r="T53" s="47"/>
      <c r="U53" s="47"/>
      <c r="V53" s="47">
        <v>9</v>
      </c>
      <c r="W53" s="48">
        <v>6</v>
      </c>
      <c r="X53" s="61">
        <f t="shared" si="5"/>
        <v>10</v>
      </c>
      <c r="Y53" s="52">
        <f t="shared" si="3"/>
        <v>7</v>
      </c>
      <c r="Z53">
        <f t="shared" si="4"/>
        <v>17</v>
      </c>
    </row>
    <row r="54" spans="1:26">
      <c r="A54" s="51" t="s">
        <v>16</v>
      </c>
      <c r="B54" s="16">
        <v>310505</v>
      </c>
      <c r="C54" s="47" t="s">
        <v>246</v>
      </c>
      <c r="D54" s="47" t="s">
        <v>247</v>
      </c>
      <c r="E54" s="52" t="s">
        <v>248</v>
      </c>
      <c r="F54" s="56">
        <v>2</v>
      </c>
      <c r="G54" s="47">
        <v>5</v>
      </c>
      <c r="H54" s="47"/>
      <c r="I54" s="47"/>
      <c r="J54" s="47">
        <v>2</v>
      </c>
      <c r="K54" s="47">
        <v>4</v>
      </c>
      <c r="L54" s="47">
        <v>5</v>
      </c>
      <c r="M54" s="47">
        <v>3</v>
      </c>
      <c r="N54" s="47">
        <v>9</v>
      </c>
      <c r="O54" s="47">
        <v>6</v>
      </c>
      <c r="P54" s="47">
        <v>1</v>
      </c>
      <c r="Q54" s="47">
        <v>2</v>
      </c>
      <c r="R54" s="47">
        <v>6</v>
      </c>
      <c r="S54" s="47">
        <v>4</v>
      </c>
      <c r="T54" s="47">
        <v>1</v>
      </c>
      <c r="U54" s="47"/>
      <c r="V54" s="47">
        <v>50</v>
      </c>
      <c r="W54" s="48">
        <v>66</v>
      </c>
      <c r="X54" s="61">
        <f t="shared" si="5"/>
        <v>76</v>
      </c>
      <c r="Y54" s="52">
        <f t="shared" si="3"/>
        <v>90</v>
      </c>
      <c r="Z54">
        <f t="shared" si="4"/>
        <v>166</v>
      </c>
    </row>
    <row r="55" spans="1:26">
      <c r="A55" s="51" t="s">
        <v>16</v>
      </c>
      <c r="B55" s="16">
        <v>340199</v>
      </c>
      <c r="C55" s="47" t="s">
        <v>246</v>
      </c>
      <c r="D55" s="47" t="s">
        <v>249</v>
      </c>
      <c r="E55" s="52" t="s">
        <v>250</v>
      </c>
      <c r="F55" s="56">
        <v>1</v>
      </c>
      <c r="G55" s="47">
        <v>3</v>
      </c>
      <c r="H55" s="47"/>
      <c r="I55" s="47"/>
      <c r="J55" s="47"/>
      <c r="K55" s="47">
        <v>1</v>
      </c>
      <c r="L55" s="47">
        <v>3</v>
      </c>
      <c r="M55" s="47">
        <v>3</v>
      </c>
      <c r="N55" s="47">
        <v>3</v>
      </c>
      <c r="O55" s="47">
        <v>9</v>
      </c>
      <c r="P55" s="47"/>
      <c r="Q55" s="47"/>
      <c r="R55" s="47"/>
      <c r="S55" s="47">
        <v>5</v>
      </c>
      <c r="T55" s="47"/>
      <c r="U55" s="47"/>
      <c r="V55" s="47">
        <v>6</v>
      </c>
      <c r="W55" s="48">
        <v>32</v>
      </c>
      <c r="X55" s="61">
        <f t="shared" si="5"/>
        <v>13</v>
      </c>
      <c r="Y55" s="52">
        <f t="shared" si="3"/>
        <v>53</v>
      </c>
      <c r="Z55">
        <f t="shared" si="4"/>
        <v>66</v>
      </c>
    </row>
    <row r="56" spans="1:26">
      <c r="A56" s="51" t="s">
        <v>16</v>
      </c>
      <c r="B56" s="16">
        <v>380101</v>
      </c>
      <c r="C56" s="47" t="s">
        <v>162</v>
      </c>
      <c r="D56" s="47" t="s">
        <v>251</v>
      </c>
      <c r="E56" s="52" t="s">
        <v>252</v>
      </c>
      <c r="F56" s="56"/>
      <c r="G56" s="47"/>
      <c r="H56" s="47"/>
      <c r="I56" s="47"/>
      <c r="J56" s="47"/>
      <c r="K56" s="47"/>
      <c r="L56" s="47"/>
      <c r="M56" s="47"/>
      <c r="N56" s="47"/>
      <c r="O56" s="47">
        <v>1</v>
      </c>
      <c r="P56" s="47"/>
      <c r="Q56" s="47"/>
      <c r="R56" s="47"/>
      <c r="S56" s="47"/>
      <c r="T56" s="47"/>
      <c r="U56" s="47"/>
      <c r="V56" s="47">
        <v>1</v>
      </c>
      <c r="W56" s="48">
        <v>3</v>
      </c>
      <c r="X56" s="61">
        <f t="shared" si="5"/>
        <v>1</v>
      </c>
      <c r="Y56" s="52">
        <f t="shared" si="3"/>
        <v>4</v>
      </c>
      <c r="Z56">
        <f t="shared" si="4"/>
        <v>5</v>
      </c>
    </row>
    <row r="57" spans="1:26">
      <c r="A57" s="51" t="s">
        <v>16</v>
      </c>
      <c r="B57" s="16">
        <v>400501</v>
      </c>
      <c r="C57" s="47" t="s">
        <v>162</v>
      </c>
      <c r="D57" s="47" t="s">
        <v>255</v>
      </c>
      <c r="E57" s="52" t="s">
        <v>256</v>
      </c>
      <c r="F57" s="56">
        <v>1</v>
      </c>
      <c r="G57" s="47"/>
      <c r="H57" s="47"/>
      <c r="I57" s="47"/>
      <c r="J57" s="47">
        <v>1</v>
      </c>
      <c r="K57" s="47">
        <v>1</v>
      </c>
      <c r="L57" s="47"/>
      <c r="M57" s="47"/>
      <c r="N57" s="47"/>
      <c r="O57" s="47">
        <v>2</v>
      </c>
      <c r="P57" s="47"/>
      <c r="Q57" s="47"/>
      <c r="R57" s="47">
        <v>2</v>
      </c>
      <c r="S57" s="47"/>
      <c r="T57" s="47"/>
      <c r="U57" s="47"/>
      <c r="V57" s="47">
        <v>4</v>
      </c>
      <c r="W57" s="48">
        <v>2</v>
      </c>
      <c r="X57" s="61">
        <f t="shared" si="5"/>
        <v>8</v>
      </c>
      <c r="Y57" s="52">
        <f t="shared" si="3"/>
        <v>5</v>
      </c>
      <c r="Z57">
        <f t="shared" si="4"/>
        <v>13</v>
      </c>
    </row>
    <row r="58" spans="1:26">
      <c r="A58" s="51" t="s">
        <v>16</v>
      </c>
      <c r="B58" s="16">
        <v>400510</v>
      </c>
      <c r="C58" s="47" t="s">
        <v>162</v>
      </c>
      <c r="D58" s="47" t="s">
        <v>257</v>
      </c>
      <c r="E58" s="52" t="s">
        <v>258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>
        <v>1</v>
      </c>
      <c r="X58" s="61">
        <f t="shared" si="5"/>
        <v>1</v>
      </c>
      <c r="Y58" s="52">
        <f t="shared" si="3"/>
        <v>1</v>
      </c>
      <c r="Z58">
        <f t="shared" si="4"/>
        <v>2</v>
      </c>
    </row>
    <row r="59" spans="1:26">
      <c r="A59" s="51" t="s">
        <v>16</v>
      </c>
      <c r="B59" s="16">
        <v>400699</v>
      </c>
      <c r="C59" s="47" t="s">
        <v>149</v>
      </c>
      <c r="D59" s="47" t="s">
        <v>259</v>
      </c>
      <c r="E59" s="52" t="s">
        <v>260</v>
      </c>
      <c r="F59" s="56"/>
      <c r="G59" s="47"/>
      <c r="H59" s="47"/>
      <c r="I59" s="47"/>
      <c r="J59" s="47"/>
      <c r="K59" s="47"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4</v>
      </c>
      <c r="W59" s="48">
        <v>2</v>
      </c>
      <c r="X59" s="61">
        <f t="shared" si="5"/>
        <v>4</v>
      </c>
      <c r="Y59" s="52">
        <f t="shared" si="3"/>
        <v>3</v>
      </c>
      <c r="Z59">
        <f t="shared" si="4"/>
        <v>7</v>
      </c>
    </row>
    <row r="60" spans="1:26">
      <c r="A60" s="51" t="s">
        <v>16</v>
      </c>
      <c r="B60" s="16">
        <v>400801</v>
      </c>
      <c r="C60" s="47" t="s">
        <v>162</v>
      </c>
      <c r="D60" s="47" t="s">
        <v>263</v>
      </c>
      <c r="E60" s="52" t="s">
        <v>264</v>
      </c>
      <c r="F60" s="56"/>
      <c r="G60" s="47"/>
      <c r="H60" s="47"/>
      <c r="I60" s="47"/>
      <c r="J60" s="47">
        <v>1</v>
      </c>
      <c r="K60" s="47"/>
      <c r="L60" s="47"/>
      <c r="M60" s="47"/>
      <c r="N60" s="47">
        <v>1</v>
      </c>
      <c r="O60" s="47"/>
      <c r="P60" s="47"/>
      <c r="Q60" s="47"/>
      <c r="R60" s="47"/>
      <c r="S60" s="47">
        <v>1</v>
      </c>
      <c r="T60" s="47"/>
      <c r="U60" s="47"/>
      <c r="V60" s="47">
        <v>3</v>
      </c>
      <c r="W60" s="48">
        <v>1</v>
      </c>
      <c r="X60" s="61">
        <f t="shared" si="5"/>
        <v>5</v>
      </c>
      <c r="Y60" s="52">
        <f t="shared" si="3"/>
        <v>2</v>
      </c>
      <c r="Z60">
        <f t="shared" si="4"/>
        <v>7</v>
      </c>
    </row>
    <row r="61" spans="1:26">
      <c r="A61" s="51" t="s">
        <v>16</v>
      </c>
      <c r="B61" s="16">
        <v>400899</v>
      </c>
      <c r="C61" s="47" t="s">
        <v>162</v>
      </c>
      <c r="D61" s="47" t="s">
        <v>265</v>
      </c>
      <c r="E61" s="52" t="s">
        <v>266</v>
      </c>
      <c r="F61" s="56"/>
      <c r="G61" s="47"/>
      <c r="H61" s="47"/>
      <c r="I61" s="47"/>
      <c r="J61" s="47"/>
      <c r="K61" s="47"/>
      <c r="L61" s="47"/>
      <c r="M61" s="47"/>
      <c r="N61" s="47">
        <v>1</v>
      </c>
      <c r="O61" s="47"/>
      <c r="P61" s="47">
        <v>1</v>
      </c>
      <c r="Q61" s="47"/>
      <c r="R61" s="47"/>
      <c r="S61" s="47"/>
      <c r="T61" s="47"/>
      <c r="U61" s="47"/>
      <c r="V61" s="47"/>
      <c r="W61" s="48"/>
      <c r="X61" s="61">
        <f t="shared" si="5"/>
        <v>2</v>
      </c>
      <c r="Y61" s="52">
        <f t="shared" si="3"/>
        <v>0</v>
      </c>
      <c r="Z61">
        <f t="shared" si="4"/>
        <v>2</v>
      </c>
    </row>
    <row r="62" spans="1:26">
      <c r="A62" s="51" t="s">
        <v>16</v>
      </c>
      <c r="B62" s="16">
        <v>420101</v>
      </c>
      <c r="C62" s="47" t="s">
        <v>246</v>
      </c>
      <c r="D62" s="47" t="s">
        <v>267</v>
      </c>
      <c r="E62" s="52" t="s">
        <v>268</v>
      </c>
      <c r="F62" s="56"/>
      <c r="G62" s="47">
        <v>2</v>
      </c>
      <c r="H62" s="47"/>
      <c r="I62" s="47"/>
      <c r="J62" s="47">
        <v>1</v>
      </c>
      <c r="K62" s="47"/>
      <c r="L62" s="47">
        <v>2</v>
      </c>
      <c r="M62" s="47">
        <v>2</v>
      </c>
      <c r="N62" s="47">
        <v>3</v>
      </c>
      <c r="O62" s="47">
        <v>7</v>
      </c>
      <c r="P62" s="47"/>
      <c r="Q62" s="47"/>
      <c r="R62" s="47"/>
      <c r="S62" s="47">
        <v>4</v>
      </c>
      <c r="T62" s="47"/>
      <c r="U62" s="47"/>
      <c r="V62" s="47">
        <v>17</v>
      </c>
      <c r="W62" s="48">
        <v>60</v>
      </c>
      <c r="X62" s="61">
        <f t="shared" si="5"/>
        <v>23</v>
      </c>
      <c r="Y62" s="52">
        <f t="shared" si="3"/>
        <v>75</v>
      </c>
      <c r="Z62">
        <f t="shared" si="4"/>
        <v>98</v>
      </c>
    </row>
    <row r="63" spans="1:26">
      <c r="A63" s="51" t="s">
        <v>16</v>
      </c>
      <c r="B63" s="16">
        <v>420101</v>
      </c>
      <c r="C63" s="47" t="s">
        <v>246</v>
      </c>
      <c r="D63" s="47" t="s">
        <v>269</v>
      </c>
      <c r="E63" s="52" t="s">
        <v>270</v>
      </c>
      <c r="F63" s="56"/>
      <c r="G63" s="47">
        <v>1</v>
      </c>
      <c r="H63" s="47"/>
      <c r="I63" s="47"/>
      <c r="J63" s="47"/>
      <c r="K63" s="47">
        <v>1</v>
      </c>
      <c r="L63" s="47"/>
      <c r="M63" s="47">
        <v>3</v>
      </c>
      <c r="N63" s="47">
        <v>2</v>
      </c>
      <c r="O63" s="47">
        <v>6</v>
      </c>
      <c r="P63" s="47"/>
      <c r="Q63" s="47"/>
      <c r="R63" s="47"/>
      <c r="S63" s="47">
        <v>2</v>
      </c>
      <c r="T63" s="47"/>
      <c r="U63" s="47"/>
      <c r="V63" s="47">
        <v>6</v>
      </c>
      <c r="W63" s="48">
        <v>15</v>
      </c>
      <c r="X63" s="61">
        <f t="shared" si="5"/>
        <v>8</v>
      </c>
      <c r="Y63" s="52">
        <f t="shared" si="3"/>
        <v>28</v>
      </c>
      <c r="Z63">
        <f t="shared" si="4"/>
        <v>36</v>
      </c>
    </row>
    <row r="64" spans="1:26">
      <c r="A64" s="51" t="s">
        <v>16</v>
      </c>
      <c r="B64" s="16">
        <v>440501</v>
      </c>
      <c r="C64" s="47" t="s">
        <v>149</v>
      </c>
      <c r="D64" s="47" t="s">
        <v>271</v>
      </c>
      <c r="E64" s="52" t="s">
        <v>272</v>
      </c>
      <c r="F64" s="56"/>
      <c r="G64" s="47">
        <v>1</v>
      </c>
      <c r="H64" s="47"/>
      <c r="I64" s="47"/>
      <c r="J64" s="47"/>
      <c r="K64" s="47"/>
      <c r="L64" s="47"/>
      <c r="M64" s="47"/>
      <c r="N64" s="47"/>
      <c r="O64" s="47">
        <v>1</v>
      </c>
      <c r="P64" s="47"/>
      <c r="Q64" s="47"/>
      <c r="R64" s="47">
        <v>1</v>
      </c>
      <c r="S64" s="47">
        <v>1</v>
      </c>
      <c r="T64" s="47"/>
      <c r="U64" s="47"/>
      <c r="V64" s="47">
        <v>4</v>
      </c>
      <c r="W64" s="48">
        <v>5</v>
      </c>
      <c r="X64" s="61">
        <f t="shared" si="5"/>
        <v>5</v>
      </c>
      <c r="Y64" s="52">
        <f t="shared" si="3"/>
        <v>8</v>
      </c>
      <c r="Z64">
        <f t="shared" si="4"/>
        <v>13</v>
      </c>
    </row>
    <row r="65" spans="1:26">
      <c r="A65" s="51" t="s">
        <v>16</v>
      </c>
      <c r="B65" s="16">
        <v>440501</v>
      </c>
      <c r="C65" s="47" t="s">
        <v>149</v>
      </c>
      <c r="D65" s="47" t="s">
        <v>273</v>
      </c>
      <c r="E65" s="52" t="s">
        <v>274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3</v>
      </c>
      <c r="W65" s="48">
        <v>1</v>
      </c>
      <c r="X65" s="61">
        <f t="shared" si="5"/>
        <v>3</v>
      </c>
      <c r="Y65" s="52">
        <f t="shared" si="3"/>
        <v>1</v>
      </c>
      <c r="Z65">
        <f t="shared" si="4"/>
        <v>4</v>
      </c>
    </row>
    <row r="66" spans="1:26">
      <c r="A66" s="51" t="s">
        <v>16</v>
      </c>
      <c r="B66" s="16">
        <v>450201</v>
      </c>
      <c r="C66" s="47" t="s">
        <v>162</v>
      </c>
      <c r="D66" s="47" t="s">
        <v>275</v>
      </c>
      <c r="E66" s="52" t="s">
        <v>276</v>
      </c>
      <c r="F66" s="56"/>
      <c r="G66" s="47"/>
      <c r="H66" s="47"/>
      <c r="I66" s="47"/>
      <c r="J66" s="47"/>
      <c r="K66" s="47">
        <v>1</v>
      </c>
      <c r="L66" s="47"/>
      <c r="M66" s="47"/>
      <c r="N66" s="47"/>
      <c r="O66" s="47">
        <v>2</v>
      </c>
      <c r="P66" s="47"/>
      <c r="Q66" s="47"/>
      <c r="R66" s="47"/>
      <c r="S66" s="47"/>
      <c r="T66" s="47"/>
      <c r="U66" s="47"/>
      <c r="V66" s="47">
        <v>1</v>
      </c>
      <c r="W66" s="48">
        <v>4</v>
      </c>
      <c r="X66" s="61">
        <f t="shared" si="5"/>
        <v>1</v>
      </c>
      <c r="Y66" s="52">
        <f t="shared" si="3"/>
        <v>7</v>
      </c>
      <c r="Z66">
        <f t="shared" si="4"/>
        <v>8</v>
      </c>
    </row>
    <row r="67" spans="1:26">
      <c r="A67" s="51" t="s">
        <v>16</v>
      </c>
      <c r="B67" s="16">
        <v>450601</v>
      </c>
      <c r="C67" s="47" t="s">
        <v>162</v>
      </c>
      <c r="D67" s="47" t="s">
        <v>277</v>
      </c>
      <c r="E67" s="52" t="s">
        <v>278</v>
      </c>
      <c r="F67" s="56">
        <v>2</v>
      </c>
      <c r="G67" s="47"/>
      <c r="H67" s="47"/>
      <c r="I67" s="47"/>
      <c r="J67" s="47">
        <v>1</v>
      </c>
      <c r="K67" s="47"/>
      <c r="L67" s="47">
        <v>4</v>
      </c>
      <c r="M67" s="47">
        <v>1</v>
      </c>
      <c r="N67" s="47">
        <v>4</v>
      </c>
      <c r="O67" s="47"/>
      <c r="P67" s="47"/>
      <c r="Q67" s="47">
        <v>1</v>
      </c>
      <c r="R67" s="47">
        <v>1</v>
      </c>
      <c r="S67" s="47">
        <v>1</v>
      </c>
      <c r="T67" s="47"/>
      <c r="U67" s="47"/>
      <c r="V67" s="47">
        <v>36</v>
      </c>
      <c r="W67" s="48">
        <v>1</v>
      </c>
      <c r="X67" s="61">
        <f t="shared" si="5"/>
        <v>48</v>
      </c>
      <c r="Y67" s="52">
        <f t="shared" si="3"/>
        <v>4</v>
      </c>
      <c r="Z67">
        <f t="shared" si="4"/>
        <v>52</v>
      </c>
    </row>
    <row r="68" spans="1:26">
      <c r="A68" s="51" t="s">
        <v>16</v>
      </c>
      <c r="B68" s="16">
        <v>450603</v>
      </c>
      <c r="C68" s="47" t="s">
        <v>162</v>
      </c>
      <c r="D68" s="47" t="s">
        <v>279</v>
      </c>
      <c r="E68" s="52" t="s">
        <v>280</v>
      </c>
      <c r="F68" s="56"/>
      <c r="G68" s="47"/>
      <c r="H68" s="47"/>
      <c r="I68" s="47"/>
      <c r="J68" s="47">
        <v>1</v>
      </c>
      <c r="K68" s="47"/>
      <c r="L68" s="47">
        <v>2</v>
      </c>
      <c r="M68" s="47"/>
      <c r="N68" s="47">
        <v>3</v>
      </c>
      <c r="O68" s="47"/>
      <c r="P68" s="47">
        <v>1</v>
      </c>
      <c r="Q68" s="47"/>
      <c r="R68" s="47"/>
      <c r="S68" s="47"/>
      <c r="T68" s="47"/>
      <c r="U68" s="47"/>
      <c r="V68" s="47">
        <v>10</v>
      </c>
      <c r="W68" s="48">
        <v>2</v>
      </c>
      <c r="X68" s="61">
        <f t="shared" si="5"/>
        <v>17</v>
      </c>
      <c r="Y68" s="52">
        <f t="shared" si="3"/>
        <v>2</v>
      </c>
      <c r="Z68">
        <f t="shared" si="4"/>
        <v>19</v>
      </c>
    </row>
    <row r="69" spans="1:26">
      <c r="A69" s="51" t="s">
        <v>16</v>
      </c>
      <c r="B69" s="16">
        <v>451001</v>
      </c>
      <c r="C69" s="47" t="s">
        <v>162</v>
      </c>
      <c r="D69" s="47" t="s">
        <v>281</v>
      </c>
      <c r="E69" s="52" t="s">
        <v>282</v>
      </c>
      <c r="F69" s="56"/>
      <c r="G69" s="47">
        <v>2</v>
      </c>
      <c r="H69" s="47"/>
      <c r="I69" s="47"/>
      <c r="J69" s="47"/>
      <c r="K69" s="47"/>
      <c r="L69" s="47"/>
      <c r="M69" s="47">
        <v>3</v>
      </c>
      <c r="N69" s="47">
        <v>4</v>
      </c>
      <c r="O69" s="47">
        <v>1</v>
      </c>
      <c r="P69" s="47"/>
      <c r="Q69" s="47">
        <v>1</v>
      </c>
      <c r="R69" s="47">
        <v>1</v>
      </c>
      <c r="S69" s="47">
        <v>1</v>
      </c>
      <c r="T69" s="47"/>
      <c r="U69" s="47"/>
      <c r="V69" s="47">
        <v>13</v>
      </c>
      <c r="W69" s="48">
        <v>14</v>
      </c>
      <c r="X69" s="61">
        <f t="shared" si="5"/>
        <v>18</v>
      </c>
      <c r="Y69" s="52">
        <f t="shared" si="3"/>
        <v>22</v>
      </c>
      <c r="Z69">
        <f t="shared" si="4"/>
        <v>40</v>
      </c>
    </row>
    <row r="70" spans="1:26">
      <c r="A70" s="51" t="s">
        <v>16</v>
      </c>
      <c r="B70" s="16">
        <v>451101</v>
      </c>
      <c r="C70" s="47" t="s">
        <v>162</v>
      </c>
      <c r="D70" s="47" t="s">
        <v>283</v>
      </c>
      <c r="E70" s="52" t="s">
        <v>284</v>
      </c>
      <c r="F70" s="56"/>
      <c r="G70" s="47">
        <v>1</v>
      </c>
      <c r="H70" s="47"/>
      <c r="I70" s="47"/>
      <c r="J70" s="47"/>
      <c r="K70" s="47"/>
      <c r="L70" s="47"/>
      <c r="M70" s="47">
        <v>1</v>
      </c>
      <c r="N70" s="47"/>
      <c r="O70" s="47">
        <v>1</v>
      </c>
      <c r="P70" s="47"/>
      <c r="Q70" s="47">
        <v>1</v>
      </c>
      <c r="R70" s="47">
        <v>1</v>
      </c>
      <c r="S70" s="47"/>
      <c r="T70" s="47"/>
      <c r="U70" s="47"/>
      <c r="V70" s="47">
        <v>3</v>
      </c>
      <c r="W70" s="48">
        <v>8</v>
      </c>
      <c r="X70" s="61">
        <f t="shared" si="5"/>
        <v>4</v>
      </c>
      <c r="Y70" s="52">
        <f t="shared" si="3"/>
        <v>12</v>
      </c>
      <c r="Z70">
        <f t="shared" si="4"/>
        <v>16</v>
      </c>
    </row>
    <row r="71" spans="1:26">
      <c r="A71" s="51" t="s">
        <v>16</v>
      </c>
      <c r="B71" s="16">
        <v>459999</v>
      </c>
      <c r="C71" s="47" t="s">
        <v>162</v>
      </c>
      <c r="D71" s="47" t="s">
        <v>285</v>
      </c>
      <c r="E71" s="52" t="s">
        <v>286</v>
      </c>
      <c r="F71" s="56">
        <v>2</v>
      </c>
      <c r="G71" s="47">
        <v>1</v>
      </c>
      <c r="H71" s="47"/>
      <c r="I71" s="47"/>
      <c r="J71" s="47"/>
      <c r="K71" s="47">
        <v>1</v>
      </c>
      <c r="L71" s="47">
        <v>5</v>
      </c>
      <c r="M71" s="47">
        <v>3</v>
      </c>
      <c r="N71" s="47">
        <v>6</v>
      </c>
      <c r="O71" s="47">
        <v>9</v>
      </c>
      <c r="P71" s="47"/>
      <c r="Q71" s="47">
        <v>1</v>
      </c>
      <c r="R71" s="47">
        <v>4</v>
      </c>
      <c r="S71" s="47">
        <v>1</v>
      </c>
      <c r="T71" s="47"/>
      <c r="U71" s="47"/>
      <c r="V71" s="47">
        <v>25</v>
      </c>
      <c r="W71" s="48">
        <v>18</v>
      </c>
      <c r="X71" s="61">
        <f t="shared" si="5"/>
        <v>42</v>
      </c>
      <c r="Y71" s="52">
        <f t="shared" si="3"/>
        <v>34</v>
      </c>
      <c r="Z71">
        <f t="shared" si="4"/>
        <v>76</v>
      </c>
    </row>
    <row r="72" spans="1:26">
      <c r="A72" s="51" t="s">
        <v>16</v>
      </c>
      <c r="B72" s="16">
        <v>500501</v>
      </c>
      <c r="C72" s="47" t="s">
        <v>162</v>
      </c>
      <c r="D72" s="47" t="s">
        <v>287</v>
      </c>
      <c r="E72" s="52" t="s">
        <v>288</v>
      </c>
      <c r="F72" s="56"/>
      <c r="G72" s="47"/>
      <c r="H72" s="47"/>
      <c r="I72" s="47"/>
      <c r="J72" s="47"/>
      <c r="K72" s="47"/>
      <c r="L72" s="47"/>
      <c r="M72" s="47"/>
      <c r="N72" s="47">
        <v>1</v>
      </c>
      <c r="O72" s="47"/>
      <c r="P72" s="47"/>
      <c r="Q72" s="47"/>
      <c r="R72" s="47"/>
      <c r="S72" s="47">
        <v>1</v>
      </c>
      <c r="T72" s="47"/>
      <c r="U72" s="47"/>
      <c r="V72" s="47">
        <v>3</v>
      </c>
      <c r="W72" s="48">
        <v>10</v>
      </c>
      <c r="X72" s="61">
        <f t="shared" si="5"/>
        <v>4</v>
      </c>
      <c r="Y72" s="52">
        <f t="shared" si="3"/>
        <v>11</v>
      </c>
      <c r="Z72">
        <f t="shared" si="4"/>
        <v>15</v>
      </c>
    </row>
    <row r="73" spans="1:26">
      <c r="A73" s="51" t="s">
        <v>16</v>
      </c>
      <c r="B73" s="16">
        <v>500602</v>
      </c>
      <c r="C73" s="47" t="s">
        <v>162</v>
      </c>
      <c r="D73" s="47" t="s">
        <v>289</v>
      </c>
      <c r="E73" s="52" t="s">
        <v>290</v>
      </c>
      <c r="F73" s="56">
        <v>1</v>
      </c>
      <c r="G73" s="47">
        <v>1</v>
      </c>
      <c r="H73" s="47"/>
      <c r="I73" s="47"/>
      <c r="J73" s="47"/>
      <c r="K73" s="47"/>
      <c r="L73" s="47">
        <v>3</v>
      </c>
      <c r="M73" s="47">
        <v>1</v>
      </c>
      <c r="N73" s="47">
        <v>1</v>
      </c>
      <c r="O73" s="47">
        <v>1</v>
      </c>
      <c r="P73" s="47"/>
      <c r="Q73" s="47">
        <v>1</v>
      </c>
      <c r="R73" s="47">
        <v>2</v>
      </c>
      <c r="S73" s="47"/>
      <c r="T73" s="47"/>
      <c r="U73" s="47"/>
      <c r="V73" s="47">
        <v>10</v>
      </c>
      <c r="W73" s="48">
        <v>10</v>
      </c>
      <c r="X73" s="61">
        <f t="shared" si="5"/>
        <v>17</v>
      </c>
      <c r="Y73" s="52">
        <f t="shared" si="3"/>
        <v>14</v>
      </c>
      <c r="Z73">
        <f t="shared" si="4"/>
        <v>31</v>
      </c>
    </row>
    <row r="74" spans="1:26">
      <c r="A74" s="51" t="s">
        <v>16</v>
      </c>
      <c r="B74" s="16">
        <v>500702</v>
      </c>
      <c r="C74" s="47" t="s">
        <v>162</v>
      </c>
      <c r="D74" s="47" t="s">
        <v>291</v>
      </c>
      <c r="E74" s="52" t="s">
        <v>292</v>
      </c>
      <c r="F74" s="56"/>
      <c r="G74" s="47"/>
      <c r="H74" s="47"/>
      <c r="I74" s="47"/>
      <c r="J74" s="47"/>
      <c r="K74" s="47"/>
      <c r="L74" s="47"/>
      <c r="M74" s="47"/>
      <c r="N74" s="47"/>
      <c r="O74" s="47">
        <v>1</v>
      </c>
      <c r="P74" s="47"/>
      <c r="Q74" s="47"/>
      <c r="R74" s="47">
        <v>1</v>
      </c>
      <c r="S74" s="47"/>
      <c r="T74" s="47"/>
      <c r="U74" s="47"/>
      <c r="V74" s="47">
        <v>1</v>
      </c>
      <c r="W74" s="48">
        <v>4</v>
      </c>
      <c r="X74" s="61">
        <f t="shared" si="5"/>
        <v>2</v>
      </c>
      <c r="Y74" s="52">
        <f t="shared" si="3"/>
        <v>5</v>
      </c>
      <c r="Z74">
        <f t="shared" si="4"/>
        <v>7</v>
      </c>
    </row>
    <row r="75" spans="1:26">
      <c r="A75" s="51" t="s">
        <v>16</v>
      </c>
      <c r="B75" s="16">
        <v>500702</v>
      </c>
      <c r="C75" s="47" t="s">
        <v>162</v>
      </c>
      <c r="D75" s="47" t="s">
        <v>293</v>
      </c>
      <c r="E75" s="52" t="s">
        <v>294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2</v>
      </c>
      <c r="W75" s="48">
        <v>3</v>
      </c>
      <c r="X75" s="61">
        <f t="shared" si="5"/>
        <v>2</v>
      </c>
      <c r="Y75" s="52">
        <f>G75+I75+K75+M75+O75+Q75+S75+U75+W75</f>
        <v>3</v>
      </c>
      <c r="Z75">
        <f t="shared" ref="Z75:Z109" si="6">SUM(X75:Y75)</f>
        <v>5</v>
      </c>
    </row>
    <row r="76" spans="1:26">
      <c r="A76" s="51" t="s">
        <v>16</v>
      </c>
      <c r="B76" s="16">
        <v>500703</v>
      </c>
      <c r="C76" s="47" t="s">
        <v>162</v>
      </c>
      <c r="D76" s="47" t="s">
        <v>295</v>
      </c>
      <c r="E76" s="52" t="s">
        <v>296</v>
      </c>
      <c r="F76" s="56"/>
      <c r="G76" s="47"/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61">
        <f t="shared" ref="X76:Y109" si="7">F76+H76+J76+L76+N76+P76+R76+T76+V76</f>
        <v>0</v>
      </c>
      <c r="Y76" s="52">
        <f t="shared" si="7"/>
        <v>1</v>
      </c>
      <c r="Z76">
        <f t="shared" si="6"/>
        <v>1</v>
      </c>
    </row>
    <row r="77" spans="1:26">
      <c r="A77" s="51" t="s">
        <v>16</v>
      </c>
      <c r="B77" s="16">
        <v>500901</v>
      </c>
      <c r="C77" s="47" t="s">
        <v>162</v>
      </c>
      <c r="D77" s="47" t="s">
        <v>297</v>
      </c>
      <c r="E77" s="52" t="s">
        <v>298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>
        <v>1</v>
      </c>
      <c r="R77" s="47"/>
      <c r="S77" s="47"/>
      <c r="T77" s="47"/>
      <c r="U77" s="47"/>
      <c r="V77" s="47">
        <v>2</v>
      </c>
      <c r="W77" s="48"/>
      <c r="X77" s="61">
        <f t="shared" si="7"/>
        <v>2</v>
      </c>
      <c r="Y77" s="52">
        <f t="shared" si="7"/>
        <v>1</v>
      </c>
      <c r="Z77">
        <f t="shared" si="6"/>
        <v>3</v>
      </c>
    </row>
    <row r="78" spans="1:26">
      <c r="A78" s="51" t="s">
        <v>16</v>
      </c>
      <c r="B78" s="16">
        <v>500901</v>
      </c>
      <c r="C78" s="47" t="s">
        <v>162</v>
      </c>
      <c r="D78" s="47" t="s">
        <v>299</v>
      </c>
      <c r="E78" s="52" t="s">
        <v>300</v>
      </c>
      <c r="F78" s="56"/>
      <c r="G78" s="47"/>
      <c r="H78" s="47"/>
      <c r="I78" s="47"/>
      <c r="J78" s="47"/>
      <c r="K78" s="47">
        <v>1</v>
      </c>
      <c r="L78" s="47">
        <v>1</v>
      </c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8">
        <v>1</v>
      </c>
      <c r="X78" s="61">
        <f t="shared" si="7"/>
        <v>2</v>
      </c>
      <c r="Y78" s="52">
        <f t="shared" si="7"/>
        <v>2</v>
      </c>
      <c r="Z78">
        <f t="shared" si="6"/>
        <v>4</v>
      </c>
    </row>
    <row r="79" spans="1:26">
      <c r="A79" s="51" t="s">
        <v>16</v>
      </c>
      <c r="B79" s="16">
        <v>510201</v>
      </c>
      <c r="C79" s="47" t="s">
        <v>246</v>
      </c>
      <c r="D79" s="47" t="s">
        <v>301</v>
      </c>
      <c r="E79" s="52" t="s">
        <v>302</v>
      </c>
      <c r="F79" s="56"/>
      <c r="G79" s="47">
        <v>1</v>
      </c>
      <c r="H79" s="47"/>
      <c r="I79" s="47"/>
      <c r="J79" s="47"/>
      <c r="K79" s="47"/>
      <c r="L79" s="47"/>
      <c r="M79" s="47">
        <v>1</v>
      </c>
      <c r="N79" s="47"/>
      <c r="O79" s="47">
        <v>7</v>
      </c>
      <c r="P79" s="47"/>
      <c r="Q79" s="47"/>
      <c r="R79" s="47"/>
      <c r="S79" s="47">
        <v>2</v>
      </c>
      <c r="T79" s="47"/>
      <c r="U79" s="47"/>
      <c r="V79" s="47"/>
      <c r="W79" s="48">
        <v>57</v>
      </c>
      <c r="X79" s="61">
        <f t="shared" si="7"/>
        <v>0</v>
      </c>
      <c r="Y79" s="52">
        <f t="shared" si="7"/>
        <v>68</v>
      </c>
      <c r="Z79">
        <f t="shared" si="6"/>
        <v>68</v>
      </c>
    </row>
    <row r="80" spans="1:26">
      <c r="A80" s="51" t="s">
        <v>16</v>
      </c>
      <c r="B80" s="16">
        <v>510701</v>
      </c>
      <c r="C80" s="47" t="s">
        <v>171</v>
      </c>
      <c r="D80" s="47" t="s">
        <v>303</v>
      </c>
      <c r="E80" s="52" t="s">
        <v>304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>
        <v>2</v>
      </c>
      <c r="T80" s="47"/>
      <c r="U80" s="47"/>
      <c r="V80" s="47"/>
      <c r="W80" s="48"/>
      <c r="X80" s="61">
        <f t="shared" si="7"/>
        <v>0</v>
      </c>
      <c r="Y80" s="52">
        <f t="shared" si="7"/>
        <v>2</v>
      </c>
      <c r="Z80">
        <f t="shared" si="6"/>
        <v>2</v>
      </c>
    </row>
    <row r="81" spans="1:26">
      <c r="A81" s="51" t="s">
        <v>16</v>
      </c>
      <c r="B81" s="16">
        <v>511005</v>
      </c>
      <c r="C81" s="47" t="s">
        <v>149</v>
      </c>
      <c r="D81" s="47" t="s">
        <v>305</v>
      </c>
      <c r="E81" s="52" t="s">
        <v>306</v>
      </c>
      <c r="F81" s="56">
        <v>1</v>
      </c>
      <c r="G81" s="47">
        <v>1</v>
      </c>
      <c r="H81" s="47"/>
      <c r="I81" s="47"/>
      <c r="J81" s="47">
        <v>1</v>
      </c>
      <c r="K81" s="47">
        <v>2</v>
      </c>
      <c r="L81" s="47"/>
      <c r="M81" s="47">
        <v>3</v>
      </c>
      <c r="N81" s="47">
        <v>2</v>
      </c>
      <c r="O81" s="47">
        <v>1</v>
      </c>
      <c r="P81" s="47">
        <v>1</v>
      </c>
      <c r="Q81" s="47">
        <v>2</v>
      </c>
      <c r="R81" s="47">
        <v>1</v>
      </c>
      <c r="S81" s="47">
        <v>2</v>
      </c>
      <c r="T81" s="47"/>
      <c r="U81" s="47"/>
      <c r="V81" s="47">
        <v>3</v>
      </c>
      <c r="W81" s="48">
        <v>18</v>
      </c>
      <c r="X81" s="61">
        <f t="shared" si="7"/>
        <v>9</v>
      </c>
      <c r="Y81" s="52">
        <f t="shared" si="7"/>
        <v>29</v>
      </c>
      <c r="Z81">
        <f t="shared" si="6"/>
        <v>38</v>
      </c>
    </row>
    <row r="82" spans="1:26">
      <c r="A82" s="51" t="s">
        <v>16</v>
      </c>
      <c r="B82" s="16">
        <v>512003</v>
      </c>
      <c r="C82" s="47" t="s">
        <v>10</v>
      </c>
      <c r="D82" s="47" t="s">
        <v>307</v>
      </c>
      <c r="E82" s="52" t="s">
        <v>308</v>
      </c>
      <c r="F82" s="56"/>
      <c r="G82" s="47"/>
      <c r="H82" s="47"/>
      <c r="I82" s="47"/>
      <c r="J82" s="47"/>
      <c r="K82" s="47">
        <v>5</v>
      </c>
      <c r="L82" s="47">
        <v>1</v>
      </c>
      <c r="M82" s="47">
        <v>1</v>
      </c>
      <c r="N82" s="47">
        <v>2</v>
      </c>
      <c r="O82" s="47">
        <v>5</v>
      </c>
      <c r="P82" s="47"/>
      <c r="Q82" s="47"/>
      <c r="R82" s="47">
        <v>1</v>
      </c>
      <c r="S82" s="47">
        <v>1</v>
      </c>
      <c r="T82" s="47"/>
      <c r="U82" s="47"/>
      <c r="V82" s="47">
        <v>8</v>
      </c>
      <c r="W82" s="48">
        <v>15</v>
      </c>
      <c r="X82" s="61">
        <f t="shared" si="7"/>
        <v>12</v>
      </c>
      <c r="Y82" s="52">
        <f t="shared" si="7"/>
        <v>27</v>
      </c>
      <c r="Z82">
        <f t="shared" si="6"/>
        <v>39</v>
      </c>
    </row>
    <row r="83" spans="1:26">
      <c r="A83" s="51" t="s">
        <v>16</v>
      </c>
      <c r="B83" s="16">
        <v>513101</v>
      </c>
      <c r="C83" s="47" t="s">
        <v>246</v>
      </c>
      <c r="D83" s="47" t="s">
        <v>309</v>
      </c>
      <c r="E83" s="52" t="s">
        <v>310</v>
      </c>
      <c r="F83" s="56"/>
      <c r="G83" s="47"/>
      <c r="H83" s="47"/>
      <c r="I83" s="47"/>
      <c r="J83" s="47"/>
      <c r="K83" s="47">
        <v>1</v>
      </c>
      <c r="L83" s="47"/>
      <c r="M83" s="47"/>
      <c r="N83" s="47"/>
      <c r="O83" s="47">
        <v>3</v>
      </c>
      <c r="P83" s="47"/>
      <c r="Q83" s="47">
        <v>1</v>
      </c>
      <c r="R83" s="47"/>
      <c r="S83" s="47">
        <v>1</v>
      </c>
      <c r="T83" s="47"/>
      <c r="U83" s="47"/>
      <c r="V83" s="47">
        <v>2</v>
      </c>
      <c r="W83" s="48">
        <v>20</v>
      </c>
      <c r="X83" s="61">
        <f t="shared" si="7"/>
        <v>2</v>
      </c>
      <c r="Y83" s="52">
        <f t="shared" si="7"/>
        <v>26</v>
      </c>
      <c r="Z83">
        <f t="shared" si="6"/>
        <v>28</v>
      </c>
    </row>
    <row r="84" spans="1:26">
      <c r="A84" s="51" t="s">
        <v>16</v>
      </c>
      <c r="B84" s="16">
        <v>513801</v>
      </c>
      <c r="C84" s="47" t="s">
        <v>314</v>
      </c>
      <c r="D84" s="47" t="s">
        <v>315</v>
      </c>
      <c r="E84" s="52" t="s">
        <v>316</v>
      </c>
      <c r="F84" s="56">
        <v>1</v>
      </c>
      <c r="G84" s="47">
        <v>3</v>
      </c>
      <c r="H84" s="47"/>
      <c r="I84" s="47">
        <v>1</v>
      </c>
      <c r="J84" s="47">
        <v>2</v>
      </c>
      <c r="K84" s="47">
        <v>5</v>
      </c>
      <c r="L84" s="47"/>
      <c r="M84" s="47">
        <v>11</v>
      </c>
      <c r="N84" s="47">
        <v>5</v>
      </c>
      <c r="O84" s="47">
        <v>21</v>
      </c>
      <c r="P84" s="47"/>
      <c r="Q84" s="47">
        <v>1</v>
      </c>
      <c r="R84" s="47"/>
      <c r="S84" s="47">
        <v>8</v>
      </c>
      <c r="T84" s="47"/>
      <c r="U84" s="47"/>
      <c r="V84" s="47">
        <v>13</v>
      </c>
      <c r="W84" s="48">
        <v>147</v>
      </c>
      <c r="X84" s="61">
        <f t="shared" si="7"/>
        <v>21</v>
      </c>
      <c r="Y84" s="52">
        <f t="shared" si="7"/>
        <v>197</v>
      </c>
      <c r="Z84">
        <f t="shared" si="6"/>
        <v>218</v>
      </c>
    </row>
    <row r="85" spans="1:26">
      <c r="A85" s="51" t="s">
        <v>16</v>
      </c>
      <c r="B85" s="16">
        <v>520101</v>
      </c>
      <c r="C85" s="47" t="s">
        <v>171</v>
      </c>
      <c r="D85" s="47" t="s">
        <v>317</v>
      </c>
      <c r="E85" s="52" t="s">
        <v>318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>
        <v>2</v>
      </c>
      <c r="S85" s="47">
        <v>3</v>
      </c>
      <c r="T85" s="47"/>
      <c r="U85" s="47"/>
      <c r="V85" s="47">
        <v>1</v>
      </c>
      <c r="W85" s="48"/>
      <c r="X85" s="61">
        <f t="shared" si="7"/>
        <v>3</v>
      </c>
      <c r="Y85" s="52">
        <f t="shared" si="7"/>
        <v>3</v>
      </c>
      <c r="Z85">
        <f t="shared" si="6"/>
        <v>6</v>
      </c>
    </row>
    <row r="86" spans="1:26">
      <c r="A86" s="51" t="s">
        <v>16</v>
      </c>
      <c r="B86" s="16">
        <v>520201</v>
      </c>
      <c r="C86" s="47" t="s">
        <v>223</v>
      </c>
      <c r="D86" s="47" t="s">
        <v>319</v>
      </c>
      <c r="E86" s="52" t="s">
        <v>320</v>
      </c>
      <c r="F86" s="56"/>
      <c r="G86" s="47"/>
      <c r="H86" s="47"/>
      <c r="I86" s="47"/>
      <c r="J86" s="47">
        <v>1</v>
      </c>
      <c r="K86" s="47">
        <v>1</v>
      </c>
      <c r="L86" s="47"/>
      <c r="M86" s="47">
        <v>1</v>
      </c>
      <c r="N86" s="47">
        <v>2</v>
      </c>
      <c r="O86" s="47">
        <v>3</v>
      </c>
      <c r="P86" s="47">
        <v>1</v>
      </c>
      <c r="Q86" s="47">
        <v>1</v>
      </c>
      <c r="R86" s="47">
        <v>2</v>
      </c>
      <c r="S86" s="47">
        <v>2</v>
      </c>
      <c r="T86" s="47"/>
      <c r="U86" s="47"/>
      <c r="V86" s="47">
        <v>26</v>
      </c>
      <c r="W86" s="48">
        <v>12</v>
      </c>
      <c r="X86" s="61">
        <f t="shared" si="7"/>
        <v>32</v>
      </c>
      <c r="Y86" s="52">
        <f t="shared" si="7"/>
        <v>20</v>
      </c>
      <c r="Z86">
        <f t="shared" si="6"/>
        <v>52</v>
      </c>
    </row>
    <row r="87" spans="1:26">
      <c r="A87" s="51" t="s">
        <v>16</v>
      </c>
      <c r="B87" s="16">
        <v>520201</v>
      </c>
      <c r="C87" s="47" t="s">
        <v>223</v>
      </c>
      <c r="D87" s="47" t="s">
        <v>321</v>
      </c>
      <c r="E87" s="52" t="s">
        <v>322</v>
      </c>
      <c r="F87" s="56">
        <v>1</v>
      </c>
      <c r="G87" s="47"/>
      <c r="H87" s="47"/>
      <c r="I87" s="47"/>
      <c r="J87" s="47">
        <v>1</v>
      </c>
      <c r="K87" s="47"/>
      <c r="L87" s="47">
        <v>1</v>
      </c>
      <c r="M87" s="47">
        <v>2</v>
      </c>
      <c r="N87" s="47">
        <v>2</v>
      </c>
      <c r="O87" s="47">
        <v>2</v>
      </c>
      <c r="P87" s="47"/>
      <c r="Q87" s="47"/>
      <c r="R87" s="47"/>
      <c r="S87" s="47"/>
      <c r="T87" s="47"/>
      <c r="U87" s="47"/>
      <c r="V87" s="47">
        <v>12</v>
      </c>
      <c r="W87" s="48">
        <v>2</v>
      </c>
      <c r="X87" s="61">
        <f t="shared" si="7"/>
        <v>17</v>
      </c>
      <c r="Y87" s="52">
        <f t="shared" si="7"/>
        <v>6</v>
      </c>
      <c r="Z87">
        <f t="shared" si="6"/>
        <v>23</v>
      </c>
    </row>
    <row r="88" spans="1:26">
      <c r="A88" s="51" t="s">
        <v>16</v>
      </c>
      <c r="B88" s="16">
        <v>520203</v>
      </c>
      <c r="C88" s="47" t="s">
        <v>223</v>
      </c>
      <c r="D88" s="47" t="s">
        <v>323</v>
      </c>
      <c r="E88" s="52" t="s">
        <v>324</v>
      </c>
      <c r="F88" s="56"/>
      <c r="G88" s="47"/>
      <c r="H88" s="47"/>
      <c r="I88" s="47"/>
      <c r="J88" s="47"/>
      <c r="K88" s="47"/>
      <c r="L88" s="47"/>
      <c r="M88" s="47"/>
      <c r="N88" s="47">
        <v>2</v>
      </c>
      <c r="O88" s="47">
        <v>1</v>
      </c>
      <c r="P88" s="47"/>
      <c r="Q88" s="47">
        <v>1</v>
      </c>
      <c r="R88" s="47">
        <v>4</v>
      </c>
      <c r="S88" s="47"/>
      <c r="T88" s="47"/>
      <c r="U88" s="47"/>
      <c r="V88" s="47">
        <v>22</v>
      </c>
      <c r="W88" s="48">
        <v>9</v>
      </c>
      <c r="X88" s="61">
        <f t="shared" si="7"/>
        <v>28</v>
      </c>
      <c r="Y88" s="52">
        <f t="shared" si="7"/>
        <v>11</v>
      </c>
      <c r="Z88">
        <f t="shared" si="6"/>
        <v>39</v>
      </c>
    </row>
    <row r="89" spans="1:26">
      <c r="A89" s="51" t="s">
        <v>16</v>
      </c>
      <c r="B89" s="16">
        <v>520301</v>
      </c>
      <c r="C89" s="47" t="s">
        <v>223</v>
      </c>
      <c r="D89" s="47" t="s">
        <v>325</v>
      </c>
      <c r="E89" s="52" t="s">
        <v>326</v>
      </c>
      <c r="F89" s="56">
        <v>1</v>
      </c>
      <c r="G89" s="47"/>
      <c r="H89" s="47"/>
      <c r="I89" s="47"/>
      <c r="J89" s="47">
        <v>1</v>
      </c>
      <c r="K89" s="47"/>
      <c r="L89" s="47">
        <v>5</v>
      </c>
      <c r="M89" s="47">
        <v>1</v>
      </c>
      <c r="N89" s="47">
        <v>3</v>
      </c>
      <c r="O89" s="47">
        <v>5</v>
      </c>
      <c r="P89" s="47"/>
      <c r="Q89" s="47"/>
      <c r="R89" s="47">
        <v>2</v>
      </c>
      <c r="S89" s="47">
        <v>1</v>
      </c>
      <c r="T89" s="47"/>
      <c r="U89" s="47"/>
      <c r="V89" s="47">
        <v>26</v>
      </c>
      <c r="W89" s="48">
        <v>21</v>
      </c>
      <c r="X89" s="61">
        <f t="shared" si="7"/>
        <v>38</v>
      </c>
      <c r="Y89" s="52">
        <f t="shared" si="7"/>
        <v>28</v>
      </c>
      <c r="Z89">
        <f t="shared" si="6"/>
        <v>66</v>
      </c>
    </row>
    <row r="90" spans="1:26">
      <c r="A90" s="51" t="s">
        <v>16</v>
      </c>
      <c r="B90" s="16">
        <v>520801</v>
      </c>
      <c r="C90" s="47" t="s">
        <v>223</v>
      </c>
      <c r="D90" s="47" t="s">
        <v>327</v>
      </c>
      <c r="E90" s="52" t="s">
        <v>328</v>
      </c>
      <c r="F90" s="56"/>
      <c r="G90" s="47"/>
      <c r="H90" s="47"/>
      <c r="I90" s="47"/>
      <c r="J90" s="47"/>
      <c r="K90" s="47"/>
      <c r="L90" s="47">
        <v>1</v>
      </c>
      <c r="M90" s="47">
        <v>1</v>
      </c>
      <c r="N90" s="47">
        <v>2</v>
      </c>
      <c r="O90" s="47"/>
      <c r="P90" s="47"/>
      <c r="Q90" s="47"/>
      <c r="R90" s="47">
        <v>5</v>
      </c>
      <c r="S90" s="47">
        <v>1</v>
      </c>
      <c r="T90" s="47"/>
      <c r="U90" s="47"/>
      <c r="V90" s="47">
        <v>37</v>
      </c>
      <c r="W90" s="48">
        <v>10</v>
      </c>
      <c r="X90" s="61">
        <f t="shared" si="7"/>
        <v>45</v>
      </c>
      <c r="Y90" s="52">
        <f t="shared" si="7"/>
        <v>12</v>
      </c>
      <c r="Z90">
        <f t="shared" si="6"/>
        <v>57</v>
      </c>
    </row>
    <row r="91" spans="1:26">
      <c r="A91" s="51" t="s">
        <v>16</v>
      </c>
      <c r="B91" s="16">
        <v>521101</v>
      </c>
      <c r="C91" s="47" t="s">
        <v>223</v>
      </c>
      <c r="D91" s="47" t="s">
        <v>329</v>
      </c>
      <c r="E91" s="52" t="s">
        <v>330</v>
      </c>
      <c r="F91" s="56"/>
      <c r="G91" s="47"/>
      <c r="H91" s="47"/>
      <c r="I91" s="47"/>
      <c r="J91" s="47"/>
      <c r="K91" s="47"/>
      <c r="L91" s="47">
        <v>1</v>
      </c>
      <c r="M91" s="47">
        <v>1</v>
      </c>
      <c r="N91" s="47">
        <v>1</v>
      </c>
      <c r="O91" s="47">
        <v>2</v>
      </c>
      <c r="P91" s="47">
        <v>1</v>
      </c>
      <c r="Q91" s="47"/>
      <c r="R91" s="47">
        <v>1</v>
      </c>
      <c r="S91" s="47"/>
      <c r="T91" s="47"/>
      <c r="U91" s="47"/>
      <c r="V91" s="47">
        <v>8</v>
      </c>
      <c r="W91" s="48">
        <v>9</v>
      </c>
      <c r="X91" s="61">
        <f t="shared" si="7"/>
        <v>12</v>
      </c>
      <c r="Y91" s="52">
        <f t="shared" si="7"/>
        <v>12</v>
      </c>
      <c r="Z91">
        <f t="shared" si="6"/>
        <v>24</v>
      </c>
    </row>
    <row r="92" spans="1:26">
      <c r="A92" s="51" t="s">
        <v>16</v>
      </c>
      <c r="B92" s="16">
        <v>521401</v>
      </c>
      <c r="C92" s="47" t="s">
        <v>223</v>
      </c>
      <c r="D92" s="47" t="s">
        <v>331</v>
      </c>
      <c r="E92" s="52" t="s">
        <v>332</v>
      </c>
      <c r="F92" s="56"/>
      <c r="G92" s="47"/>
      <c r="H92" s="47"/>
      <c r="I92" s="47"/>
      <c r="J92" s="47"/>
      <c r="K92" s="47">
        <v>2</v>
      </c>
      <c r="L92" s="47">
        <v>3</v>
      </c>
      <c r="M92" s="47">
        <v>1</v>
      </c>
      <c r="N92" s="47"/>
      <c r="O92" s="47">
        <v>2</v>
      </c>
      <c r="P92" s="47">
        <v>1</v>
      </c>
      <c r="Q92" s="47"/>
      <c r="R92" s="47">
        <v>1</v>
      </c>
      <c r="S92" s="47"/>
      <c r="T92" s="47"/>
      <c r="U92" s="47"/>
      <c r="V92" s="47">
        <v>25</v>
      </c>
      <c r="W92" s="48">
        <v>38</v>
      </c>
      <c r="X92" s="61">
        <f t="shared" si="7"/>
        <v>30</v>
      </c>
      <c r="Y92" s="52">
        <f t="shared" si="7"/>
        <v>43</v>
      </c>
      <c r="Z92">
        <f t="shared" si="6"/>
        <v>73</v>
      </c>
    </row>
    <row r="93" spans="1:26">
      <c r="A93" s="51" t="s">
        <v>16</v>
      </c>
      <c r="B93" s="16">
        <v>521904</v>
      </c>
      <c r="C93" s="47" t="s">
        <v>223</v>
      </c>
      <c r="D93" s="47" t="s">
        <v>333</v>
      </c>
      <c r="E93" s="52" t="s">
        <v>334</v>
      </c>
      <c r="F93" s="56"/>
      <c r="G93" s="47">
        <v>1</v>
      </c>
      <c r="H93" s="47"/>
      <c r="I93" s="47"/>
      <c r="J93" s="47"/>
      <c r="K93" s="47"/>
      <c r="L93" s="47"/>
      <c r="M93" s="47"/>
      <c r="N93" s="47"/>
      <c r="O93" s="47">
        <v>1</v>
      </c>
      <c r="P93" s="47"/>
      <c r="Q93" s="47"/>
      <c r="R93" s="47"/>
      <c r="S93" s="47">
        <v>1</v>
      </c>
      <c r="T93" s="47"/>
      <c r="U93" s="47"/>
      <c r="V93" s="47">
        <v>4</v>
      </c>
      <c r="W93" s="48">
        <v>6</v>
      </c>
      <c r="X93" s="61">
        <f t="shared" si="7"/>
        <v>4</v>
      </c>
      <c r="Y93" s="52">
        <f t="shared" si="7"/>
        <v>9</v>
      </c>
      <c r="Z93">
        <f t="shared" si="6"/>
        <v>13</v>
      </c>
    </row>
    <row r="94" spans="1:26">
      <c r="A94" s="51" t="s">
        <v>16</v>
      </c>
      <c r="B94" s="16">
        <v>540101</v>
      </c>
      <c r="C94" s="47" t="s">
        <v>162</v>
      </c>
      <c r="D94" s="47" t="s">
        <v>335</v>
      </c>
      <c r="E94" s="52" t="s">
        <v>336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>
        <v>2</v>
      </c>
      <c r="S94" s="47"/>
      <c r="T94" s="47"/>
      <c r="U94" s="47"/>
      <c r="V94" s="47">
        <v>18</v>
      </c>
      <c r="W94" s="48">
        <v>4</v>
      </c>
      <c r="X94" s="61">
        <f t="shared" si="7"/>
        <v>20</v>
      </c>
      <c r="Y94" s="52">
        <f t="shared" si="7"/>
        <v>4</v>
      </c>
      <c r="Z94">
        <f t="shared" si="6"/>
        <v>24</v>
      </c>
    </row>
    <row r="95" spans="1:26">
      <c r="A95" s="51" t="s">
        <v>16</v>
      </c>
      <c r="B95" s="16"/>
      <c r="C95" s="47" t="s">
        <v>162</v>
      </c>
      <c r="D95" s="47" t="s">
        <v>337</v>
      </c>
      <c r="E95" s="52" t="s">
        <v>338</v>
      </c>
      <c r="F95" s="56"/>
      <c r="G95" s="47"/>
      <c r="H95" s="47"/>
      <c r="I95" s="47"/>
      <c r="J95" s="47"/>
      <c r="K95" s="47"/>
      <c r="L95" s="47"/>
      <c r="M95" s="47"/>
      <c r="N95" s="47">
        <v>1</v>
      </c>
      <c r="O95" s="47"/>
      <c r="P95" s="47"/>
      <c r="Q95" s="47"/>
      <c r="R95" s="47"/>
      <c r="S95" s="47"/>
      <c r="T95" s="47"/>
      <c r="U95" s="47"/>
      <c r="V95" s="47"/>
      <c r="W95" s="48"/>
      <c r="X95" s="61">
        <f t="shared" si="7"/>
        <v>1</v>
      </c>
      <c r="Y95" s="52">
        <f t="shared" si="7"/>
        <v>0</v>
      </c>
      <c r="Z95">
        <f t="shared" si="6"/>
        <v>1</v>
      </c>
    </row>
    <row r="96" spans="1:26">
      <c r="A96" s="51" t="s">
        <v>16</v>
      </c>
      <c r="B96" s="16"/>
      <c r="C96" s="47" t="s">
        <v>162</v>
      </c>
      <c r="D96" s="47" t="s">
        <v>339</v>
      </c>
      <c r="E96" s="52" t="s">
        <v>340</v>
      </c>
      <c r="F96" s="56"/>
      <c r="G96" s="47"/>
      <c r="H96" s="47"/>
      <c r="I96" s="47"/>
      <c r="J96" s="47"/>
      <c r="K96" s="47"/>
      <c r="L96" s="47"/>
      <c r="M96" s="47"/>
      <c r="N96" s="47">
        <v>1</v>
      </c>
      <c r="O96" s="47"/>
      <c r="P96" s="47"/>
      <c r="Q96" s="47"/>
      <c r="R96" s="47">
        <v>2</v>
      </c>
      <c r="S96" s="47">
        <v>1</v>
      </c>
      <c r="T96" s="47"/>
      <c r="U96" s="47"/>
      <c r="V96" s="47"/>
      <c r="W96" s="48"/>
      <c r="X96" s="61">
        <f t="shared" si="7"/>
        <v>3</v>
      </c>
      <c r="Y96" s="52">
        <f t="shared" si="7"/>
        <v>1</v>
      </c>
      <c r="Z96">
        <f t="shared" si="6"/>
        <v>4</v>
      </c>
    </row>
    <row r="97" spans="1:26">
      <c r="A97" s="51" t="s">
        <v>16</v>
      </c>
      <c r="B97" s="16"/>
      <c r="C97" s="47" t="s">
        <v>149</v>
      </c>
      <c r="D97" s="47" t="s">
        <v>341</v>
      </c>
      <c r="E97" s="52" t="s">
        <v>342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/>
      <c r="X97" s="61">
        <f t="shared" si="7"/>
        <v>1</v>
      </c>
      <c r="Y97" s="52">
        <f t="shared" si="7"/>
        <v>0</v>
      </c>
      <c r="Z97">
        <f t="shared" si="6"/>
        <v>1</v>
      </c>
    </row>
    <row r="98" spans="1:26">
      <c r="A98" s="51" t="s">
        <v>16</v>
      </c>
      <c r="B98" s="16"/>
      <c r="C98" s="47" t="s">
        <v>149</v>
      </c>
      <c r="D98" s="47" t="s">
        <v>343</v>
      </c>
      <c r="E98" s="52" t="s">
        <v>344</v>
      </c>
      <c r="F98" s="56">
        <v>1</v>
      </c>
      <c r="G98" s="47"/>
      <c r="H98" s="47"/>
      <c r="I98" s="47"/>
      <c r="J98" s="47"/>
      <c r="K98" s="47"/>
      <c r="L98" s="47"/>
      <c r="M98" s="47"/>
      <c r="N98" s="47">
        <v>1</v>
      </c>
      <c r="O98" s="47"/>
      <c r="P98" s="47"/>
      <c r="Q98" s="47"/>
      <c r="R98" s="47"/>
      <c r="S98" s="47"/>
      <c r="T98" s="47"/>
      <c r="U98" s="47"/>
      <c r="V98" s="47"/>
      <c r="W98" s="48">
        <v>2</v>
      </c>
      <c r="X98" s="61">
        <f t="shared" si="7"/>
        <v>2</v>
      </c>
      <c r="Y98" s="52">
        <f t="shared" si="7"/>
        <v>2</v>
      </c>
      <c r="Z98">
        <f t="shared" si="6"/>
        <v>4</v>
      </c>
    </row>
    <row r="99" spans="1:26">
      <c r="A99" s="51" t="s">
        <v>16</v>
      </c>
      <c r="B99" s="16"/>
      <c r="C99" s="47" t="s">
        <v>223</v>
      </c>
      <c r="D99" s="47" t="s">
        <v>345</v>
      </c>
      <c r="E99" s="52" t="s">
        <v>346</v>
      </c>
      <c r="F99" s="56">
        <v>1</v>
      </c>
      <c r="G99" s="47"/>
      <c r="H99" s="47"/>
      <c r="I99" s="47"/>
      <c r="J99" s="47">
        <v>2</v>
      </c>
      <c r="K99" s="47">
        <v>1</v>
      </c>
      <c r="L99" s="47">
        <v>2</v>
      </c>
      <c r="M99" s="47"/>
      <c r="N99" s="47">
        <v>1</v>
      </c>
      <c r="O99" s="47"/>
      <c r="P99" s="47"/>
      <c r="Q99" s="47"/>
      <c r="R99" s="47"/>
      <c r="S99" s="47">
        <v>1</v>
      </c>
      <c r="T99" s="47"/>
      <c r="U99" s="47"/>
      <c r="V99" s="47">
        <v>23</v>
      </c>
      <c r="W99" s="48">
        <v>17</v>
      </c>
      <c r="X99" s="61">
        <f t="shared" si="7"/>
        <v>29</v>
      </c>
      <c r="Y99" s="52">
        <f t="shared" si="7"/>
        <v>19</v>
      </c>
      <c r="Z99">
        <f t="shared" si="6"/>
        <v>48</v>
      </c>
    </row>
    <row r="100" spans="1:26">
      <c r="A100" s="51" t="s">
        <v>16</v>
      </c>
      <c r="B100" s="16"/>
      <c r="C100" s="47" t="s">
        <v>191</v>
      </c>
      <c r="D100" s="47" t="s">
        <v>347</v>
      </c>
      <c r="E100" s="52" t="s">
        <v>348</v>
      </c>
      <c r="F100" s="56"/>
      <c r="G100" s="47"/>
      <c r="H100" s="47"/>
      <c r="I100" s="47"/>
      <c r="J100" s="47"/>
      <c r="K100" s="47"/>
      <c r="L100" s="47"/>
      <c r="M100" s="47"/>
      <c r="N100" s="47">
        <v>1</v>
      </c>
      <c r="O100" s="47"/>
      <c r="P100" s="47">
        <v>1</v>
      </c>
      <c r="Q100" s="47"/>
      <c r="R100" s="47">
        <v>1</v>
      </c>
      <c r="S100" s="47"/>
      <c r="T100" s="47"/>
      <c r="U100" s="47"/>
      <c r="V100" s="47">
        <v>4</v>
      </c>
      <c r="W100" s="48"/>
      <c r="X100" s="61">
        <f t="shared" si="7"/>
        <v>7</v>
      </c>
      <c r="Y100" s="52">
        <f t="shared" si="7"/>
        <v>0</v>
      </c>
      <c r="Z100">
        <f t="shared" si="6"/>
        <v>7</v>
      </c>
    </row>
    <row r="101" spans="1:26">
      <c r="A101" s="51" t="s">
        <v>16</v>
      </c>
      <c r="B101" s="16"/>
      <c r="C101" s="47" t="s">
        <v>246</v>
      </c>
      <c r="D101" s="47" t="s">
        <v>349</v>
      </c>
      <c r="E101" s="52" t="s">
        <v>350</v>
      </c>
      <c r="F101" s="56"/>
      <c r="G101" s="47"/>
      <c r="H101" s="47"/>
      <c r="I101" s="47"/>
      <c r="J101" s="47"/>
      <c r="K101" s="47"/>
      <c r="L101" s="47"/>
      <c r="M101" s="47"/>
      <c r="N101" s="47">
        <v>1</v>
      </c>
      <c r="O101" s="47"/>
      <c r="P101" s="47"/>
      <c r="Q101" s="47"/>
      <c r="R101" s="47"/>
      <c r="S101" s="47"/>
      <c r="T101" s="47"/>
      <c r="U101" s="47"/>
      <c r="V101" s="47"/>
      <c r="W101" s="48">
        <v>1</v>
      </c>
      <c r="X101" s="61">
        <f t="shared" si="7"/>
        <v>1</v>
      </c>
      <c r="Y101" s="52">
        <f t="shared" si="7"/>
        <v>1</v>
      </c>
      <c r="Z101">
        <f t="shared" si="6"/>
        <v>2</v>
      </c>
    </row>
    <row r="102" spans="1:26">
      <c r="A102" s="51" t="s">
        <v>16</v>
      </c>
      <c r="B102" s="16"/>
      <c r="C102" s="47" t="s">
        <v>191</v>
      </c>
      <c r="D102" s="47" t="s">
        <v>353</v>
      </c>
      <c r="E102" s="52" t="s">
        <v>354</v>
      </c>
      <c r="F102" s="56">
        <v>1</v>
      </c>
      <c r="G102" s="47">
        <v>1</v>
      </c>
      <c r="H102" s="47"/>
      <c r="I102" s="47"/>
      <c r="J102" s="47">
        <v>4</v>
      </c>
      <c r="K102" s="47">
        <v>1</v>
      </c>
      <c r="L102" s="47">
        <v>6</v>
      </c>
      <c r="M102" s="47">
        <v>1</v>
      </c>
      <c r="N102" s="47">
        <v>9</v>
      </c>
      <c r="O102" s="47">
        <v>1</v>
      </c>
      <c r="P102" s="47"/>
      <c r="Q102" s="47"/>
      <c r="R102" s="47"/>
      <c r="S102" s="47"/>
      <c r="T102" s="47"/>
      <c r="U102" s="47"/>
      <c r="V102" s="47">
        <v>20</v>
      </c>
      <c r="W102" s="48">
        <v>3</v>
      </c>
      <c r="X102" s="61">
        <f t="shared" si="7"/>
        <v>40</v>
      </c>
      <c r="Y102" s="52">
        <f t="shared" si="7"/>
        <v>7</v>
      </c>
      <c r="Z102">
        <f t="shared" si="6"/>
        <v>47</v>
      </c>
    </row>
    <row r="103" spans="1:26">
      <c r="A103" s="51" t="s">
        <v>16</v>
      </c>
      <c r="B103" s="16"/>
      <c r="C103" s="47" t="s">
        <v>246</v>
      </c>
      <c r="D103" s="47" t="s">
        <v>355</v>
      </c>
      <c r="E103" s="52" t="s">
        <v>356</v>
      </c>
      <c r="F103" s="56"/>
      <c r="G103" s="47"/>
      <c r="H103" s="47"/>
      <c r="I103" s="47"/>
      <c r="J103" s="47"/>
      <c r="K103" s="47">
        <v>1</v>
      </c>
      <c r="L103" s="47"/>
      <c r="M103" s="47"/>
      <c r="N103" s="47">
        <v>1</v>
      </c>
      <c r="O103" s="47"/>
      <c r="P103" s="47"/>
      <c r="Q103" s="47"/>
      <c r="R103" s="47"/>
      <c r="S103" s="47"/>
      <c r="T103" s="47"/>
      <c r="U103" s="47"/>
      <c r="V103" s="47"/>
      <c r="W103" s="48">
        <v>9</v>
      </c>
      <c r="X103" s="61">
        <f t="shared" si="7"/>
        <v>1</v>
      </c>
      <c r="Y103" s="52">
        <f t="shared" si="7"/>
        <v>10</v>
      </c>
      <c r="Z103">
        <f t="shared" si="6"/>
        <v>11</v>
      </c>
    </row>
    <row r="104" spans="1:26">
      <c r="A104" s="51" t="s">
        <v>16</v>
      </c>
      <c r="B104" s="16"/>
      <c r="C104" s="47" t="s">
        <v>357</v>
      </c>
      <c r="D104" s="47" t="s">
        <v>358</v>
      </c>
      <c r="E104" s="52" t="s">
        <v>359</v>
      </c>
      <c r="F104" s="56">
        <v>5</v>
      </c>
      <c r="G104" s="47"/>
      <c r="H104" s="47">
        <v>1</v>
      </c>
      <c r="I104" s="47"/>
      <c r="J104" s="47">
        <v>4</v>
      </c>
      <c r="K104" s="47">
        <v>2</v>
      </c>
      <c r="L104" s="47">
        <v>6</v>
      </c>
      <c r="M104" s="47">
        <v>4</v>
      </c>
      <c r="N104" s="47">
        <v>10</v>
      </c>
      <c r="O104" s="47">
        <v>10</v>
      </c>
      <c r="P104" s="47"/>
      <c r="Q104" s="47"/>
      <c r="R104" s="47">
        <v>2</v>
      </c>
      <c r="S104" s="47">
        <v>4</v>
      </c>
      <c r="T104" s="47"/>
      <c r="U104" s="47"/>
      <c r="V104" s="47">
        <v>36</v>
      </c>
      <c r="W104" s="48">
        <v>31</v>
      </c>
      <c r="X104" s="61">
        <f t="shared" si="7"/>
        <v>64</v>
      </c>
      <c r="Y104" s="52">
        <f t="shared" si="7"/>
        <v>51</v>
      </c>
      <c r="Z104">
        <f t="shared" si="6"/>
        <v>115</v>
      </c>
    </row>
    <row r="105" spans="1:26">
      <c r="A105" s="51" t="s">
        <v>16</v>
      </c>
      <c r="B105" s="16"/>
      <c r="C105" s="47" t="s">
        <v>357</v>
      </c>
      <c r="D105" s="47" t="s">
        <v>360</v>
      </c>
      <c r="E105" s="52" t="s">
        <v>361</v>
      </c>
      <c r="F105" s="56">
        <v>2</v>
      </c>
      <c r="G105" s="47"/>
      <c r="H105" s="47"/>
      <c r="I105" s="47"/>
      <c r="J105" s="47"/>
      <c r="K105" s="47"/>
      <c r="L105" s="47">
        <v>1</v>
      </c>
      <c r="M105" s="47">
        <v>1</v>
      </c>
      <c r="N105" s="47">
        <v>2</v>
      </c>
      <c r="O105" s="47">
        <v>1</v>
      </c>
      <c r="P105" s="47"/>
      <c r="Q105" s="47"/>
      <c r="R105" s="47"/>
      <c r="S105" s="47"/>
      <c r="T105" s="47"/>
      <c r="U105" s="47"/>
      <c r="V105" s="47">
        <v>7</v>
      </c>
      <c r="W105" s="48">
        <v>1</v>
      </c>
      <c r="X105" s="61">
        <f t="shared" si="7"/>
        <v>12</v>
      </c>
      <c r="Y105" s="52">
        <f t="shared" si="7"/>
        <v>3</v>
      </c>
      <c r="Z105">
        <f t="shared" si="6"/>
        <v>15</v>
      </c>
    </row>
    <row r="106" spans="1:26">
      <c r="A106" s="51" t="s">
        <v>16</v>
      </c>
      <c r="B106" s="16"/>
      <c r="C106" s="47" t="s">
        <v>246</v>
      </c>
      <c r="D106" s="47" t="s">
        <v>362</v>
      </c>
      <c r="E106" s="52" t="s">
        <v>363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/>
      <c r="S106" s="47"/>
      <c r="T106" s="47"/>
      <c r="U106" s="47"/>
      <c r="V106" s="47"/>
      <c r="W106" s="48">
        <v>2</v>
      </c>
      <c r="X106" s="61">
        <f t="shared" si="7"/>
        <v>0</v>
      </c>
      <c r="Y106" s="52">
        <f t="shared" si="7"/>
        <v>3</v>
      </c>
      <c r="Z106">
        <f t="shared" si="6"/>
        <v>3</v>
      </c>
    </row>
    <row r="107" spans="1:26">
      <c r="A107" s="51" t="s">
        <v>16</v>
      </c>
      <c r="B107" s="16"/>
      <c r="C107" s="47" t="s">
        <v>182</v>
      </c>
      <c r="D107" s="47" t="s">
        <v>366</v>
      </c>
      <c r="E107" s="52" t="s">
        <v>367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7"/>
        <v>0</v>
      </c>
      <c r="Y107" s="52">
        <f t="shared" si="7"/>
        <v>1</v>
      </c>
      <c r="Z107">
        <f t="shared" si="6"/>
        <v>1</v>
      </c>
    </row>
    <row r="108" spans="1:26">
      <c r="A108" s="51" t="s">
        <v>16</v>
      </c>
      <c r="B108" s="16"/>
      <c r="C108" s="47" t="s">
        <v>246</v>
      </c>
      <c r="D108" s="47" t="s">
        <v>368</v>
      </c>
      <c r="E108" s="52" t="s">
        <v>369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>
        <v>2</v>
      </c>
      <c r="P108" s="47"/>
      <c r="Q108" s="47"/>
      <c r="R108" s="47"/>
      <c r="S108" s="47"/>
      <c r="T108" s="47"/>
      <c r="U108" s="47"/>
      <c r="V108" s="47">
        <v>1</v>
      </c>
      <c r="W108" s="48">
        <v>5</v>
      </c>
      <c r="X108" s="61">
        <f t="shared" si="7"/>
        <v>1</v>
      </c>
      <c r="Y108" s="52">
        <f t="shared" si="7"/>
        <v>7</v>
      </c>
      <c r="Z108">
        <f t="shared" si="6"/>
        <v>8</v>
      </c>
    </row>
    <row r="109" spans="1:26">
      <c r="A109" s="53" t="s">
        <v>16</v>
      </c>
      <c r="B109" s="17"/>
      <c r="C109" s="54" t="s">
        <v>162</v>
      </c>
      <c r="D109" s="54" t="s">
        <v>370</v>
      </c>
      <c r="E109" s="55" t="s">
        <v>371</v>
      </c>
      <c r="F109" s="57"/>
      <c r="G109" s="54"/>
      <c r="H109" s="54"/>
      <c r="I109" s="54"/>
      <c r="J109" s="54"/>
      <c r="K109" s="54"/>
      <c r="L109" s="54"/>
      <c r="M109" s="54"/>
      <c r="N109" s="54"/>
      <c r="O109" s="54">
        <v>1</v>
      </c>
      <c r="P109" s="54"/>
      <c r="Q109" s="54"/>
      <c r="R109" s="54"/>
      <c r="S109" s="54">
        <v>1</v>
      </c>
      <c r="T109" s="54"/>
      <c r="U109" s="54"/>
      <c r="V109" s="54">
        <v>2</v>
      </c>
      <c r="W109" s="60">
        <v>3</v>
      </c>
      <c r="X109" s="62">
        <f t="shared" si="7"/>
        <v>2</v>
      </c>
      <c r="Y109" s="55">
        <f t="shared" si="7"/>
        <v>5</v>
      </c>
      <c r="Z109">
        <f t="shared" si="6"/>
        <v>7</v>
      </c>
    </row>
    <row r="110" spans="1:26">
      <c r="B110"/>
      <c r="E110" s="3" t="s">
        <v>50</v>
      </c>
      <c r="F110">
        <f t="shared" ref="F110:Z110" si="8">SUM(F11:F109)</f>
        <v>40</v>
      </c>
      <c r="G110">
        <f t="shared" si="8"/>
        <v>47</v>
      </c>
      <c r="H110">
        <f t="shared" si="8"/>
        <v>2</v>
      </c>
      <c r="I110">
        <f t="shared" si="8"/>
        <v>4</v>
      </c>
      <c r="J110">
        <f t="shared" si="8"/>
        <v>47</v>
      </c>
      <c r="K110">
        <f t="shared" si="8"/>
        <v>54</v>
      </c>
      <c r="L110">
        <f t="shared" si="8"/>
        <v>87</v>
      </c>
      <c r="M110">
        <f t="shared" si="8"/>
        <v>82</v>
      </c>
      <c r="N110">
        <f t="shared" si="8"/>
        <v>125</v>
      </c>
      <c r="O110">
        <f t="shared" si="8"/>
        <v>201</v>
      </c>
      <c r="P110">
        <f t="shared" si="8"/>
        <v>24</v>
      </c>
      <c r="Q110">
        <f t="shared" si="8"/>
        <v>27</v>
      </c>
      <c r="R110">
        <f t="shared" si="8"/>
        <v>74</v>
      </c>
      <c r="S110">
        <f t="shared" si="8"/>
        <v>90</v>
      </c>
      <c r="T110">
        <f t="shared" si="8"/>
        <v>1</v>
      </c>
      <c r="U110">
        <f t="shared" si="8"/>
        <v>1</v>
      </c>
      <c r="V110">
        <f t="shared" si="8"/>
        <v>994</v>
      </c>
      <c r="W110">
        <f t="shared" si="8"/>
        <v>1222</v>
      </c>
      <c r="X110">
        <f t="shared" si="8"/>
        <v>1394</v>
      </c>
      <c r="Y110">
        <f t="shared" si="8"/>
        <v>1728</v>
      </c>
      <c r="Z110">
        <f t="shared" si="8"/>
        <v>3122</v>
      </c>
    </row>
    <row r="111" spans="1:26">
      <c r="B111"/>
    </row>
    <row r="112" spans="1:26">
      <c r="A112" s="106" t="s">
        <v>56</v>
      </c>
      <c r="B112" s="64"/>
      <c r="C112" s="18"/>
      <c r="D112" s="18"/>
      <c r="E112" s="65"/>
      <c r="F112" s="2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0"/>
      <c r="X112" s="66">
        <f>F112+H112+J112+L112+N112+P112+R112+T112+V112</f>
        <v>0</v>
      </c>
      <c r="Y112" s="65">
        <f>G112+I112+K112+M112+O112+Q112+S112+U112+W112</f>
        <v>0</v>
      </c>
      <c r="Z112">
        <f>SUM(X112:Y112)</f>
        <v>0</v>
      </c>
    </row>
    <row r="113" spans="1:26">
      <c r="A113" s="3"/>
      <c r="E113" s="67" t="s">
        <v>49</v>
      </c>
      <c r="F113">
        <f t="shared" ref="F113:Z113" si="9">SUM(F112:F112)</f>
        <v>0</v>
      </c>
      <c r="G113">
        <f t="shared" si="9"/>
        <v>0</v>
      </c>
      <c r="H113">
        <f t="shared" si="9"/>
        <v>0</v>
      </c>
      <c r="I113">
        <f t="shared" si="9"/>
        <v>0</v>
      </c>
      <c r="J113">
        <f t="shared" si="9"/>
        <v>0</v>
      </c>
      <c r="K113">
        <f t="shared" si="9"/>
        <v>0</v>
      </c>
      <c r="L113">
        <f t="shared" si="9"/>
        <v>0</v>
      </c>
      <c r="M113">
        <f t="shared" si="9"/>
        <v>0</v>
      </c>
      <c r="N113">
        <f t="shared" si="9"/>
        <v>0</v>
      </c>
      <c r="O113">
        <f t="shared" si="9"/>
        <v>0</v>
      </c>
      <c r="P113">
        <f t="shared" si="9"/>
        <v>0</v>
      </c>
      <c r="Q113">
        <f t="shared" si="9"/>
        <v>0</v>
      </c>
      <c r="R113">
        <f t="shared" si="9"/>
        <v>0</v>
      </c>
      <c r="S113">
        <f t="shared" si="9"/>
        <v>0</v>
      </c>
      <c r="T113">
        <f t="shared" si="9"/>
        <v>0</v>
      </c>
      <c r="U113">
        <f t="shared" si="9"/>
        <v>0</v>
      </c>
      <c r="V113">
        <f t="shared" si="9"/>
        <v>0</v>
      </c>
      <c r="W113">
        <f t="shared" si="9"/>
        <v>0</v>
      </c>
      <c r="X113">
        <f t="shared" si="9"/>
        <v>0</v>
      </c>
      <c r="Y113">
        <f t="shared" si="9"/>
        <v>0</v>
      </c>
      <c r="Z113">
        <f t="shared" si="9"/>
        <v>0</v>
      </c>
    </row>
    <row r="114" spans="1:26">
      <c r="A114" s="3"/>
    </row>
    <row r="115" spans="1:26">
      <c r="A115" s="106" t="s">
        <v>17</v>
      </c>
      <c r="B115" s="107"/>
      <c r="C115" s="18"/>
      <c r="D115" s="18"/>
      <c r="E115" s="65"/>
      <c r="F115" s="22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20"/>
      <c r="X115" s="66">
        <f>F115+H115+J115+L115+N115+P115+R115+T115+V115</f>
        <v>0</v>
      </c>
      <c r="Y115" s="65">
        <f>G115+I115+K115+M115+O115+Q115+S115+U115+W115</f>
        <v>0</v>
      </c>
      <c r="Z115">
        <f>SUM(X115:Y115)</f>
        <v>0</v>
      </c>
    </row>
    <row r="116" spans="1:26">
      <c r="A116" s="3"/>
      <c r="D116" s="25"/>
      <c r="E116" s="67" t="s">
        <v>48</v>
      </c>
      <c r="F116">
        <f t="shared" ref="F116:Z116" si="10">SUM(F115:F115)</f>
        <v>0</v>
      </c>
      <c r="G116">
        <f t="shared" si="10"/>
        <v>0</v>
      </c>
      <c r="H116">
        <f t="shared" si="10"/>
        <v>0</v>
      </c>
      <c r="I116">
        <f t="shared" si="10"/>
        <v>0</v>
      </c>
      <c r="J116">
        <f t="shared" si="10"/>
        <v>0</v>
      </c>
      <c r="K116">
        <f t="shared" si="10"/>
        <v>0</v>
      </c>
      <c r="L116">
        <f t="shared" si="10"/>
        <v>0</v>
      </c>
      <c r="M116">
        <f t="shared" si="10"/>
        <v>0</v>
      </c>
      <c r="N116">
        <f t="shared" si="10"/>
        <v>0</v>
      </c>
      <c r="O116">
        <f t="shared" si="10"/>
        <v>0</v>
      </c>
      <c r="P116">
        <f t="shared" si="10"/>
        <v>0</v>
      </c>
      <c r="Q116">
        <f t="shared" si="10"/>
        <v>0</v>
      </c>
      <c r="R116">
        <f t="shared" si="10"/>
        <v>0</v>
      </c>
      <c r="S116">
        <f t="shared" si="10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</row>
    <row r="117" spans="1:26">
      <c r="A117" s="3"/>
    </row>
    <row r="118" spans="1:26">
      <c r="A118" s="63" t="s">
        <v>18</v>
      </c>
      <c r="B118" s="107"/>
      <c r="C118" s="18"/>
      <c r="D118" s="18"/>
      <c r="E118" s="65"/>
      <c r="F118" s="2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20"/>
      <c r="X118" s="66">
        <f>F118+H118+J118+L118+N118+P118+R118+T118+V118</f>
        <v>0</v>
      </c>
      <c r="Y118" s="65">
        <f>G118+I118+K118+M118+O118+Q118+S118+U118+W118</f>
        <v>0</v>
      </c>
      <c r="Z118">
        <f>SUM(X118:Y118)</f>
        <v>0</v>
      </c>
    </row>
    <row r="119" spans="1:26">
      <c r="A119" s="3"/>
      <c r="D119" s="25"/>
      <c r="E119" s="67" t="s">
        <v>47</v>
      </c>
      <c r="F119">
        <f t="shared" ref="F119:Z119" si="11">SUM(F118:F118)</f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1"/>
        <v>0</v>
      </c>
      <c r="U119">
        <f t="shared" si="11"/>
        <v>0</v>
      </c>
      <c r="V119">
        <f t="shared" si="11"/>
        <v>0</v>
      </c>
      <c r="W119">
        <f t="shared" si="11"/>
        <v>0</v>
      </c>
      <c r="X119">
        <f t="shared" si="11"/>
        <v>0</v>
      </c>
      <c r="Y119">
        <f t="shared" si="11"/>
        <v>0</v>
      </c>
      <c r="Z119">
        <f t="shared" si="11"/>
        <v>0</v>
      </c>
    </row>
    <row r="120" spans="1:26">
      <c r="A120" s="3"/>
    </row>
    <row r="121" spans="1:26">
      <c r="A121" s="63" t="s">
        <v>19</v>
      </c>
      <c r="B121" s="64">
        <v>512001</v>
      </c>
      <c r="C121" s="18" t="s">
        <v>10</v>
      </c>
      <c r="D121" s="18" t="s">
        <v>11</v>
      </c>
      <c r="E121" s="65" t="s">
        <v>94</v>
      </c>
      <c r="F121" s="22">
        <v>1</v>
      </c>
      <c r="G121" s="18">
        <v>5</v>
      </c>
      <c r="H121" s="18"/>
      <c r="I121" s="18"/>
      <c r="J121" s="18">
        <v>2</v>
      </c>
      <c r="K121" s="18">
        <v>7</v>
      </c>
      <c r="L121" s="18"/>
      <c r="M121" s="18">
        <v>1</v>
      </c>
      <c r="N121" s="18">
        <v>2</v>
      </c>
      <c r="O121" s="18">
        <v>1</v>
      </c>
      <c r="P121" s="18">
        <v>1</v>
      </c>
      <c r="Q121" s="18">
        <v>7</v>
      </c>
      <c r="R121" s="18">
        <v>3</v>
      </c>
      <c r="S121" s="18">
        <v>4</v>
      </c>
      <c r="T121" s="18"/>
      <c r="U121" s="18"/>
      <c r="V121" s="18">
        <v>26</v>
      </c>
      <c r="W121" s="20">
        <v>54</v>
      </c>
      <c r="X121" s="66">
        <f>F121+H121+J121+L121+N121+P121+R121+T121+V121</f>
        <v>35</v>
      </c>
      <c r="Y121" s="65">
        <f>G121+I121+K121+M121+O121+Q121+S121+U121+W121</f>
        <v>79</v>
      </c>
      <c r="Z121">
        <f>SUM(X121:Y121)</f>
        <v>114</v>
      </c>
    </row>
    <row r="122" spans="1:26">
      <c r="B122"/>
      <c r="E122" s="67" t="s">
        <v>113</v>
      </c>
      <c r="F122">
        <f>SUM(F121)</f>
        <v>1</v>
      </c>
      <c r="G122">
        <f t="shared" ref="G122:Z122" si="12">SUM(G121)</f>
        <v>5</v>
      </c>
      <c r="H122">
        <f t="shared" si="12"/>
        <v>0</v>
      </c>
      <c r="I122">
        <f t="shared" si="12"/>
        <v>0</v>
      </c>
      <c r="J122">
        <f t="shared" si="12"/>
        <v>2</v>
      </c>
      <c r="K122">
        <f t="shared" si="12"/>
        <v>7</v>
      </c>
      <c r="L122">
        <f t="shared" si="12"/>
        <v>0</v>
      </c>
      <c r="M122">
        <f t="shared" si="12"/>
        <v>1</v>
      </c>
      <c r="N122">
        <f t="shared" si="12"/>
        <v>2</v>
      </c>
      <c r="O122">
        <f t="shared" si="12"/>
        <v>1</v>
      </c>
      <c r="P122">
        <f t="shared" si="12"/>
        <v>1</v>
      </c>
      <c r="Q122">
        <f t="shared" si="12"/>
        <v>7</v>
      </c>
      <c r="R122">
        <f t="shared" si="12"/>
        <v>3</v>
      </c>
      <c r="S122">
        <f t="shared" si="12"/>
        <v>4</v>
      </c>
      <c r="T122">
        <f t="shared" si="12"/>
        <v>0</v>
      </c>
      <c r="U122">
        <f t="shared" si="12"/>
        <v>0</v>
      </c>
      <c r="V122">
        <f t="shared" si="12"/>
        <v>26</v>
      </c>
      <c r="W122">
        <f t="shared" si="12"/>
        <v>54</v>
      </c>
      <c r="X122">
        <f t="shared" si="12"/>
        <v>35</v>
      </c>
      <c r="Y122">
        <f t="shared" si="12"/>
        <v>79</v>
      </c>
      <c r="Z122">
        <f t="shared" si="12"/>
        <v>114</v>
      </c>
    </row>
    <row r="123" spans="1:26">
      <c r="B123"/>
    </row>
    <row r="124" spans="1:26">
      <c r="B124" t="s">
        <v>52</v>
      </c>
      <c r="E124" s="3" t="s">
        <v>9</v>
      </c>
      <c r="F124" s="1">
        <f t="shared" ref="F124:Z124" si="13">F9+F110+F113+F116+F119+F122</f>
        <v>41</v>
      </c>
      <c r="G124" s="1">
        <f t="shared" si="13"/>
        <v>52</v>
      </c>
      <c r="H124" s="1">
        <f t="shared" si="13"/>
        <v>2</v>
      </c>
      <c r="I124" s="1">
        <f t="shared" si="13"/>
        <v>4</v>
      </c>
      <c r="J124" s="1">
        <f t="shared" si="13"/>
        <v>49</v>
      </c>
      <c r="K124" s="1">
        <f t="shared" si="13"/>
        <v>61</v>
      </c>
      <c r="L124" s="1">
        <f t="shared" si="13"/>
        <v>87</v>
      </c>
      <c r="M124" s="1">
        <f t="shared" si="13"/>
        <v>83</v>
      </c>
      <c r="N124" s="1">
        <f t="shared" si="13"/>
        <v>127</v>
      </c>
      <c r="O124" s="1">
        <f t="shared" si="13"/>
        <v>203</v>
      </c>
      <c r="P124" s="1">
        <f t="shared" si="13"/>
        <v>26</v>
      </c>
      <c r="Q124" s="1">
        <f t="shared" si="13"/>
        <v>34</v>
      </c>
      <c r="R124" s="1">
        <f t="shared" si="13"/>
        <v>77</v>
      </c>
      <c r="S124" s="1">
        <f t="shared" si="13"/>
        <v>94</v>
      </c>
      <c r="T124" s="1">
        <f t="shared" si="13"/>
        <v>1</v>
      </c>
      <c r="U124" s="1">
        <f t="shared" si="13"/>
        <v>1</v>
      </c>
      <c r="V124" s="1">
        <f t="shared" si="13"/>
        <v>1025</v>
      </c>
      <c r="W124" s="1">
        <f t="shared" si="13"/>
        <v>1279</v>
      </c>
      <c r="X124" s="1">
        <f t="shared" si="13"/>
        <v>1435</v>
      </c>
      <c r="Y124" s="1">
        <f t="shared" si="13"/>
        <v>1811</v>
      </c>
      <c r="Z124" s="1">
        <f t="shared" si="13"/>
        <v>3246</v>
      </c>
    </row>
    <row r="125" spans="1:26">
      <c r="B125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B126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87"/>
    </row>
    <row r="127" spans="1:26">
      <c r="B127"/>
    </row>
    <row r="128" spans="1:26">
      <c r="A128" s="2" t="s">
        <v>3</v>
      </c>
      <c r="B128" s="11"/>
    </row>
    <row r="129" spans="1:26">
      <c r="A129" s="2" t="s">
        <v>104</v>
      </c>
      <c r="B129" s="11"/>
    </row>
    <row r="130" spans="1:26">
      <c r="A130" s="2" t="s">
        <v>128</v>
      </c>
      <c r="B130" s="11"/>
    </row>
    <row r="131" spans="1:26">
      <c r="B131" s="11"/>
    </row>
    <row r="132" spans="1:26">
      <c r="A132" s="71" t="s">
        <v>62</v>
      </c>
      <c r="B132" s="11"/>
      <c r="F132" s="127" t="s">
        <v>85</v>
      </c>
      <c r="G132" s="126"/>
      <c r="H132" s="127" t="s">
        <v>86</v>
      </c>
      <c r="I132" s="128"/>
      <c r="J132" s="125" t="s">
        <v>87</v>
      </c>
      <c r="K132" s="126"/>
      <c r="L132" s="127" t="s">
        <v>88</v>
      </c>
      <c r="M132" s="128"/>
      <c r="N132" s="125" t="s">
        <v>4</v>
      </c>
      <c r="O132" s="126"/>
      <c r="P132" s="127" t="s">
        <v>89</v>
      </c>
      <c r="Q132" s="128"/>
      <c r="R132" s="123" t="s">
        <v>90</v>
      </c>
      <c r="S132" s="124"/>
      <c r="T132" s="123" t="s">
        <v>91</v>
      </c>
      <c r="U132" s="124"/>
      <c r="V132" s="125" t="s">
        <v>92</v>
      </c>
      <c r="W132" s="126"/>
      <c r="X132" s="127" t="s">
        <v>9</v>
      </c>
      <c r="Y132" s="128"/>
    </row>
    <row r="133" spans="1:26">
      <c r="A133" s="88" t="s">
        <v>6</v>
      </c>
      <c r="B133" s="89" t="s">
        <v>98</v>
      </c>
      <c r="C133" s="90" t="s">
        <v>8</v>
      </c>
      <c r="D133" s="90" t="s">
        <v>7</v>
      </c>
      <c r="E133" s="90" t="s">
        <v>12</v>
      </c>
      <c r="F133" s="91" t="s">
        <v>1</v>
      </c>
      <c r="G133" s="92" t="s">
        <v>2</v>
      </c>
      <c r="H133" s="91" t="s">
        <v>1</v>
      </c>
      <c r="I133" s="93" t="s">
        <v>2</v>
      </c>
      <c r="J133" s="94" t="s">
        <v>1</v>
      </c>
      <c r="K133" s="92" t="s">
        <v>2</v>
      </c>
      <c r="L133" s="91" t="s">
        <v>1</v>
      </c>
      <c r="M133" s="93" t="s">
        <v>2</v>
      </c>
      <c r="N133" s="94" t="s">
        <v>1</v>
      </c>
      <c r="O133" s="92" t="s">
        <v>2</v>
      </c>
      <c r="P133" s="91" t="s">
        <v>1</v>
      </c>
      <c r="Q133" s="93" t="s">
        <v>2</v>
      </c>
      <c r="R133" s="91" t="s">
        <v>1</v>
      </c>
      <c r="S133" s="93" t="s">
        <v>2</v>
      </c>
      <c r="T133" s="91" t="s">
        <v>1</v>
      </c>
      <c r="U133" s="93" t="s">
        <v>2</v>
      </c>
      <c r="V133" s="94" t="s">
        <v>1</v>
      </c>
      <c r="W133" s="92" t="s">
        <v>2</v>
      </c>
      <c r="X133" s="91" t="s">
        <v>1</v>
      </c>
      <c r="Y133" s="93" t="s">
        <v>2</v>
      </c>
      <c r="Z133" s="10" t="s">
        <v>0</v>
      </c>
    </row>
    <row r="134" spans="1:26">
      <c r="A134" s="106" t="s">
        <v>55</v>
      </c>
      <c r="B134" s="64"/>
      <c r="C134" s="18"/>
      <c r="D134" s="18"/>
      <c r="E134" s="65"/>
      <c r="F134" s="22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65"/>
      <c r="X134" s="66">
        <f>F134+H134+J134+L134+N134+P134+R134+T134+V134</f>
        <v>0</v>
      </c>
      <c r="Y134" s="65">
        <f>G134+I134+K134+M134+O134+Q134+S134+U134+W134</f>
        <v>0</v>
      </c>
      <c r="Z134">
        <f>SUM(X134:Y134)</f>
        <v>0</v>
      </c>
    </row>
    <row r="135" spans="1:26">
      <c r="B135"/>
      <c r="D135" s="25"/>
      <c r="E135" s="67" t="s">
        <v>51</v>
      </c>
      <c r="F135">
        <f t="shared" ref="F135:Z135" si="14">SUM(F134:F134)</f>
        <v>0</v>
      </c>
      <c r="G135">
        <f t="shared" si="14"/>
        <v>0</v>
      </c>
      <c r="H135">
        <f t="shared" si="14"/>
        <v>0</v>
      </c>
      <c r="I135">
        <f t="shared" si="14"/>
        <v>0</v>
      </c>
      <c r="J135">
        <f t="shared" si="14"/>
        <v>0</v>
      </c>
      <c r="K135">
        <f t="shared" si="14"/>
        <v>0</v>
      </c>
      <c r="L135">
        <f t="shared" si="14"/>
        <v>0</v>
      </c>
      <c r="M135">
        <f t="shared" si="14"/>
        <v>0</v>
      </c>
      <c r="N135">
        <f t="shared" si="14"/>
        <v>0</v>
      </c>
      <c r="O135">
        <f t="shared" si="14"/>
        <v>0</v>
      </c>
      <c r="P135">
        <f t="shared" si="14"/>
        <v>0</v>
      </c>
      <c r="Q135">
        <f t="shared" si="14"/>
        <v>0</v>
      </c>
      <c r="R135">
        <f t="shared" si="14"/>
        <v>0</v>
      </c>
      <c r="S135">
        <f t="shared" si="14"/>
        <v>0</v>
      </c>
      <c r="T135">
        <f t="shared" si="14"/>
        <v>0</v>
      </c>
      <c r="U135">
        <f t="shared" si="14"/>
        <v>0</v>
      </c>
      <c r="V135">
        <f t="shared" si="14"/>
        <v>0</v>
      </c>
      <c r="W135">
        <f t="shared" si="14"/>
        <v>0</v>
      </c>
      <c r="X135">
        <f t="shared" si="14"/>
        <v>0</v>
      </c>
      <c r="Y135">
        <f t="shared" si="14"/>
        <v>0</v>
      </c>
      <c r="Z135">
        <f t="shared" si="14"/>
        <v>0</v>
      </c>
    </row>
    <row r="136" spans="1:26">
      <c r="A136" s="95"/>
      <c r="B136" s="96"/>
      <c r="C136" s="97"/>
      <c r="D136" s="97"/>
      <c r="E136" s="97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>
      <c r="A137" s="49" t="s">
        <v>16</v>
      </c>
      <c r="B137" s="112" t="s">
        <v>582</v>
      </c>
      <c r="C137" s="13" t="s">
        <v>149</v>
      </c>
      <c r="D137" s="13" t="s">
        <v>152</v>
      </c>
      <c r="E137" s="50" t="s">
        <v>153</v>
      </c>
      <c r="F137" s="2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>
        <v>1</v>
      </c>
      <c r="R137" s="13"/>
      <c r="S137" s="13"/>
      <c r="T137" s="13"/>
      <c r="U137" s="13"/>
      <c r="V137" s="13">
        <v>1</v>
      </c>
      <c r="W137" s="15">
        <v>2</v>
      </c>
      <c r="X137" s="19">
        <f t="shared" ref="X137:Y192" si="15">F137+H137+J137+L137+N137+P137+R137+T137+V137</f>
        <v>1</v>
      </c>
      <c r="Y137" s="50">
        <f t="shared" si="15"/>
        <v>3</v>
      </c>
      <c r="Z137">
        <f t="shared" ref="Z137:Z192" si="16">SUM(X137:Y137)</f>
        <v>4</v>
      </c>
    </row>
    <row r="138" spans="1:26">
      <c r="A138" s="51" t="s">
        <v>16</v>
      </c>
      <c r="B138" s="113" t="s">
        <v>583</v>
      </c>
      <c r="C138" s="47" t="s">
        <v>149</v>
      </c>
      <c r="D138" s="47" t="s">
        <v>154</v>
      </c>
      <c r="E138" s="52" t="s">
        <v>155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>
        <v>1</v>
      </c>
      <c r="P138" s="47"/>
      <c r="Q138" s="47"/>
      <c r="R138" s="47"/>
      <c r="S138" s="47"/>
      <c r="T138" s="47"/>
      <c r="U138" s="47"/>
      <c r="V138" s="47"/>
      <c r="W138" s="48"/>
      <c r="X138" s="61">
        <f t="shared" si="15"/>
        <v>0</v>
      </c>
      <c r="Y138" s="52">
        <f t="shared" si="15"/>
        <v>1</v>
      </c>
      <c r="Z138">
        <f t="shared" si="16"/>
        <v>1</v>
      </c>
    </row>
    <row r="139" spans="1:26">
      <c r="A139" s="51" t="s">
        <v>16</v>
      </c>
      <c r="B139" s="113" t="s">
        <v>584</v>
      </c>
      <c r="C139" s="47" t="s">
        <v>149</v>
      </c>
      <c r="D139" s="47" t="s">
        <v>156</v>
      </c>
      <c r="E139" s="52" t="s">
        <v>157</v>
      </c>
      <c r="F139" s="56"/>
      <c r="G139" s="47"/>
      <c r="H139" s="47"/>
      <c r="I139" s="47"/>
      <c r="J139" s="47"/>
      <c r="K139" s="47"/>
      <c r="L139" s="47"/>
      <c r="M139" s="47"/>
      <c r="N139" s="47">
        <v>1</v>
      </c>
      <c r="O139" s="47"/>
      <c r="P139" s="47">
        <v>1</v>
      </c>
      <c r="Q139" s="47"/>
      <c r="R139" s="47"/>
      <c r="S139" s="47">
        <v>1</v>
      </c>
      <c r="T139" s="47"/>
      <c r="U139" s="47"/>
      <c r="V139" s="47">
        <v>2</v>
      </c>
      <c r="W139" s="48">
        <v>1</v>
      </c>
      <c r="X139" s="61">
        <f t="shared" si="15"/>
        <v>4</v>
      </c>
      <c r="Y139" s="52">
        <f t="shared" si="15"/>
        <v>2</v>
      </c>
      <c r="Z139">
        <f t="shared" si="16"/>
        <v>6</v>
      </c>
    </row>
    <row r="140" spans="1:26">
      <c r="A140" s="51" t="s">
        <v>16</v>
      </c>
      <c r="B140" s="113" t="s">
        <v>586</v>
      </c>
      <c r="C140" s="47" t="s">
        <v>149</v>
      </c>
      <c r="D140" s="47" t="s">
        <v>160</v>
      </c>
      <c r="E140" s="52" t="s">
        <v>161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/>
      <c r="W140" s="48"/>
      <c r="X140" s="61">
        <f t="shared" si="15"/>
        <v>0</v>
      </c>
      <c r="Y140" s="52">
        <f t="shared" si="15"/>
        <v>1</v>
      </c>
      <c r="Z140">
        <f t="shared" si="16"/>
        <v>1</v>
      </c>
    </row>
    <row r="141" spans="1:26">
      <c r="A141" s="51" t="s">
        <v>16</v>
      </c>
      <c r="B141" s="113" t="s">
        <v>588</v>
      </c>
      <c r="C141" s="47" t="s">
        <v>162</v>
      </c>
      <c r="D141" s="47" t="s">
        <v>165</v>
      </c>
      <c r="E141" s="52" t="s">
        <v>166</v>
      </c>
      <c r="F141" s="56">
        <v>1</v>
      </c>
      <c r="G141" s="47"/>
      <c r="H141" s="47"/>
      <c r="I141" s="47"/>
      <c r="J141" s="47"/>
      <c r="K141" s="47"/>
      <c r="L141" s="47">
        <v>1</v>
      </c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/>
      <c r="X141" s="61">
        <f t="shared" si="15"/>
        <v>2</v>
      </c>
      <c r="Y141" s="52">
        <f t="shared" si="15"/>
        <v>0</v>
      </c>
      <c r="Z141">
        <f t="shared" si="16"/>
        <v>2</v>
      </c>
    </row>
    <row r="142" spans="1:26">
      <c r="A142" s="51" t="s">
        <v>16</v>
      </c>
      <c r="B142" s="113" t="s">
        <v>589</v>
      </c>
      <c r="C142" s="47" t="s">
        <v>162</v>
      </c>
      <c r="D142" s="47" t="s">
        <v>167</v>
      </c>
      <c r="E142" s="52" t="s">
        <v>168</v>
      </c>
      <c r="F142" s="56"/>
      <c r="G142" s="47">
        <v>1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3</v>
      </c>
      <c r="X142" s="61">
        <f t="shared" si="15"/>
        <v>0</v>
      </c>
      <c r="Y142" s="52">
        <f t="shared" si="15"/>
        <v>4</v>
      </c>
      <c r="Z142">
        <f t="shared" si="16"/>
        <v>4</v>
      </c>
    </row>
    <row r="143" spans="1:26">
      <c r="A143" s="51" t="s">
        <v>16</v>
      </c>
      <c r="B143" s="113" t="s">
        <v>590</v>
      </c>
      <c r="C143" s="47" t="s">
        <v>162</v>
      </c>
      <c r="D143" s="47" t="s">
        <v>169</v>
      </c>
      <c r="E143" s="52" t="s">
        <v>170</v>
      </c>
      <c r="F143" s="56"/>
      <c r="G143" s="47"/>
      <c r="H143" s="47"/>
      <c r="I143" s="47"/>
      <c r="J143" s="47"/>
      <c r="K143" s="47"/>
      <c r="L143" s="47">
        <v>1</v>
      </c>
      <c r="M143" s="47">
        <v>1</v>
      </c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3</v>
      </c>
      <c r="X143" s="61">
        <f t="shared" si="15"/>
        <v>1</v>
      </c>
      <c r="Y143" s="52">
        <f t="shared" si="15"/>
        <v>4</v>
      </c>
      <c r="Z143">
        <f t="shared" si="16"/>
        <v>5</v>
      </c>
    </row>
    <row r="144" spans="1:26">
      <c r="A144" s="51" t="s">
        <v>16</v>
      </c>
      <c r="B144" s="113" t="s">
        <v>591</v>
      </c>
      <c r="C144" s="47" t="s">
        <v>162</v>
      </c>
      <c r="D144" s="47" t="s">
        <v>174</v>
      </c>
      <c r="E144" s="52" t="s">
        <v>175</v>
      </c>
      <c r="F144" s="56"/>
      <c r="G144" s="47">
        <v>1</v>
      </c>
      <c r="H144" s="47"/>
      <c r="I144" s="47"/>
      <c r="J144" s="47"/>
      <c r="K144" s="47"/>
      <c r="L144" s="47">
        <v>1</v>
      </c>
      <c r="M144" s="47"/>
      <c r="N144" s="47"/>
      <c r="O144" s="47">
        <v>1</v>
      </c>
      <c r="P144" s="47"/>
      <c r="Q144" s="47"/>
      <c r="R144" s="47"/>
      <c r="S144" s="47"/>
      <c r="T144" s="47"/>
      <c r="U144" s="47"/>
      <c r="V144" s="47">
        <v>3</v>
      </c>
      <c r="W144" s="48">
        <v>2</v>
      </c>
      <c r="X144" s="61">
        <f t="shared" si="15"/>
        <v>4</v>
      </c>
      <c r="Y144" s="52">
        <f t="shared" si="15"/>
        <v>4</v>
      </c>
      <c r="Z144">
        <f t="shared" si="16"/>
        <v>8</v>
      </c>
    </row>
    <row r="145" spans="1:26">
      <c r="A145" s="51" t="s">
        <v>16</v>
      </c>
      <c r="B145" s="113" t="s">
        <v>592</v>
      </c>
      <c r="C145" s="47" t="s">
        <v>162</v>
      </c>
      <c r="D145" s="47" t="s">
        <v>176</v>
      </c>
      <c r="E145" s="52" t="s">
        <v>177</v>
      </c>
      <c r="F145" s="56"/>
      <c r="G145" s="47"/>
      <c r="H145" s="47"/>
      <c r="I145" s="47"/>
      <c r="J145" s="47"/>
      <c r="K145" s="47"/>
      <c r="L145" s="47"/>
      <c r="M145" s="47"/>
      <c r="N145" s="47">
        <v>1</v>
      </c>
      <c r="O145" s="47">
        <v>1</v>
      </c>
      <c r="P145" s="47"/>
      <c r="Q145" s="47"/>
      <c r="R145" s="47">
        <v>1</v>
      </c>
      <c r="S145" s="47"/>
      <c r="T145" s="47"/>
      <c r="U145" s="47"/>
      <c r="V145" s="47"/>
      <c r="W145" s="48">
        <v>10</v>
      </c>
      <c r="X145" s="61">
        <f t="shared" si="15"/>
        <v>2</v>
      </c>
      <c r="Y145" s="52">
        <f t="shared" si="15"/>
        <v>11</v>
      </c>
      <c r="Z145">
        <f t="shared" si="16"/>
        <v>13</v>
      </c>
    </row>
    <row r="146" spans="1:26">
      <c r="A146" s="51" t="s">
        <v>16</v>
      </c>
      <c r="B146" s="58">
        <v>110101</v>
      </c>
      <c r="C146" s="47" t="s">
        <v>162</v>
      </c>
      <c r="D146" s="47" t="s">
        <v>178</v>
      </c>
      <c r="E146" s="52" t="s">
        <v>179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1</v>
      </c>
      <c r="X146" s="61">
        <f t="shared" si="15"/>
        <v>0</v>
      </c>
      <c r="Y146" s="52">
        <f t="shared" si="15"/>
        <v>1</v>
      </c>
      <c r="Z146">
        <f t="shared" si="16"/>
        <v>1</v>
      </c>
    </row>
    <row r="147" spans="1:26">
      <c r="A147" s="51" t="s">
        <v>16</v>
      </c>
      <c r="B147" s="16">
        <v>110101</v>
      </c>
      <c r="C147" s="47" t="s">
        <v>162</v>
      </c>
      <c r="D147" s="47" t="s">
        <v>180</v>
      </c>
      <c r="E147" s="52" t="s">
        <v>181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/>
      <c r="T147" s="47"/>
      <c r="U147" s="47"/>
      <c r="V147" s="47">
        <v>1</v>
      </c>
      <c r="W147" s="48">
        <v>1</v>
      </c>
      <c r="X147" s="61">
        <f t="shared" si="15"/>
        <v>2</v>
      </c>
      <c r="Y147" s="52">
        <f t="shared" si="15"/>
        <v>1</v>
      </c>
      <c r="Z147">
        <f t="shared" si="16"/>
        <v>3</v>
      </c>
    </row>
    <row r="148" spans="1:26">
      <c r="A148" s="51" t="s">
        <v>16</v>
      </c>
      <c r="B148" s="16">
        <v>131202</v>
      </c>
      <c r="C148" s="47" t="s">
        <v>182</v>
      </c>
      <c r="D148" s="47" t="s">
        <v>183</v>
      </c>
      <c r="E148" s="52" t="s">
        <v>184</v>
      </c>
      <c r="F148" s="56"/>
      <c r="G148" s="47"/>
      <c r="H148" s="47"/>
      <c r="I148" s="47"/>
      <c r="J148" s="47"/>
      <c r="K148" s="47"/>
      <c r="L148" s="47"/>
      <c r="M148" s="47">
        <v>1</v>
      </c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2</v>
      </c>
      <c r="X148" s="61">
        <f t="shared" si="15"/>
        <v>0</v>
      </c>
      <c r="Y148" s="52">
        <f t="shared" si="15"/>
        <v>3</v>
      </c>
      <c r="Z148">
        <f t="shared" si="16"/>
        <v>3</v>
      </c>
    </row>
    <row r="149" spans="1:26">
      <c r="A149" s="51" t="s">
        <v>16</v>
      </c>
      <c r="B149" s="16">
        <v>131202</v>
      </c>
      <c r="C149" s="47" t="s">
        <v>182</v>
      </c>
      <c r="D149" s="47" t="s">
        <v>185</v>
      </c>
      <c r="E149" s="52" t="s">
        <v>186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2</v>
      </c>
      <c r="X149" s="61">
        <f t="shared" si="15"/>
        <v>0</v>
      </c>
      <c r="Y149" s="52">
        <f t="shared" si="15"/>
        <v>2</v>
      </c>
      <c r="Z149">
        <f t="shared" si="16"/>
        <v>2</v>
      </c>
    </row>
    <row r="150" spans="1:26">
      <c r="A150" s="51" t="s">
        <v>16</v>
      </c>
      <c r="B150" s="16">
        <v>131205</v>
      </c>
      <c r="C150" s="47" t="s">
        <v>182</v>
      </c>
      <c r="D150" s="47" t="s">
        <v>187</v>
      </c>
      <c r="E150" s="52" t="s">
        <v>188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3</v>
      </c>
      <c r="X150" s="61">
        <f t="shared" si="15"/>
        <v>0</v>
      </c>
      <c r="Y150" s="52">
        <f t="shared" si="15"/>
        <v>3</v>
      </c>
      <c r="Z150">
        <f t="shared" si="16"/>
        <v>3</v>
      </c>
    </row>
    <row r="151" spans="1:26">
      <c r="A151" s="51" t="s">
        <v>16</v>
      </c>
      <c r="B151" s="16">
        <v>141001</v>
      </c>
      <c r="C151" s="47" t="s">
        <v>191</v>
      </c>
      <c r="D151" s="47" t="s">
        <v>200</v>
      </c>
      <c r="E151" s="52" t="s">
        <v>201</v>
      </c>
      <c r="F151" s="56"/>
      <c r="G151" s="47"/>
      <c r="H151" s="47"/>
      <c r="I151" s="47"/>
      <c r="J151" s="47">
        <v>1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15"/>
        <v>2</v>
      </c>
      <c r="Y151" s="52">
        <f t="shared" si="15"/>
        <v>0</v>
      </c>
      <c r="Z151">
        <f t="shared" si="16"/>
        <v>2</v>
      </c>
    </row>
    <row r="152" spans="1:26">
      <c r="A152" s="51" t="s">
        <v>16</v>
      </c>
      <c r="B152" s="16">
        <v>160301</v>
      </c>
      <c r="C152" s="47" t="s">
        <v>162</v>
      </c>
      <c r="D152" s="47" t="s">
        <v>208</v>
      </c>
      <c r="E152" s="52" t="s">
        <v>209</v>
      </c>
      <c r="F152" s="56">
        <v>1</v>
      </c>
      <c r="G152" s="47">
        <v>1</v>
      </c>
      <c r="H152" s="47"/>
      <c r="I152" s="47"/>
      <c r="J152" s="47">
        <v>3</v>
      </c>
      <c r="K152" s="47">
        <v>1</v>
      </c>
      <c r="L152" s="47"/>
      <c r="M152" s="47"/>
      <c r="N152" s="47">
        <v>1</v>
      </c>
      <c r="O152" s="47"/>
      <c r="P152" s="47"/>
      <c r="Q152" s="47"/>
      <c r="R152" s="47">
        <v>1</v>
      </c>
      <c r="S152" s="47"/>
      <c r="T152" s="47"/>
      <c r="U152" s="47"/>
      <c r="V152" s="47">
        <v>5</v>
      </c>
      <c r="W152" s="48">
        <v>4</v>
      </c>
      <c r="X152" s="61">
        <f t="shared" si="15"/>
        <v>11</v>
      </c>
      <c r="Y152" s="52">
        <f t="shared" si="15"/>
        <v>6</v>
      </c>
      <c r="Z152">
        <f t="shared" si="16"/>
        <v>17</v>
      </c>
    </row>
    <row r="153" spans="1:26">
      <c r="A153" s="51" t="s">
        <v>16</v>
      </c>
      <c r="B153" s="16">
        <v>160501</v>
      </c>
      <c r="C153" s="47" t="s">
        <v>162</v>
      </c>
      <c r="D153" s="47" t="s">
        <v>210</v>
      </c>
      <c r="E153" s="52" t="s">
        <v>211</v>
      </c>
      <c r="F153" s="56">
        <v>1</v>
      </c>
      <c r="G153" s="47"/>
      <c r="H153" s="47"/>
      <c r="I153" s="47"/>
      <c r="J153" s="47"/>
      <c r="K153" s="47">
        <v>1</v>
      </c>
      <c r="L153" s="47"/>
      <c r="M153" s="47"/>
      <c r="N153" s="47">
        <v>2</v>
      </c>
      <c r="O153" s="47"/>
      <c r="P153" s="47"/>
      <c r="Q153" s="47">
        <v>2</v>
      </c>
      <c r="R153" s="47">
        <v>2</v>
      </c>
      <c r="S153" s="47">
        <v>1</v>
      </c>
      <c r="T153" s="47"/>
      <c r="U153" s="47"/>
      <c r="V153" s="47">
        <v>26</v>
      </c>
      <c r="W153" s="48">
        <v>1</v>
      </c>
      <c r="X153" s="61">
        <f t="shared" si="15"/>
        <v>31</v>
      </c>
      <c r="Y153" s="52">
        <f t="shared" si="15"/>
        <v>5</v>
      </c>
      <c r="Z153">
        <f t="shared" si="16"/>
        <v>36</v>
      </c>
    </row>
    <row r="154" spans="1:26">
      <c r="A154" s="51" t="s">
        <v>16</v>
      </c>
      <c r="B154" s="16">
        <v>160901</v>
      </c>
      <c r="C154" s="47" t="s">
        <v>162</v>
      </c>
      <c r="D154" s="47" t="s">
        <v>212</v>
      </c>
      <c r="E154" s="52" t="s">
        <v>213</v>
      </c>
      <c r="F154" s="56"/>
      <c r="G154" s="47">
        <v>2</v>
      </c>
      <c r="H154" s="47"/>
      <c r="I154" s="47"/>
      <c r="J154" s="47"/>
      <c r="K154" s="47"/>
      <c r="L154" s="47"/>
      <c r="M154" s="47">
        <v>2</v>
      </c>
      <c r="N154" s="47">
        <v>1</v>
      </c>
      <c r="O154" s="47">
        <v>2</v>
      </c>
      <c r="P154" s="47">
        <v>1</v>
      </c>
      <c r="Q154" s="47"/>
      <c r="R154" s="47"/>
      <c r="S154" s="47"/>
      <c r="T154" s="47"/>
      <c r="U154" s="47"/>
      <c r="V154" s="47">
        <v>8</v>
      </c>
      <c r="W154" s="48">
        <v>12</v>
      </c>
      <c r="X154" s="61">
        <f t="shared" si="15"/>
        <v>10</v>
      </c>
      <c r="Y154" s="52">
        <f t="shared" si="15"/>
        <v>18</v>
      </c>
      <c r="Z154">
        <f t="shared" si="16"/>
        <v>28</v>
      </c>
    </row>
    <row r="155" spans="1:26">
      <c r="A155" s="51" t="s">
        <v>16</v>
      </c>
      <c r="B155" s="16">
        <v>160902</v>
      </c>
      <c r="C155" s="47" t="s">
        <v>162</v>
      </c>
      <c r="D155" s="47" t="s">
        <v>214</v>
      </c>
      <c r="E155" s="52" t="s">
        <v>215</v>
      </c>
      <c r="F155" s="56"/>
      <c r="G155" s="47"/>
      <c r="H155" s="47"/>
      <c r="I155" s="47"/>
      <c r="J155" s="47"/>
      <c r="K155" s="47"/>
      <c r="L155" s="47"/>
      <c r="M155" s="47"/>
      <c r="N155" s="47">
        <v>2</v>
      </c>
      <c r="O155" s="47">
        <v>1</v>
      </c>
      <c r="P155" s="47"/>
      <c r="Q155" s="47"/>
      <c r="R155" s="47"/>
      <c r="S155" s="47"/>
      <c r="T155" s="47"/>
      <c r="U155" s="47"/>
      <c r="V155" s="47">
        <v>4</v>
      </c>
      <c r="W155" s="48">
        <v>8</v>
      </c>
      <c r="X155" s="61">
        <f t="shared" si="15"/>
        <v>6</v>
      </c>
      <c r="Y155" s="52">
        <f t="shared" si="15"/>
        <v>9</v>
      </c>
      <c r="Z155">
        <f t="shared" si="16"/>
        <v>15</v>
      </c>
    </row>
    <row r="156" spans="1:26">
      <c r="A156" s="51" t="s">
        <v>16</v>
      </c>
      <c r="B156" s="16">
        <v>160905</v>
      </c>
      <c r="C156" s="47" t="s">
        <v>162</v>
      </c>
      <c r="D156" s="47" t="s">
        <v>216</v>
      </c>
      <c r="E156" s="52" t="s">
        <v>217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>
        <v>3</v>
      </c>
      <c r="O156" s="47">
        <v>5</v>
      </c>
      <c r="P156" s="47"/>
      <c r="Q156" s="47">
        <v>1</v>
      </c>
      <c r="R156" s="47"/>
      <c r="S156" s="47">
        <v>1</v>
      </c>
      <c r="T156" s="47"/>
      <c r="U156" s="47"/>
      <c r="V156" s="47">
        <v>11</v>
      </c>
      <c r="W156" s="48">
        <v>10</v>
      </c>
      <c r="X156" s="61">
        <f t="shared" si="15"/>
        <v>14</v>
      </c>
      <c r="Y156" s="52">
        <f t="shared" si="15"/>
        <v>18</v>
      </c>
      <c r="Z156">
        <f t="shared" si="16"/>
        <v>32</v>
      </c>
    </row>
    <row r="157" spans="1:26">
      <c r="A157" s="51" t="s">
        <v>16</v>
      </c>
      <c r="B157" s="16">
        <v>161200</v>
      </c>
      <c r="C157" s="47" t="s">
        <v>162</v>
      </c>
      <c r="D157" s="47" t="s">
        <v>218</v>
      </c>
      <c r="E157" s="52" t="s">
        <v>219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>
        <v>1</v>
      </c>
      <c r="P157" s="47"/>
      <c r="Q157" s="47"/>
      <c r="R157" s="47"/>
      <c r="S157" s="47"/>
      <c r="T157" s="47"/>
      <c r="U157" s="47"/>
      <c r="V157" s="47"/>
      <c r="W157" s="48"/>
      <c r="X157" s="61">
        <f t="shared" si="15"/>
        <v>0</v>
      </c>
      <c r="Y157" s="52">
        <f t="shared" si="15"/>
        <v>1</v>
      </c>
      <c r="Z157">
        <f t="shared" si="16"/>
        <v>1</v>
      </c>
    </row>
    <row r="158" spans="1:26">
      <c r="A158" s="51" t="s">
        <v>16</v>
      </c>
      <c r="B158" s="16">
        <v>190701</v>
      </c>
      <c r="C158" s="47" t="s">
        <v>246</v>
      </c>
      <c r="D158" s="47" t="s">
        <v>221</v>
      </c>
      <c r="E158" s="52" t="s">
        <v>222</v>
      </c>
      <c r="F158" s="56"/>
      <c r="G158" s="47"/>
      <c r="H158" s="47"/>
      <c r="I158" s="47"/>
      <c r="J158" s="47"/>
      <c r="K158" s="47">
        <v>1</v>
      </c>
      <c r="L158" s="47">
        <v>1</v>
      </c>
      <c r="M158" s="47">
        <v>2</v>
      </c>
      <c r="N158" s="47"/>
      <c r="O158" s="47">
        <v>2</v>
      </c>
      <c r="P158" s="47"/>
      <c r="Q158" s="47"/>
      <c r="R158" s="47">
        <v>1</v>
      </c>
      <c r="S158" s="47">
        <v>1</v>
      </c>
      <c r="T158" s="47"/>
      <c r="U158" s="47"/>
      <c r="V158" s="47"/>
      <c r="W158" s="48">
        <v>9</v>
      </c>
      <c r="X158" s="61">
        <f t="shared" si="15"/>
        <v>2</v>
      </c>
      <c r="Y158" s="52">
        <f t="shared" si="15"/>
        <v>15</v>
      </c>
      <c r="Z158">
        <f t="shared" si="16"/>
        <v>17</v>
      </c>
    </row>
    <row r="159" spans="1:26">
      <c r="A159" s="51" t="s">
        <v>16</v>
      </c>
      <c r="B159" s="16">
        <v>190901</v>
      </c>
      <c r="C159" s="47" t="s">
        <v>223</v>
      </c>
      <c r="D159" s="47" t="s">
        <v>224</v>
      </c>
      <c r="E159" s="52" t="s">
        <v>225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2</v>
      </c>
      <c r="X159" s="61">
        <f t="shared" si="15"/>
        <v>0</v>
      </c>
      <c r="Y159" s="52">
        <f t="shared" si="15"/>
        <v>3</v>
      </c>
      <c r="Z159">
        <f t="shared" si="16"/>
        <v>3</v>
      </c>
    </row>
    <row r="160" spans="1:26">
      <c r="A160" s="51" t="s">
        <v>16</v>
      </c>
      <c r="B160" s="16">
        <v>230101</v>
      </c>
      <c r="C160" s="47" t="s">
        <v>162</v>
      </c>
      <c r="D160" s="47" t="s">
        <v>226</v>
      </c>
      <c r="E160" s="52" t="s">
        <v>227</v>
      </c>
      <c r="F160" s="56"/>
      <c r="G160" s="47"/>
      <c r="H160" s="47"/>
      <c r="I160" s="47"/>
      <c r="J160" s="47"/>
      <c r="K160" s="47">
        <v>1</v>
      </c>
      <c r="L160" s="47"/>
      <c r="M160" s="47"/>
      <c r="N160" s="47">
        <v>1</v>
      </c>
      <c r="O160" s="47">
        <v>2</v>
      </c>
      <c r="P160" s="47"/>
      <c r="Q160" s="47"/>
      <c r="R160" s="47">
        <v>1</v>
      </c>
      <c r="S160" s="47"/>
      <c r="T160" s="47"/>
      <c r="U160" s="47"/>
      <c r="V160" s="47">
        <v>3</v>
      </c>
      <c r="W160" s="48">
        <v>11</v>
      </c>
      <c r="X160" s="61">
        <f t="shared" si="15"/>
        <v>5</v>
      </c>
      <c r="Y160" s="52">
        <f t="shared" si="15"/>
        <v>14</v>
      </c>
      <c r="Z160">
        <f t="shared" si="16"/>
        <v>19</v>
      </c>
    </row>
    <row r="161" spans="1:26">
      <c r="A161" s="51" t="s">
        <v>16</v>
      </c>
      <c r="B161" s="16">
        <v>231304</v>
      </c>
      <c r="C161" s="47" t="s">
        <v>162</v>
      </c>
      <c r="D161" s="47" t="s">
        <v>228</v>
      </c>
      <c r="E161" s="52" t="s">
        <v>229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>
        <v>2</v>
      </c>
      <c r="P161" s="47"/>
      <c r="Q161" s="47"/>
      <c r="R161" s="47"/>
      <c r="S161" s="47">
        <v>2</v>
      </c>
      <c r="T161" s="47"/>
      <c r="U161" s="47"/>
      <c r="V161" s="47">
        <v>1</v>
      </c>
      <c r="W161" s="48">
        <v>2</v>
      </c>
      <c r="X161" s="61">
        <f t="shared" si="15"/>
        <v>1</v>
      </c>
      <c r="Y161" s="52">
        <f t="shared" si="15"/>
        <v>6</v>
      </c>
      <c r="Z161">
        <f t="shared" si="16"/>
        <v>7</v>
      </c>
    </row>
    <row r="162" spans="1:26">
      <c r="A162" s="51" t="s">
        <v>16</v>
      </c>
      <c r="B162" s="16">
        <v>260101</v>
      </c>
      <c r="C162" s="47" t="s">
        <v>149</v>
      </c>
      <c r="D162" s="47" t="s">
        <v>232</v>
      </c>
      <c r="E162" s="52" t="s">
        <v>233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>
        <v>2</v>
      </c>
      <c r="S162" s="47"/>
      <c r="T162" s="47"/>
      <c r="U162" s="47"/>
      <c r="V162" s="47"/>
      <c r="W162" s="48">
        <v>3</v>
      </c>
      <c r="X162" s="61">
        <f t="shared" si="15"/>
        <v>2</v>
      </c>
      <c r="Y162" s="52">
        <f t="shared" si="15"/>
        <v>3</v>
      </c>
      <c r="Z162">
        <f t="shared" si="16"/>
        <v>5</v>
      </c>
    </row>
    <row r="163" spans="1:26">
      <c r="A163" s="51" t="s">
        <v>16</v>
      </c>
      <c r="B163" s="16">
        <v>260406</v>
      </c>
      <c r="C163" s="47" t="s">
        <v>149</v>
      </c>
      <c r="D163" s="47" t="s">
        <v>236</v>
      </c>
      <c r="E163" s="52" t="s">
        <v>237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15"/>
        <v>1</v>
      </c>
      <c r="Y163" s="52">
        <f t="shared" si="15"/>
        <v>1</v>
      </c>
      <c r="Z163">
        <f t="shared" si="16"/>
        <v>2</v>
      </c>
    </row>
    <row r="164" spans="1:26">
      <c r="A164" s="51" t="s">
        <v>16</v>
      </c>
      <c r="B164" s="16">
        <v>261302</v>
      </c>
      <c r="C164" s="47" t="s">
        <v>149</v>
      </c>
      <c r="D164" s="47" t="s">
        <v>240</v>
      </c>
      <c r="E164" s="52" t="s">
        <v>241</v>
      </c>
      <c r="F164" s="56"/>
      <c r="G164" s="47">
        <v>1</v>
      </c>
      <c r="H164" s="47"/>
      <c r="I164" s="47"/>
      <c r="J164" s="47"/>
      <c r="K164" s="47"/>
      <c r="L164" s="47"/>
      <c r="M164" s="47"/>
      <c r="N164" s="47"/>
      <c r="O164" s="47">
        <v>1</v>
      </c>
      <c r="P164" s="47"/>
      <c r="Q164" s="47">
        <v>1</v>
      </c>
      <c r="R164" s="47"/>
      <c r="S164" s="47"/>
      <c r="T164" s="47"/>
      <c r="U164" s="47"/>
      <c r="V164" s="47">
        <v>2</v>
      </c>
      <c r="W164" s="48">
        <v>2</v>
      </c>
      <c r="X164" s="61">
        <f t="shared" si="15"/>
        <v>2</v>
      </c>
      <c r="Y164" s="52">
        <f t="shared" si="15"/>
        <v>5</v>
      </c>
      <c r="Z164">
        <f t="shared" si="16"/>
        <v>7</v>
      </c>
    </row>
    <row r="165" spans="1:26">
      <c r="A165" s="51" t="s">
        <v>16</v>
      </c>
      <c r="B165" s="16">
        <v>270101</v>
      </c>
      <c r="C165" s="47" t="s">
        <v>162</v>
      </c>
      <c r="D165" s="47" t="s">
        <v>242</v>
      </c>
      <c r="E165" s="52" t="s">
        <v>243</v>
      </c>
      <c r="F165" s="56"/>
      <c r="G165" s="47"/>
      <c r="H165" s="47"/>
      <c r="I165" s="47"/>
      <c r="J165" s="47"/>
      <c r="K165" s="47"/>
      <c r="L165" s="47">
        <v>1</v>
      </c>
      <c r="M165" s="47">
        <v>1</v>
      </c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6</v>
      </c>
      <c r="X165" s="61">
        <f t="shared" si="15"/>
        <v>2</v>
      </c>
      <c r="Y165" s="52">
        <f t="shared" si="15"/>
        <v>7</v>
      </c>
      <c r="Z165">
        <f t="shared" si="16"/>
        <v>9</v>
      </c>
    </row>
    <row r="166" spans="1:26">
      <c r="A166" s="51" t="s">
        <v>16</v>
      </c>
      <c r="B166" s="16">
        <v>270101</v>
      </c>
      <c r="C166" s="47" t="s">
        <v>162</v>
      </c>
      <c r="D166" s="47" t="s">
        <v>244</v>
      </c>
      <c r="E166" s="52" t="s">
        <v>245</v>
      </c>
      <c r="F166" s="56"/>
      <c r="G166" s="47"/>
      <c r="H166" s="47"/>
      <c r="I166" s="47"/>
      <c r="J166" s="47"/>
      <c r="K166" s="47"/>
      <c r="L166" s="47"/>
      <c r="M166" s="47"/>
      <c r="N166" s="47">
        <v>1</v>
      </c>
      <c r="O166" s="47"/>
      <c r="P166" s="47"/>
      <c r="Q166" s="47"/>
      <c r="R166" s="47"/>
      <c r="S166" s="47"/>
      <c r="T166" s="47"/>
      <c r="U166" s="47"/>
      <c r="V166" s="47">
        <v>2</v>
      </c>
      <c r="W166" s="48">
        <v>1</v>
      </c>
      <c r="X166" s="61">
        <f t="shared" si="15"/>
        <v>3</v>
      </c>
      <c r="Y166" s="52">
        <f t="shared" si="15"/>
        <v>1</v>
      </c>
      <c r="Z166">
        <f t="shared" si="16"/>
        <v>4</v>
      </c>
    </row>
    <row r="167" spans="1:26">
      <c r="A167" s="51" t="s">
        <v>16</v>
      </c>
      <c r="B167" s="16">
        <v>340199</v>
      </c>
      <c r="C167" s="47" t="s">
        <v>246</v>
      </c>
      <c r="D167" s="47" t="s">
        <v>249</v>
      </c>
      <c r="E167" s="52" t="s">
        <v>250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2</v>
      </c>
      <c r="X167" s="61">
        <f t="shared" si="15"/>
        <v>1</v>
      </c>
      <c r="Y167" s="52">
        <f t="shared" si="15"/>
        <v>2</v>
      </c>
      <c r="Z167">
        <f t="shared" si="16"/>
        <v>3</v>
      </c>
    </row>
    <row r="168" spans="1:26">
      <c r="A168" s="51" t="s">
        <v>16</v>
      </c>
      <c r="B168" s="16">
        <v>380101</v>
      </c>
      <c r="C168" s="47" t="s">
        <v>162</v>
      </c>
      <c r="D168" s="47" t="s">
        <v>251</v>
      </c>
      <c r="E168" s="52" t="s">
        <v>252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>
        <v>1</v>
      </c>
      <c r="R168" s="47"/>
      <c r="S168" s="47"/>
      <c r="T168" s="47"/>
      <c r="U168" s="47"/>
      <c r="V168" s="47"/>
      <c r="W168" s="48"/>
      <c r="X168" s="61">
        <f t="shared" si="15"/>
        <v>1</v>
      </c>
      <c r="Y168" s="52">
        <f t="shared" si="15"/>
        <v>1</v>
      </c>
      <c r="Z168">
        <f t="shared" si="16"/>
        <v>2</v>
      </c>
    </row>
    <row r="169" spans="1:26">
      <c r="A169" s="51" t="s">
        <v>16</v>
      </c>
      <c r="B169" s="16">
        <v>400501</v>
      </c>
      <c r="C169" s="47" t="s">
        <v>162</v>
      </c>
      <c r="D169" s="47" t="s">
        <v>253</v>
      </c>
      <c r="E169" s="52" t="s">
        <v>254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>
        <v>1</v>
      </c>
      <c r="S169" s="47"/>
      <c r="T169" s="47"/>
      <c r="U169" s="47"/>
      <c r="V169" s="47">
        <v>1</v>
      </c>
      <c r="W169" s="48"/>
      <c r="X169" s="61">
        <f t="shared" si="15"/>
        <v>2</v>
      </c>
      <c r="Y169" s="52">
        <f t="shared" si="15"/>
        <v>0</v>
      </c>
      <c r="Z169">
        <f t="shared" si="16"/>
        <v>2</v>
      </c>
    </row>
    <row r="170" spans="1:26">
      <c r="A170" s="51" t="s">
        <v>16</v>
      </c>
      <c r="B170" s="16">
        <v>400510</v>
      </c>
      <c r="C170" s="47" t="s">
        <v>162</v>
      </c>
      <c r="D170" s="47" t="s">
        <v>257</v>
      </c>
      <c r="E170" s="52" t="s">
        <v>258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/>
      <c r="W170" s="48"/>
      <c r="X170" s="61">
        <f t="shared" si="15"/>
        <v>0</v>
      </c>
      <c r="Y170" s="52">
        <f t="shared" si="15"/>
        <v>1</v>
      </c>
      <c r="Z170">
        <f t="shared" si="16"/>
        <v>1</v>
      </c>
    </row>
    <row r="171" spans="1:26">
      <c r="A171" s="51" t="s">
        <v>16</v>
      </c>
      <c r="B171" s="16">
        <v>400801</v>
      </c>
      <c r="C171" s="47" t="s">
        <v>162</v>
      </c>
      <c r="D171" s="47" t="s">
        <v>263</v>
      </c>
      <c r="E171" s="52" t="s">
        <v>264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15"/>
        <v>1</v>
      </c>
      <c r="Y171" s="52">
        <f t="shared" si="15"/>
        <v>0</v>
      </c>
      <c r="Z171">
        <f t="shared" si="16"/>
        <v>1</v>
      </c>
    </row>
    <row r="172" spans="1:26">
      <c r="A172" s="51" t="s">
        <v>16</v>
      </c>
      <c r="B172" s="16">
        <v>420101</v>
      </c>
      <c r="C172" s="47" t="s">
        <v>246</v>
      </c>
      <c r="D172" s="47" t="s">
        <v>267</v>
      </c>
      <c r="E172" s="52" t="s">
        <v>268</v>
      </c>
      <c r="F172" s="56"/>
      <c r="G172" s="47">
        <v>1</v>
      </c>
      <c r="H172" s="47"/>
      <c r="I172" s="47"/>
      <c r="J172" s="47"/>
      <c r="K172" s="47">
        <v>1</v>
      </c>
      <c r="L172" s="47">
        <v>2</v>
      </c>
      <c r="M172" s="47">
        <v>2</v>
      </c>
      <c r="N172" s="47"/>
      <c r="O172" s="47">
        <v>3</v>
      </c>
      <c r="P172" s="47"/>
      <c r="Q172" s="47"/>
      <c r="R172" s="47"/>
      <c r="S172" s="47"/>
      <c r="T172" s="47"/>
      <c r="U172" s="47"/>
      <c r="V172" s="47">
        <v>2</v>
      </c>
      <c r="W172" s="48">
        <v>17</v>
      </c>
      <c r="X172" s="61">
        <f t="shared" si="15"/>
        <v>4</v>
      </c>
      <c r="Y172" s="52">
        <f t="shared" si="15"/>
        <v>24</v>
      </c>
      <c r="Z172">
        <f t="shared" si="16"/>
        <v>28</v>
      </c>
    </row>
    <row r="173" spans="1:26">
      <c r="A173" s="51" t="s">
        <v>16</v>
      </c>
      <c r="B173" s="16">
        <v>420101</v>
      </c>
      <c r="C173" s="47" t="s">
        <v>246</v>
      </c>
      <c r="D173" s="47" t="s">
        <v>269</v>
      </c>
      <c r="E173" s="52" t="s">
        <v>270</v>
      </c>
      <c r="F173" s="56"/>
      <c r="G173" s="47">
        <v>1</v>
      </c>
      <c r="H173" s="47"/>
      <c r="I173" s="47"/>
      <c r="J173" s="47"/>
      <c r="K173" s="47"/>
      <c r="L173" s="47"/>
      <c r="M173" s="47">
        <v>1</v>
      </c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4</v>
      </c>
      <c r="X173" s="61">
        <f t="shared" si="15"/>
        <v>0</v>
      </c>
      <c r="Y173" s="52">
        <f t="shared" si="15"/>
        <v>6</v>
      </c>
      <c r="Z173">
        <f t="shared" si="16"/>
        <v>6</v>
      </c>
    </row>
    <row r="174" spans="1:26">
      <c r="A174" s="51" t="s">
        <v>16</v>
      </c>
      <c r="B174" s="16">
        <v>450201</v>
      </c>
      <c r="C174" s="47" t="s">
        <v>162</v>
      </c>
      <c r="D174" s="47" t="s">
        <v>275</v>
      </c>
      <c r="E174" s="52" t="s">
        <v>276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15"/>
        <v>1</v>
      </c>
      <c r="Y174" s="52">
        <f t="shared" si="15"/>
        <v>0</v>
      </c>
      <c r="Z174">
        <f t="shared" si="16"/>
        <v>1</v>
      </c>
    </row>
    <row r="175" spans="1:26">
      <c r="A175" s="51" t="s">
        <v>16</v>
      </c>
      <c r="B175" s="16">
        <v>450601</v>
      </c>
      <c r="C175" s="47" t="s">
        <v>162</v>
      </c>
      <c r="D175" s="47" t="s">
        <v>277</v>
      </c>
      <c r="E175" s="52" t="s">
        <v>278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>
        <v>1</v>
      </c>
      <c r="S175" s="47"/>
      <c r="T175" s="47"/>
      <c r="U175" s="47"/>
      <c r="V175" s="47"/>
      <c r="W175" s="48">
        <v>2</v>
      </c>
      <c r="X175" s="61">
        <f t="shared" si="15"/>
        <v>2</v>
      </c>
      <c r="Y175" s="52">
        <f t="shared" si="15"/>
        <v>2</v>
      </c>
      <c r="Z175">
        <f t="shared" si="16"/>
        <v>4</v>
      </c>
    </row>
    <row r="176" spans="1:26">
      <c r="A176" s="51" t="s">
        <v>16</v>
      </c>
      <c r="B176" s="16">
        <v>450603</v>
      </c>
      <c r="C176" s="47" t="s">
        <v>162</v>
      </c>
      <c r="D176" s="47" t="s">
        <v>279</v>
      </c>
      <c r="E176" s="52" t="s">
        <v>280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>
        <v>1</v>
      </c>
      <c r="S176" s="47"/>
      <c r="T176" s="47"/>
      <c r="U176" s="47"/>
      <c r="V176" s="47"/>
      <c r="W176" s="48">
        <v>1</v>
      </c>
      <c r="X176" s="61">
        <f t="shared" si="15"/>
        <v>1</v>
      </c>
      <c r="Y176" s="52">
        <f t="shared" si="15"/>
        <v>1</v>
      </c>
      <c r="Z176">
        <f t="shared" si="16"/>
        <v>2</v>
      </c>
    </row>
    <row r="177" spans="1:26">
      <c r="A177" s="51" t="s">
        <v>16</v>
      </c>
      <c r="B177" s="16">
        <v>451001</v>
      </c>
      <c r="C177" s="47" t="s">
        <v>162</v>
      </c>
      <c r="D177" s="47" t="s">
        <v>281</v>
      </c>
      <c r="E177" s="52" t="s">
        <v>282</v>
      </c>
      <c r="F177" s="56"/>
      <c r="G177" s="47"/>
      <c r="H177" s="47"/>
      <c r="I177" s="47"/>
      <c r="J177" s="47">
        <v>1</v>
      </c>
      <c r="K177" s="47"/>
      <c r="L177" s="47"/>
      <c r="M177" s="47">
        <v>1</v>
      </c>
      <c r="N177" s="47">
        <v>1</v>
      </c>
      <c r="O177" s="47">
        <v>1</v>
      </c>
      <c r="P177" s="47"/>
      <c r="Q177" s="47">
        <v>1</v>
      </c>
      <c r="R177" s="47">
        <v>1</v>
      </c>
      <c r="S177" s="47">
        <v>1</v>
      </c>
      <c r="T177" s="47"/>
      <c r="U177" s="47"/>
      <c r="V177" s="47">
        <v>9</v>
      </c>
      <c r="W177" s="48">
        <v>6</v>
      </c>
      <c r="X177" s="61">
        <f t="shared" si="15"/>
        <v>12</v>
      </c>
      <c r="Y177" s="52">
        <f t="shared" si="15"/>
        <v>10</v>
      </c>
      <c r="Z177">
        <f t="shared" si="16"/>
        <v>22</v>
      </c>
    </row>
    <row r="178" spans="1:26">
      <c r="A178" s="51" t="s">
        <v>16</v>
      </c>
      <c r="B178" s="16">
        <v>451101</v>
      </c>
      <c r="C178" s="47" t="s">
        <v>162</v>
      </c>
      <c r="D178" s="47" t="s">
        <v>283</v>
      </c>
      <c r="E178" s="52" t="s">
        <v>284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1</v>
      </c>
      <c r="W178" s="48">
        <v>2</v>
      </c>
      <c r="X178" s="61">
        <f t="shared" si="15"/>
        <v>1</v>
      </c>
      <c r="Y178" s="52">
        <f t="shared" si="15"/>
        <v>2</v>
      </c>
      <c r="Z178">
        <f t="shared" si="16"/>
        <v>3</v>
      </c>
    </row>
    <row r="179" spans="1:26">
      <c r="A179" s="51" t="s">
        <v>16</v>
      </c>
      <c r="B179" s="16">
        <v>459999</v>
      </c>
      <c r="C179" s="47" t="s">
        <v>162</v>
      </c>
      <c r="D179" s="47" t="s">
        <v>285</v>
      </c>
      <c r="E179" s="52" t="s">
        <v>286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5"/>
        <v>0</v>
      </c>
      <c r="Y179" s="52">
        <f t="shared" si="15"/>
        <v>1</v>
      </c>
      <c r="Z179">
        <f t="shared" si="16"/>
        <v>1</v>
      </c>
    </row>
    <row r="180" spans="1:26">
      <c r="A180" s="51" t="s">
        <v>16</v>
      </c>
      <c r="B180" s="16">
        <v>500501</v>
      </c>
      <c r="C180" s="47" t="s">
        <v>162</v>
      </c>
      <c r="D180" s="47" t="s">
        <v>287</v>
      </c>
      <c r="E180" s="52" t="s">
        <v>288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1</v>
      </c>
      <c r="X180" s="61">
        <f t="shared" si="15"/>
        <v>1</v>
      </c>
      <c r="Y180" s="52">
        <f t="shared" si="15"/>
        <v>1</v>
      </c>
      <c r="Z180">
        <f t="shared" si="16"/>
        <v>2</v>
      </c>
    </row>
    <row r="181" spans="1:26">
      <c r="A181" s="51" t="s">
        <v>16</v>
      </c>
      <c r="B181" s="16">
        <v>500602</v>
      </c>
      <c r="C181" s="47" t="s">
        <v>162</v>
      </c>
      <c r="D181" s="47" t="s">
        <v>289</v>
      </c>
      <c r="E181" s="52" t="s">
        <v>290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4</v>
      </c>
      <c r="W181" s="48">
        <v>3</v>
      </c>
      <c r="X181" s="61">
        <f t="shared" si="15"/>
        <v>4</v>
      </c>
      <c r="Y181" s="52">
        <f t="shared" si="15"/>
        <v>3</v>
      </c>
      <c r="Z181">
        <f t="shared" si="16"/>
        <v>7</v>
      </c>
    </row>
    <row r="182" spans="1:26">
      <c r="A182" s="51" t="s">
        <v>16</v>
      </c>
      <c r="B182" s="16">
        <v>500702</v>
      </c>
      <c r="C182" s="47" t="s">
        <v>162</v>
      </c>
      <c r="D182" s="47" t="s">
        <v>291</v>
      </c>
      <c r="E182" s="52" t="s">
        <v>292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15"/>
        <v>0</v>
      </c>
      <c r="Y182" s="52">
        <f t="shared" si="15"/>
        <v>1</v>
      </c>
      <c r="Z182">
        <f t="shared" si="16"/>
        <v>1</v>
      </c>
    </row>
    <row r="183" spans="1:26">
      <c r="A183" s="51" t="s">
        <v>16</v>
      </c>
      <c r="B183" s="16">
        <v>500702</v>
      </c>
      <c r="C183" s="47" t="s">
        <v>162</v>
      </c>
      <c r="D183" s="47" t="s">
        <v>293</v>
      </c>
      <c r="E183" s="52" t="s">
        <v>294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/>
      <c r="X183" s="61">
        <f t="shared" si="15"/>
        <v>1</v>
      </c>
      <c r="Y183" s="52">
        <f t="shared" si="15"/>
        <v>0</v>
      </c>
      <c r="Z183">
        <f t="shared" si="16"/>
        <v>1</v>
      </c>
    </row>
    <row r="184" spans="1:26">
      <c r="A184" s="51" t="s">
        <v>16</v>
      </c>
      <c r="B184" s="16">
        <v>512003</v>
      </c>
      <c r="C184" s="47" t="s">
        <v>10</v>
      </c>
      <c r="D184" s="47" t="s">
        <v>307</v>
      </c>
      <c r="E184" s="52" t="s">
        <v>308</v>
      </c>
      <c r="F184" s="56"/>
      <c r="G184" s="47"/>
      <c r="H184" s="47"/>
      <c r="I184" s="47"/>
      <c r="J184" s="47">
        <v>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/>
      <c r="X184" s="61">
        <f t="shared" si="15"/>
        <v>1</v>
      </c>
      <c r="Y184" s="52">
        <f t="shared" si="15"/>
        <v>0</v>
      </c>
      <c r="Z184">
        <f t="shared" si="16"/>
        <v>1</v>
      </c>
    </row>
    <row r="185" spans="1:26">
      <c r="A185" s="51" t="s">
        <v>16</v>
      </c>
      <c r="B185" s="16">
        <v>513101</v>
      </c>
      <c r="C185" s="47" t="s">
        <v>246</v>
      </c>
      <c r="D185" s="47" t="s">
        <v>309</v>
      </c>
      <c r="E185" s="52" t="s">
        <v>310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5"/>
        <v>0</v>
      </c>
      <c r="Y185" s="52">
        <f t="shared" si="15"/>
        <v>1</v>
      </c>
      <c r="Z185">
        <f t="shared" si="16"/>
        <v>1</v>
      </c>
    </row>
    <row r="186" spans="1:26">
      <c r="A186" s="51" t="s">
        <v>16</v>
      </c>
      <c r="B186" s="16">
        <v>513801</v>
      </c>
      <c r="C186" s="47" t="s">
        <v>314</v>
      </c>
      <c r="D186" s="47" t="s">
        <v>315</v>
      </c>
      <c r="E186" s="52" t="s">
        <v>316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>
        <v>1</v>
      </c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>
      <c r="A187" s="51" t="s">
        <v>16</v>
      </c>
      <c r="B187" s="16">
        <v>520801</v>
      </c>
      <c r="C187" s="47" t="s">
        <v>223</v>
      </c>
      <c r="D187" s="47" t="s">
        <v>327</v>
      </c>
      <c r="E187" s="52" t="s">
        <v>328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15"/>
        <v>0</v>
      </c>
      <c r="Y187" s="52">
        <f t="shared" si="15"/>
        <v>1</v>
      </c>
      <c r="Z187">
        <f t="shared" si="16"/>
        <v>1</v>
      </c>
    </row>
    <row r="188" spans="1:26">
      <c r="A188" s="51" t="s">
        <v>16</v>
      </c>
      <c r="B188" s="16">
        <v>521401</v>
      </c>
      <c r="C188" s="47" t="s">
        <v>223</v>
      </c>
      <c r="D188" s="47" t="s">
        <v>331</v>
      </c>
      <c r="E188" s="52" t="s">
        <v>332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>
      <c r="A189" s="51" t="s">
        <v>16</v>
      </c>
      <c r="B189" s="16">
        <v>521904</v>
      </c>
      <c r="C189" s="47" t="s">
        <v>223</v>
      </c>
      <c r="D189" s="47" t="s">
        <v>333</v>
      </c>
      <c r="E189" s="52" t="s">
        <v>334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15"/>
        <v>1</v>
      </c>
      <c r="Y189" s="52">
        <f t="shared" si="15"/>
        <v>0</v>
      </c>
      <c r="Z189">
        <f t="shared" si="16"/>
        <v>1</v>
      </c>
    </row>
    <row r="190" spans="1:26">
      <c r="A190" s="51" t="s">
        <v>16</v>
      </c>
      <c r="B190" s="16">
        <v>540101</v>
      </c>
      <c r="C190" s="47" t="s">
        <v>162</v>
      </c>
      <c r="D190" s="47" t="s">
        <v>335</v>
      </c>
      <c r="E190" s="52" t="s">
        <v>336</v>
      </c>
      <c r="F190" s="56"/>
      <c r="G190" s="47"/>
      <c r="H190" s="47"/>
      <c r="I190" s="47"/>
      <c r="J190" s="47">
        <v>1</v>
      </c>
      <c r="K190" s="47">
        <v>1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4</v>
      </c>
      <c r="W190" s="48">
        <v>7</v>
      </c>
      <c r="X190" s="61">
        <f t="shared" si="15"/>
        <v>5</v>
      </c>
      <c r="Y190" s="52">
        <f t="shared" si="15"/>
        <v>8</v>
      </c>
      <c r="Z190">
        <f t="shared" si="16"/>
        <v>13</v>
      </c>
    </row>
    <row r="191" spans="1:26">
      <c r="A191" s="51" t="s">
        <v>16</v>
      </c>
      <c r="B191" s="16"/>
      <c r="C191" s="47" t="s">
        <v>191</v>
      </c>
      <c r="D191" s="47" t="s">
        <v>353</v>
      </c>
      <c r="E191" s="52" t="s">
        <v>354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>
        <v>1</v>
      </c>
      <c r="S191" s="47"/>
      <c r="T191" s="47"/>
      <c r="U191" s="47"/>
      <c r="V191" s="47"/>
      <c r="W191" s="48"/>
      <c r="X191" s="61">
        <f t="shared" si="15"/>
        <v>1</v>
      </c>
      <c r="Y191" s="52">
        <f t="shared" si="15"/>
        <v>0</v>
      </c>
      <c r="Z191">
        <f t="shared" si="16"/>
        <v>1</v>
      </c>
    </row>
    <row r="192" spans="1:26">
      <c r="A192" s="51" t="s">
        <v>16</v>
      </c>
      <c r="B192" s="16"/>
      <c r="C192" s="47" t="s">
        <v>246</v>
      </c>
      <c r="D192" s="47" t="s">
        <v>355</v>
      </c>
      <c r="E192" s="52" t="s">
        <v>356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>
        <v>1</v>
      </c>
      <c r="P192" s="47"/>
      <c r="Q192" s="47"/>
      <c r="R192" s="47"/>
      <c r="S192" s="47"/>
      <c r="T192" s="47"/>
      <c r="U192" s="47"/>
      <c r="V192" s="47">
        <v>1</v>
      </c>
      <c r="W192" s="48"/>
      <c r="X192" s="61">
        <f t="shared" si="15"/>
        <v>1</v>
      </c>
      <c r="Y192" s="52">
        <f t="shared" si="15"/>
        <v>1</v>
      </c>
      <c r="Z192">
        <f t="shared" si="16"/>
        <v>2</v>
      </c>
    </row>
    <row r="193" spans="1:26">
      <c r="A193" s="53" t="s">
        <v>16</v>
      </c>
      <c r="B193" s="17"/>
      <c r="C193" s="54" t="s">
        <v>246</v>
      </c>
      <c r="D193" s="54" t="s">
        <v>368</v>
      </c>
      <c r="E193" s="55" t="s">
        <v>369</v>
      </c>
      <c r="F193" s="57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60">
        <v>1</v>
      </c>
      <c r="X193" s="62">
        <f t="shared" ref="X193:Y193" si="17">F193+H193+J193+L193+N193+P193+R193+T193+V193</f>
        <v>0</v>
      </c>
      <c r="Y193" s="55">
        <f t="shared" si="17"/>
        <v>1</v>
      </c>
      <c r="Z193">
        <f>SUM(X193:Y193)</f>
        <v>1</v>
      </c>
    </row>
    <row r="194" spans="1:26">
      <c r="A194" s="46"/>
      <c r="E194" s="3" t="s">
        <v>50</v>
      </c>
      <c r="F194">
        <f t="shared" ref="F194:Z194" si="18">SUM(F137:F193)</f>
        <v>3</v>
      </c>
      <c r="G194">
        <f t="shared" si="18"/>
        <v>9</v>
      </c>
      <c r="H194">
        <f t="shared" si="18"/>
        <v>0</v>
      </c>
      <c r="I194">
        <f t="shared" si="18"/>
        <v>0</v>
      </c>
      <c r="J194">
        <f t="shared" si="18"/>
        <v>7</v>
      </c>
      <c r="K194">
        <f t="shared" si="18"/>
        <v>7</v>
      </c>
      <c r="L194">
        <f t="shared" si="18"/>
        <v>8</v>
      </c>
      <c r="M194">
        <f t="shared" si="18"/>
        <v>13</v>
      </c>
      <c r="N194">
        <f t="shared" si="18"/>
        <v>15</v>
      </c>
      <c r="O194">
        <f t="shared" si="18"/>
        <v>25</v>
      </c>
      <c r="P194">
        <f t="shared" si="18"/>
        <v>2</v>
      </c>
      <c r="Q194">
        <f t="shared" si="18"/>
        <v>7</v>
      </c>
      <c r="R194">
        <f t="shared" si="18"/>
        <v>14</v>
      </c>
      <c r="S194">
        <f t="shared" si="18"/>
        <v>7</v>
      </c>
      <c r="T194">
        <f t="shared" si="18"/>
        <v>0</v>
      </c>
      <c r="U194">
        <f t="shared" si="18"/>
        <v>0</v>
      </c>
      <c r="V194">
        <f t="shared" si="18"/>
        <v>100</v>
      </c>
      <c r="W194">
        <f t="shared" si="18"/>
        <v>153</v>
      </c>
      <c r="X194">
        <f t="shared" si="18"/>
        <v>149</v>
      </c>
      <c r="Y194">
        <f t="shared" si="18"/>
        <v>221</v>
      </c>
      <c r="Z194">
        <f t="shared" si="18"/>
        <v>370</v>
      </c>
    </row>
    <row r="195" spans="1:26">
      <c r="A195" s="3"/>
    </row>
    <row r="196" spans="1:26">
      <c r="A196" s="106" t="s">
        <v>56</v>
      </c>
      <c r="B196" s="64"/>
      <c r="C196" s="18"/>
      <c r="D196" s="18"/>
      <c r="E196" s="65"/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/>
      <c r="X196" s="66">
        <f>F196+H196+J196+L196+N196+P196+R196+T196+V196</f>
        <v>0</v>
      </c>
      <c r="Y196" s="65">
        <f>G196+I196+K196+M196+O196+Q196+S196+U196+W196</f>
        <v>0</v>
      </c>
      <c r="Z196">
        <f>SUM(X196:Y196)</f>
        <v>0</v>
      </c>
    </row>
    <row r="197" spans="1:26">
      <c r="A197" s="3"/>
      <c r="E197" s="67" t="s">
        <v>49</v>
      </c>
      <c r="F197">
        <f t="shared" ref="F197:Z197" si="19">SUM(F196:F196)</f>
        <v>0</v>
      </c>
      <c r="G197">
        <f t="shared" si="19"/>
        <v>0</v>
      </c>
      <c r="H197">
        <f t="shared" si="19"/>
        <v>0</v>
      </c>
      <c r="I197">
        <f t="shared" si="19"/>
        <v>0</v>
      </c>
      <c r="J197">
        <f t="shared" si="19"/>
        <v>0</v>
      </c>
      <c r="K197">
        <f t="shared" si="19"/>
        <v>0</v>
      </c>
      <c r="L197">
        <f t="shared" si="19"/>
        <v>0</v>
      </c>
      <c r="M197">
        <f t="shared" si="19"/>
        <v>0</v>
      </c>
      <c r="N197">
        <f t="shared" si="19"/>
        <v>0</v>
      </c>
      <c r="O197">
        <f t="shared" si="19"/>
        <v>0</v>
      </c>
      <c r="P197">
        <f t="shared" si="19"/>
        <v>0</v>
      </c>
      <c r="Q197">
        <f t="shared" si="19"/>
        <v>0</v>
      </c>
      <c r="R197">
        <f t="shared" si="19"/>
        <v>0</v>
      </c>
      <c r="S197">
        <f t="shared" si="19"/>
        <v>0</v>
      </c>
      <c r="T197">
        <f t="shared" si="19"/>
        <v>0</v>
      </c>
      <c r="U197">
        <f t="shared" si="19"/>
        <v>0</v>
      </c>
      <c r="V197">
        <f t="shared" si="19"/>
        <v>0</v>
      </c>
      <c r="W197">
        <f t="shared" si="19"/>
        <v>0</v>
      </c>
      <c r="X197">
        <f t="shared" si="19"/>
        <v>0</v>
      </c>
      <c r="Y197">
        <f t="shared" si="19"/>
        <v>0</v>
      </c>
      <c r="Z197">
        <f t="shared" si="19"/>
        <v>0</v>
      </c>
    </row>
    <row r="198" spans="1:26">
      <c r="A198" s="3"/>
    </row>
    <row r="199" spans="1:26">
      <c r="A199" s="106" t="s">
        <v>17</v>
      </c>
      <c r="B199" s="107"/>
      <c r="C199" s="18"/>
      <c r="D199" s="18"/>
      <c r="E199" s="65"/>
      <c r="F199" s="22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0"/>
      <c r="X199" s="109">
        <f>F199+H199+J199+L199+N199+P199+R199+T199+V199</f>
        <v>0</v>
      </c>
      <c r="Y199" s="108">
        <f>G199+I199+K199+M199+O199+Q199+S199+U199+W199</f>
        <v>0</v>
      </c>
      <c r="Z199">
        <f>SUM(X199:Y199)</f>
        <v>0</v>
      </c>
    </row>
    <row r="200" spans="1:26">
      <c r="A200" s="46"/>
      <c r="E200" s="67" t="s">
        <v>48</v>
      </c>
      <c r="F200">
        <f t="shared" ref="F200:Z200" si="20">SUM(F199:F199)</f>
        <v>0</v>
      </c>
      <c r="G200">
        <f t="shared" si="20"/>
        <v>0</v>
      </c>
      <c r="H200">
        <f t="shared" si="20"/>
        <v>0</v>
      </c>
      <c r="I200">
        <f t="shared" si="20"/>
        <v>0</v>
      </c>
      <c r="J200">
        <f t="shared" si="20"/>
        <v>0</v>
      </c>
      <c r="K200">
        <f t="shared" si="20"/>
        <v>0</v>
      </c>
      <c r="L200">
        <f t="shared" si="20"/>
        <v>0</v>
      </c>
      <c r="M200">
        <f t="shared" si="20"/>
        <v>0</v>
      </c>
      <c r="N200">
        <f t="shared" si="20"/>
        <v>0</v>
      </c>
      <c r="O200">
        <f t="shared" si="20"/>
        <v>0</v>
      </c>
      <c r="P200">
        <f t="shared" si="20"/>
        <v>0</v>
      </c>
      <c r="Q200">
        <f t="shared" si="20"/>
        <v>0</v>
      </c>
      <c r="R200">
        <f t="shared" si="20"/>
        <v>0</v>
      </c>
      <c r="S200">
        <f t="shared" si="20"/>
        <v>0</v>
      </c>
      <c r="T200">
        <f t="shared" si="20"/>
        <v>0</v>
      </c>
      <c r="U200">
        <f t="shared" si="20"/>
        <v>0</v>
      </c>
      <c r="V200">
        <f t="shared" si="20"/>
        <v>0</v>
      </c>
      <c r="W200">
        <f t="shared" si="20"/>
        <v>0</v>
      </c>
      <c r="X200">
        <f t="shared" si="20"/>
        <v>0</v>
      </c>
      <c r="Y200">
        <f t="shared" si="20"/>
        <v>0</v>
      </c>
      <c r="Z200">
        <f t="shared" si="20"/>
        <v>0</v>
      </c>
    </row>
    <row r="201" spans="1:26">
      <c r="A201" s="3"/>
    </row>
    <row r="202" spans="1:26">
      <c r="A202" s="63" t="s">
        <v>18</v>
      </c>
      <c r="B202" s="107"/>
      <c r="C202" s="18"/>
      <c r="D202" s="18"/>
      <c r="E202" s="65"/>
      <c r="F202" s="6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0"/>
      <c r="X202" s="66">
        <f>F202+H202+J202+L202+N202+P202+R202+T202+V202</f>
        <v>0</v>
      </c>
      <c r="Y202" s="65">
        <f>G202+I202+K202+M202+O202+Q202+S202+U202+W202</f>
        <v>0</v>
      </c>
      <c r="Z202">
        <f>SUM(X202:Y202)</f>
        <v>0</v>
      </c>
    </row>
    <row r="203" spans="1:26">
      <c r="A203" s="46"/>
      <c r="E203" s="67" t="s">
        <v>47</v>
      </c>
      <c r="F203">
        <f t="shared" ref="F203:Z203" si="21">SUM(F202:F202)</f>
        <v>0</v>
      </c>
      <c r="G203">
        <f t="shared" si="21"/>
        <v>0</v>
      </c>
      <c r="H203">
        <f t="shared" si="21"/>
        <v>0</v>
      </c>
      <c r="I203">
        <f t="shared" si="21"/>
        <v>0</v>
      </c>
      <c r="J203">
        <f t="shared" si="21"/>
        <v>0</v>
      </c>
      <c r="K203">
        <f t="shared" si="21"/>
        <v>0</v>
      </c>
      <c r="L203">
        <f t="shared" si="21"/>
        <v>0</v>
      </c>
      <c r="M203">
        <f t="shared" si="21"/>
        <v>0</v>
      </c>
      <c r="N203">
        <f t="shared" si="21"/>
        <v>0</v>
      </c>
      <c r="O203">
        <f t="shared" si="21"/>
        <v>0</v>
      </c>
      <c r="P203">
        <f t="shared" si="21"/>
        <v>0</v>
      </c>
      <c r="Q203">
        <f t="shared" si="21"/>
        <v>0</v>
      </c>
      <c r="R203">
        <f t="shared" si="21"/>
        <v>0</v>
      </c>
      <c r="S203">
        <f t="shared" si="21"/>
        <v>0</v>
      </c>
      <c r="T203">
        <f t="shared" si="21"/>
        <v>0</v>
      </c>
      <c r="U203">
        <f t="shared" si="21"/>
        <v>0</v>
      </c>
      <c r="V203">
        <f t="shared" si="21"/>
        <v>0</v>
      </c>
      <c r="W203">
        <f t="shared" si="21"/>
        <v>0</v>
      </c>
      <c r="X203">
        <f t="shared" si="21"/>
        <v>0</v>
      </c>
      <c r="Y203">
        <f t="shared" si="21"/>
        <v>0</v>
      </c>
      <c r="Z203">
        <f t="shared" si="21"/>
        <v>0</v>
      </c>
    </row>
    <row r="204" spans="1:26">
      <c r="A204" s="3"/>
    </row>
    <row r="205" spans="1:26">
      <c r="A205" s="63" t="s">
        <v>19</v>
      </c>
      <c r="B205" s="64">
        <v>512001</v>
      </c>
      <c r="C205" s="18" t="s">
        <v>10</v>
      </c>
      <c r="D205" s="18" t="s">
        <v>11</v>
      </c>
      <c r="E205" s="65" t="s">
        <v>94</v>
      </c>
      <c r="F205" s="22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20"/>
      <c r="X205" s="66">
        <f>F205+H205+J205+L205+N205+P205+R205+T205+V205</f>
        <v>0</v>
      </c>
      <c r="Y205" s="65">
        <f>G205+I205+K205+M205+O205+Q205+S205+U205+W205</f>
        <v>0</v>
      </c>
      <c r="Z205">
        <f>SUM(X205:Y205)</f>
        <v>0</v>
      </c>
    </row>
    <row r="206" spans="1:26">
      <c r="A206" s="3"/>
      <c r="E206" s="67" t="s">
        <v>113</v>
      </c>
      <c r="F206">
        <f>SUM(F205)</f>
        <v>0</v>
      </c>
      <c r="G206">
        <f t="shared" ref="G206:Z206" si="22">SUM(G205)</f>
        <v>0</v>
      </c>
      <c r="H206">
        <f t="shared" si="22"/>
        <v>0</v>
      </c>
      <c r="I206">
        <f t="shared" si="22"/>
        <v>0</v>
      </c>
      <c r="J206">
        <f t="shared" si="22"/>
        <v>0</v>
      </c>
      <c r="K206">
        <f t="shared" si="22"/>
        <v>0</v>
      </c>
      <c r="L206">
        <f t="shared" si="22"/>
        <v>0</v>
      </c>
      <c r="M206">
        <f t="shared" si="22"/>
        <v>0</v>
      </c>
      <c r="N206">
        <f t="shared" si="22"/>
        <v>0</v>
      </c>
      <c r="O206">
        <f t="shared" si="22"/>
        <v>0</v>
      </c>
      <c r="P206">
        <f t="shared" si="22"/>
        <v>0</v>
      </c>
      <c r="Q206">
        <f t="shared" si="22"/>
        <v>0</v>
      </c>
      <c r="R206">
        <f t="shared" si="22"/>
        <v>0</v>
      </c>
      <c r="S206">
        <f t="shared" si="22"/>
        <v>0</v>
      </c>
      <c r="T206">
        <f t="shared" si="22"/>
        <v>0</v>
      </c>
      <c r="U206">
        <f t="shared" si="22"/>
        <v>0</v>
      </c>
      <c r="V206">
        <f t="shared" si="22"/>
        <v>0</v>
      </c>
      <c r="W206">
        <f t="shared" si="22"/>
        <v>0</v>
      </c>
      <c r="X206">
        <f t="shared" si="22"/>
        <v>0</v>
      </c>
      <c r="Y206">
        <f t="shared" si="22"/>
        <v>0</v>
      </c>
      <c r="Z206">
        <f t="shared" si="22"/>
        <v>0</v>
      </c>
    </row>
    <row r="207" spans="1:26">
      <c r="B207"/>
    </row>
    <row r="208" spans="1:26">
      <c r="B208" t="s">
        <v>53</v>
      </c>
      <c r="E208" s="3" t="s">
        <v>9</v>
      </c>
      <c r="F208" s="1">
        <f t="shared" ref="F208:Z208" si="23">F135+F194+F197+F200+F203+F206</f>
        <v>3</v>
      </c>
      <c r="G208" s="1">
        <f t="shared" si="23"/>
        <v>9</v>
      </c>
      <c r="H208" s="1">
        <f t="shared" si="23"/>
        <v>0</v>
      </c>
      <c r="I208" s="1">
        <f t="shared" si="23"/>
        <v>0</v>
      </c>
      <c r="J208" s="1">
        <f t="shared" si="23"/>
        <v>7</v>
      </c>
      <c r="K208" s="1">
        <f t="shared" si="23"/>
        <v>7</v>
      </c>
      <c r="L208" s="1">
        <f t="shared" si="23"/>
        <v>8</v>
      </c>
      <c r="M208" s="1">
        <f t="shared" si="23"/>
        <v>13</v>
      </c>
      <c r="N208" s="1">
        <f t="shared" si="23"/>
        <v>15</v>
      </c>
      <c r="O208" s="1">
        <f t="shared" si="23"/>
        <v>25</v>
      </c>
      <c r="P208" s="1">
        <f t="shared" si="23"/>
        <v>2</v>
      </c>
      <c r="Q208" s="1">
        <f t="shared" si="23"/>
        <v>7</v>
      </c>
      <c r="R208" s="1">
        <f t="shared" si="23"/>
        <v>14</v>
      </c>
      <c r="S208" s="1">
        <f t="shared" si="23"/>
        <v>7</v>
      </c>
      <c r="T208" s="1">
        <f t="shared" si="23"/>
        <v>0</v>
      </c>
      <c r="U208" s="1">
        <f t="shared" si="23"/>
        <v>0</v>
      </c>
      <c r="V208" s="1">
        <f t="shared" si="23"/>
        <v>100</v>
      </c>
      <c r="W208" s="1">
        <f t="shared" si="23"/>
        <v>153</v>
      </c>
      <c r="X208" s="1">
        <f t="shared" si="23"/>
        <v>149</v>
      </c>
      <c r="Y208" s="1">
        <f t="shared" si="23"/>
        <v>221</v>
      </c>
      <c r="Z208" s="1">
        <f t="shared" si="23"/>
        <v>370</v>
      </c>
    </row>
    <row r="209" spans="1:26">
      <c r="B209"/>
    </row>
    <row r="210" spans="1:26">
      <c r="B210"/>
    </row>
    <row r="211" spans="1:26">
      <c r="A211" s="2" t="s">
        <v>3</v>
      </c>
      <c r="B211" s="11"/>
    </row>
    <row r="212" spans="1:26">
      <c r="A212" s="2" t="s">
        <v>103</v>
      </c>
      <c r="B212" s="11"/>
      <c r="G212" s="68"/>
    </row>
    <row r="213" spans="1:26">
      <c r="A213" s="2" t="s">
        <v>128</v>
      </c>
      <c r="B213" s="11"/>
    </row>
    <row r="214" spans="1:26">
      <c r="B214" s="11"/>
    </row>
    <row r="215" spans="1:26">
      <c r="A215" s="71" t="s">
        <v>62</v>
      </c>
      <c r="B215" s="11"/>
      <c r="F215" s="127" t="s">
        <v>85</v>
      </c>
      <c r="G215" s="126"/>
      <c r="H215" s="127" t="s">
        <v>86</v>
      </c>
      <c r="I215" s="128"/>
      <c r="J215" s="125" t="s">
        <v>87</v>
      </c>
      <c r="K215" s="126"/>
      <c r="L215" s="127" t="s">
        <v>88</v>
      </c>
      <c r="M215" s="128"/>
      <c r="N215" s="125" t="s">
        <v>4</v>
      </c>
      <c r="O215" s="126"/>
      <c r="P215" s="127" t="s">
        <v>89</v>
      </c>
      <c r="Q215" s="128"/>
      <c r="R215" s="123" t="s">
        <v>90</v>
      </c>
      <c r="S215" s="124"/>
      <c r="T215" s="123" t="s">
        <v>91</v>
      </c>
      <c r="U215" s="124"/>
      <c r="V215" s="125" t="s">
        <v>92</v>
      </c>
      <c r="W215" s="126"/>
      <c r="X215" s="127" t="s">
        <v>9</v>
      </c>
      <c r="Y215" s="128"/>
    </row>
    <row r="216" spans="1:26">
      <c r="A216" s="8" t="s">
        <v>6</v>
      </c>
      <c r="B216" s="12" t="s">
        <v>98</v>
      </c>
      <c r="C216" s="9" t="s">
        <v>8</v>
      </c>
      <c r="D216" s="9" t="s">
        <v>7</v>
      </c>
      <c r="E216" s="9" t="s">
        <v>12</v>
      </c>
      <c r="F216" s="4" t="s">
        <v>1</v>
      </c>
      <c r="G216" s="6" t="s">
        <v>2</v>
      </c>
      <c r="H216" s="4" t="s">
        <v>1</v>
      </c>
      <c r="I216" s="5" t="s">
        <v>2</v>
      </c>
      <c r="J216" s="7" t="s">
        <v>1</v>
      </c>
      <c r="K216" s="6" t="s">
        <v>2</v>
      </c>
      <c r="L216" s="4" t="s">
        <v>1</v>
      </c>
      <c r="M216" s="5" t="s">
        <v>2</v>
      </c>
      <c r="N216" s="7" t="s">
        <v>1</v>
      </c>
      <c r="O216" s="6" t="s">
        <v>2</v>
      </c>
      <c r="P216" s="4" t="s">
        <v>1</v>
      </c>
      <c r="Q216" s="5" t="s">
        <v>2</v>
      </c>
      <c r="R216" s="4" t="s">
        <v>1</v>
      </c>
      <c r="S216" s="5" t="s">
        <v>2</v>
      </c>
      <c r="T216" s="4" t="s">
        <v>1</v>
      </c>
      <c r="U216" s="5" t="s">
        <v>2</v>
      </c>
      <c r="V216" s="7" t="s">
        <v>1</v>
      </c>
      <c r="W216" s="6" t="s">
        <v>2</v>
      </c>
      <c r="X216" s="4" t="s">
        <v>1</v>
      </c>
      <c r="Y216" s="5" t="s">
        <v>2</v>
      </c>
      <c r="Z216" s="10" t="s">
        <v>0</v>
      </c>
    </row>
    <row r="217" spans="1:26">
      <c r="A217" s="49" t="s">
        <v>55</v>
      </c>
      <c r="B217" s="14"/>
      <c r="C217" s="13" t="s">
        <v>95</v>
      </c>
      <c r="D217" s="13" t="s">
        <v>136</v>
      </c>
      <c r="E217" s="50" t="s">
        <v>137</v>
      </c>
      <c r="F217" s="21"/>
      <c r="G217" s="13"/>
      <c r="H217" s="13"/>
      <c r="I217" s="13"/>
      <c r="J217" s="13"/>
      <c r="K217" s="13"/>
      <c r="L217" s="13"/>
      <c r="M217" s="13"/>
      <c r="N217" s="13"/>
      <c r="O217" s="13">
        <v>1</v>
      </c>
      <c r="P217" s="13">
        <v>1</v>
      </c>
      <c r="Q217" s="13"/>
      <c r="R217" s="13"/>
      <c r="S217" s="13"/>
      <c r="T217" s="13"/>
      <c r="U217" s="13"/>
      <c r="V217" s="13">
        <v>5</v>
      </c>
      <c r="W217" s="15">
        <v>2</v>
      </c>
      <c r="X217" s="19">
        <f t="shared" ref="X217:Y218" si="24">F217+H217+J217+L217+N217+P217+R217+T217+V217</f>
        <v>6</v>
      </c>
      <c r="Y217" s="50">
        <f t="shared" si="24"/>
        <v>3</v>
      </c>
      <c r="Z217">
        <f>SUM(X217:Y217)</f>
        <v>9</v>
      </c>
    </row>
    <row r="218" spans="1:26">
      <c r="A218" s="53" t="s">
        <v>55</v>
      </c>
      <c r="B218" s="17"/>
      <c r="C218" s="54" t="s">
        <v>133</v>
      </c>
      <c r="D218" s="54" t="s">
        <v>142</v>
      </c>
      <c r="E218" s="55" t="s">
        <v>143</v>
      </c>
      <c r="F218" s="57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60">
        <v>1</v>
      </c>
      <c r="X218" s="62">
        <f t="shared" si="24"/>
        <v>0</v>
      </c>
      <c r="Y218" s="55">
        <f t="shared" si="24"/>
        <v>1</v>
      </c>
      <c r="Z218">
        <f>SUM(X218:Y218)</f>
        <v>1</v>
      </c>
    </row>
    <row r="219" spans="1:26">
      <c r="A219" s="3"/>
      <c r="E219" s="67" t="s">
        <v>51</v>
      </c>
      <c r="F219">
        <f t="shared" ref="F219:Z219" si="25">SUM(F217:F218)</f>
        <v>0</v>
      </c>
      <c r="G219">
        <f t="shared" si="25"/>
        <v>0</v>
      </c>
      <c r="H219">
        <f t="shared" si="25"/>
        <v>0</v>
      </c>
      <c r="I219">
        <f t="shared" si="25"/>
        <v>0</v>
      </c>
      <c r="J219">
        <f t="shared" si="25"/>
        <v>0</v>
      </c>
      <c r="K219">
        <f t="shared" si="25"/>
        <v>0</v>
      </c>
      <c r="L219">
        <f t="shared" si="25"/>
        <v>0</v>
      </c>
      <c r="M219">
        <f t="shared" si="25"/>
        <v>0</v>
      </c>
      <c r="N219">
        <f t="shared" si="25"/>
        <v>0</v>
      </c>
      <c r="O219">
        <f t="shared" si="25"/>
        <v>1</v>
      </c>
      <c r="P219">
        <f t="shared" si="25"/>
        <v>1</v>
      </c>
      <c r="Q219">
        <f t="shared" si="25"/>
        <v>0</v>
      </c>
      <c r="R219">
        <f t="shared" si="25"/>
        <v>0</v>
      </c>
      <c r="S219">
        <f t="shared" si="25"/>
        <v>0</v>
      </c>
      <c r="T219">
        <f t="shared" si="25"/>
        <v>0</v>
      </c>
      <c r="U219">
        <f t="shared" si="25"/>
        <v>0</v>
      </c>
      <c r="V219">
        <f t="shared" si="25"/>
        <v>5</v>
      </c>
      <c r="W219">
        <f t="shared" si="25"/>
        <v>3</v>
      </c>
      <c r="X219">
        <f t="shared" si="25"/>
        <v>6</v>
      </c>
      <c r="Y219">
        <f t="shared" si="25"/>
        <v>4</v>
      </c>
      <c r="Z219">
        <f t="shared" si="25"/>
        <v>10</v>
      </c>
    </row>
    <row r="220" spans="1:26">
      <c r="A220" s="3"/>
    </row>
    <row r="221" spans="1:26">
      <c r="A221" s="49" t="s">
        <v>16</v>
      </c>
      <c r="B221" s="112" t="s">
        <v>580</v>
      </c>
      <c r="C221" s="13" t="s">
        <v>149</v>
      </c>
      <c r="D221" s="13" t="s">
        <v>147</v>
      </c>
      <c r="E221" s="50" t="s">
        <v>148</v>
      </c>
      <c r="F221" s="21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>
        <v>1</v>
      </c>
      <c r="W221" s="15">
        <v>2</v>
      </c>
      <c r="X221" s="19">
        <f t="shared" ref="X221:Y284" si="26">F221+H221+J221+L221+N221+P221+R221+T221+V221</f>
        <v>1</v>
      </c>
      <c r="Y221" s="50">
        <f t="shared" si="26"/>
        <v>2</v>
      </c>
      <c r="Z221">
        <f t="shared" ref="Z221:Z284" si="27">SUM(X221:Y221)</f>
        <v>3</v>
      </c>
    </row>
    <row r="222" spans="1:26">
      <c r="A222" s="51" t="s">
        <v>16</v>
      </c>
      <c r="B222" s="113" t="s">
        <v>581</v>
      </c>
      <c r="C222" s="47" t="s">
        <v>149</v>
      </c>
      <c r="D222" s="47" t="s">
        <v>150</v>
      </c>
      <c r="E222" s="52" t="s">
        <v>151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3</v>
      </c>
      <c r="W222" s="48">
        <v>2</v>
      </c>
      <c r="X222" s="61">
        <f t="shared" si="26"/>
        <v>3</v>
      </c>
      <c r="Y222" s="52">
        <f t="shared" si="26"/>
        <v>2</v>
      </c>
      <c r="Z222">
        <f t="shared" si="27"/>
        <v>5</v>
      </c>
    </row>
    <row r="223" spans="1:26">
      <c r="A223" s="51" t="s">
        <v>16</v>
      </c>
      <c r="B223" s="113" t="s">
        <v>582</v>
      </c>
      <c r="C223" s="47" t="s">
        <v>149</v>
      </c>
      <c r="D223" s="47" t="s">
        <v>152</v>
      </c>
      <c r="E223" s="52" t="s">
        <v>153</v>
      </c>
      <c r="F223" s="56"/>
      <c r="G223" s="47">
        <v>4</v>
      </c>
      <c r="H223" s="47"/>
      <c r="I223" s="47">
        <v>1</v>
      </c>
      <c r="J223" s="47"/>
      <c r="K223" s="47">
        <v>2</v>
      </c>
      <c r="L223" s="47"/>
      <c r="M223" s="47">
        <v>2</v>
      </c>
      <c r="N223" s="47">
        <v>1</v>
      </c>
      <c r="O223" s="47">
        <v>11</v>
      </c>
      <c r="P223" s="47"/>
      <c r="Q223" s="47">
        <v>2</v>
      </c>
      <c r="R223" s="47"/>
      <c r="S223" s="47">
        <v>3</v>
      </c>
      <c r="T223" s="47"/>
      <c r="U223" s="47"/>
      <c r="V223" s="47">
        <v>10</v>
      </c>
      <c r="W223" s="48">
        <v>56</v>
      </c>
      <c r="X223" s="61">
        <f t="shared" si="26"/>
        <v>11</v>
      </c>
      <c r="Y223" s="52">
        <f t="shared" si="26"/>
        <v>81</v>
      </c>
      <c r="Z223">
        <f t="shared" si="27"/>
        <v>92</v>
      </c>
    </row>
    <row r="224" spans="1:26">
      <c r="A224" s="51" t="s">
        <v>16</v>
      </c>
      <c r="B224" s="113" t="s">
        <v>583</v>
      </c>
      <c r="C224" s="47" t="s">
        <v>149</v>
      </c>
      <c r="D224" s="47" t="s">
        <v>154</v>
      </c>
      <c r="E224" s="52" t="s">
        <v>155</v>
      </c>
      <c r="F224" s="56">
        <v>1</v>
      </c>
      <c r="G224" s="47">
        <v>1</v>
      </c>
      <c r="H224" s="47"/>
      <c r="I224" s="47"/>
      <c r="J224" s="47"/>
      <c r="K224" s="47"/>
      <c r="L224" s="47"/>
      <c r="M224" s="47"/>
      <c r="N224" s="47">
        <v>1</v>
      </c>
      <c r="O224" s="47">
        <v>2</v>
      </c>
      <c r="P224" s="47"/>
      <c r="Q224" s="47"/>
      <c r="R224" s="47"/>
      <c r="S224" s="47"/>
      <c r="T224" s="47"/>
      <c r="U224" s="47"/>
      <c r="V224" s="47">
        <v>10</v>
      </c>
      <c r="W224" s="48">
        <v>12</v>
      </c>
      <c r="X224" s="61">
        <f t="shared" si="26"/>
        <v>12</v>
      </c>
      <c r="Y224" s="52">
        <f t="shared" si="26"/>
        <v>15</v>
      </c>
      <c r="Z224">
        <f t="shared" si="27"/>
        <v>27</v>
      </c>
    </row>
    <row r="225" spans="1:26">
      <c r="A225" s="51" t="s">
        <v>16</v>
      </c>
      <c r="B225" s="113" t="s">
        <v>584</v>
      </c>
      <c r="C225" s="47" t="s">
        <v>149</v>
      </c>
      <c r="D225" s="47" t="s">
        <v>156</v>
      </c>
      <c r="E225" s="52" t="s">
        <v>157</v>
      </c>
      <c r="F225" s="56"/>
      <c r="G225" s="47"/>
      <c r="H225" s="47"/>
      <c r="I225" s="47"/>
      <c r="J225" s="47"/>
      <c r="K225" s="47"/>
      <c r="L225" s="47"/>
      <c r="M225" s="47"/>
      <c r="N225" s="47">
        <v>1</v>
      </c>
      <c r="O225" s="47">
        <v>1</v>
      </c>
      <c r="P225" s="47">
        <v>1</v>
      </c>
      <c r="Q225" s="47"/>
      <c r="R225" s="47"/>
      <c r="S225" s="47">
        <v>1</v>
      </c>
      <c r="T225" s="47"/>
      <c r="U225" s="47"/>
      <c r="V225" s="47">
        <v>13</v>
      </c>
      <c r="W225" s="48">
        <v>3</v>
      </c>
      <c r="X225" s="61">
        <f t="shared" si="26"/>
        <v>15</v>
      </c>
      <c r="Y225" s="52">
        <f t="shared" si="26"/>
        <v>5</v>
      </c>
      <c r="Z225">
        <f t="shared" si="27"/>
        <v>20</v>
      </c>
    </row>
    <row r="226" spans="1:26">
      <c r="A226" s="51" t="s">
        <v>16</v>
      </c>
      <c r="B226" s="113" t="s">
        <v>585</v>
      </c>
      <c r="C226" s="47" t="s">
        <v>149</v>
      </c>
      <c r="D226" s="47" t="s">
        <v>158</v>
      </c>
      <c r="E226" s="52" t="s">
        <v>159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7</v>
      </c>
      <c r="W226" s="48">
        <v>1</v>
      </c>
      <c r="X226" s="61">
        <f t="shared" si="26"/>
        <v>7</v>
      </c>
      <c r="Y226" s="52">
        <f t="shared" si="26"/>
        <v>1</v>
      </c>
      <c r="Z226">
        <f t="shared" si="27"/>
        <v>8</v>
      </c>
    </row>
    <row r="227" spans="1:26">
      <c r="A227" s="51" t="s">
        <v>16</v>
      </c>
      <c r="B227" s="113" t="s">
        <v>586</v>
      </c>
      <c r="C227" s="47" t="s">
        <v>149</v>
      </c>
      <c r="D227" s="47" t="s">
        <v>160</v>
      </c>
      <c r="E227" s="52" t="s">
        <v>161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>
        <v>2</v>
      </c>
      <c r="O227" s="47">
        <v>7</v>
      </c>
      <c r="P227" s="47"/>
      <c r="Q227" s="47"/>
      <c r="R227" s="47"/>
      <c r="S227" s="47"/>
      <c r="T227" s="47"/>
      <c r="U227" s="47"/>
      <c r="V227" s="47">
        <v>11</v>
      </c>
      <c r="W227" s="48">
        <v>19</v>
      </c>
      <c r="X227" s="61">
        <f t="shared" si="26"/>
        <v>13</v>
      </c>
      <c r="Y227" s="52">
        <f t="shared" si="26"/>
        <v>27</v>
      </c>
      <c r="Z227">
        <f t="shared" si="27"/>
        <v>40</v>
      </c>
    </row>
    <row r="228" spans="1:26">
      <c r="A228" s="51" t="s">
        <v>16</v>
      </c>
      <c r="B228" s="113" t="s">
        <v>587</v>
      </c>
      <c r="C228" s="47" t="s">
        <v>162</v>
      </c>
      <c r="D228" s="47" t="s">
        <v>163</v>
      </c>
      <c r="E228" s="52" t="s">
        <v>164</v>
      </c>
      <c r="F228" s="56"/>
      <c r="G228" s="47"/>
      <c r="H228" s="47"/>
      <c r="I228" s="47"/>
      <c r="J228" s="47">
        <v>1</v>
      </c>
      <c r="K228" s="47">
        <v>1</v>
      </c>
      <c r="L228" s="47"/>
      <c r="M228" s="47"/>
      <c r="N228" s="47">
        <v>1</v>
      </c>
      <c r="O228" s="47"/>
      <c r="P228" s="47">
        <v>1</v>
      </c>
      <c r="Q228" s="47">
        <v>1</v>
      </c>
      <c r="R228" s="47"/>
      <c r="S228" s="47"/>
      <c r="T228" s="47"/>
      <c r="U228" s="47"/>
      <c r="V228" s="47">
        <v>7</v>
      </c>
      <c r="W228" s="48">
        <v>4</v>
      </c>
      <c r="X228" s="61">
        <f t="shared" si="26"/>
        <v>10</v>
      </c>
      <c r="Y228" s="52">
        <f t="shared" si="26"/>
        <v>6</v>
      </c>
      <c r="Z228">
        <f t="shared" si="27"/>
        <v>16</v>
      </c>
    </row>
    <row r="229" spans="1:26">
      <c r="A229" s="51" t="s">
        <v>16</v>
      </c>
      <c r="B229" s="113" t="s">
        <v>588</v>
      </c>
      <c r="C229" s="47" t="s">
        <v>162</v>
      </c>
      <c r="D229" s="47" t="s">
        <v>165</v>
      </c>
      <c r="E229" s="52" t="s">
        <v>166</v>
      </c>
      <c r="F229" s="56">
        <v>1</v>
      </c>
      <c r="G229" s="47"/>
      <c r="H229" s="47"/>
      <c r="I229" s="47"/>
      <c r="J229" s="47"/>
      <c r="K229" s="47"/>
      <c r="L229" s="47">
        <v>4</v>
      </c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/>
      <c r="X229" s="61">
        <f t="shared" si="26"/>
        <v>5</v>
      </c>
      <c r="Y229" s="52">
        <f t="shared" si="26"/>
        <v>0</v>
      </c>
      <c r="Z229">
        <f t="shared" si="27"/>
        <v>5</v>
      </c>
    </row>
    <row r="230" spans="1:26">
      <c r="A230" s="51" t="s">
        <v>16</v>
      </c>
      <c r="B230" s="113" t="s">
        <v>589</v>
      </c>
      <c r="C230" s="47" t="s">
        <v>162</v>
      </c>
      <c r="D230" s="47" t="s">
        <v>167</v>
      </c>
      <c r="E230" s="52" t="s">
        <v>168</v>
      </c>
      <c r="F230" s="56"/>
      <c r="G230" s="47">
        <v>1</v>
      </c>
      <c r="H230" s="47"/>
      <c r="I230" s="47"/>
      <c r="J230" s="47"/>
      <c r="K230" s="47"/>
      <c r="L230" s="47"/>
      <c r="M230" s="47"/>
      <c r="N230" s="47"/>
      <c r="O230" s="47">
        <v>1</v>
      </c>
      <c r="P230" s="47"/>
      <c r="Q230" s="47"/>
      <c r="R230" s="47"/>
      <c r="S230" s="47"/>
      <c r="T230" s="47"/>
      <c r="U230" s="47"/>
      <c r="V230" s="47"/>
      <c r="W230" s="48">
        <v>5</v>
      </c>
      <c r="X230" s="61">
        <f t="shared" si="26"/>
        <v>0</v>
      </c>
      <c r="Y230" s="52">
        <f t="shared" si="26"/>
        <v>7</v>
      </c>
      <c r="Z230">
        <f t="shared" si="27"/>
        <v>7</v>
      </c>
    </row>
    <row r="231" spans="1:26">
      <c r="A231" s="51" t="s">
        <v>16</v>
      </c>
      <c r="B231" s="113" t="s">
        <v>590</v>
      </c>
      <c r="C231" s="47" t="s">
        <v>162</v>
      </c>
      <c r="D231" s="47" t="s">
        <v>169</v>
      </c>
      <c r="E231" s="52" t="s">
        <v>170</v>
      </c>
      <c r="F231" s="56"/>
      <c r="G231" s="47">
        <v>1</v>
      </c>
      <c r="H231" s="47"/>
      <c r="I231" s="47"/>
      <c r="J231" s="47"/>
      <c r="K231" s="47"/>
      <c r="L231" s="47">
        <v>5</v>
      </c>
      <c r="M231" s="47">
        <v>3</v>
      </c>
      <c r="N231" s="47">
        <v>2</v>
      </c>
      <c r="O231" s="47">
        <v>6</v>
      </c>
      <c r="P231" s="47">
        <v>1</v>
      </c>
      <c r="Q231" s="47"/>
      <c r="R231" s="47">
        <v>3</v>
      </c>
      <c r="S231" s="47">
        <v>4</v>
      </c>
      <c r="T231" s="47"/>
      <c r="U231" s="47"/>
      <c r="V231" s="47">
        <v>54</v>
      </c>
      <c r="W231" s="48">
        <v>60</v>
      </c>
      <c r="X231" s="61">
        <f t="shared" si="26"/>
        <v>65</v>
      </c>
      <c r="Y231" s="52">
        <f t="shared" si="26"/>
        <v>74</v>
      </c>
      <c r="Z231">
        <f t="shared" si="27"/>
        <v>139</v>
      </c>
    </row>
    <row r="232" spans="1:26">
      <c r="A232" s="51" t="s">
        <v>16</v>
      </c>
      <c r="B232" s="113" t="s">
        <v>591</v>
      </c>
      <c r="C232" s="47" t="s">
        <v>162</v>
      </c>
      <c r="D232" s="47" t="s">
        <v>174</v>
      </c>
      <c r="E232" s="52" t="s">
        <v>175</v>
      </c>
      <c r="F232" s="56">
        <v>1</v>
      </c>
      <c r="G232" s="47">
        <v>1</v>
      </c>
      <c r="H232" s="47"/>
      <c r="I232" s="47"/>
      <c r="J232" s="47">
        <v>1</v>
      </c>
      <c r="K232" s="47"/>
      <c r="L232" s="47">
        <v>2</v>
      </c>
      <c r="M232" s="47">
        <v>1</v>
      </c>
      <c r="N232" s="47">
        <v>1</v>
      </c>
      <c r="O232" s="47">
        <v>3</v>
      </c>
      <c r="P232" s="47"/>
      <c r="Q232" s="47"/>
      <c r="R232" s="47">
        <v>1</v>
      </c>
      <c r="S232" s="47">
        <v>1</v>
      </c>
      <c r="T232" s="47"/>
      <c r="U232" s="47"/>
      <c r="V232" s="47">
        <v>12</v>
      </c>
      <c r="W232" s="48">
        <v>17</v>
      </c>
      <c r="X232" s="61">
        <f t="shared" si="26"/>
        <v>18</v>
      </c>
      <c r="Y232" s="52">
        <f t="shared" si="26"/>
        <v>23</v>
      </c>
      <c r="Z232">
        <f t="shared" si="27"/>
        <v>41</v>
      </c>
    </row>
    <row r="233" spans="1:26">
      <c r="A233" s="51" t="s">
        <v>16</v>
      </c>
      <c r="B233" s="113" t="s">
        <v>592</v>
      </c>
      <c r="C233" s="47" t="s">
        <v>162</v>
      </c>
      <c r="D233" s="47" t="s">
        <v>176</v>
      </c>
      <c r="E233" s="52" t="s">
        <v>177</v>
      </c>
      <c r="F233" s="56"/>
      <c r="G233" s="47">
        <v>1</v>
      </c>
      <c r="H233" s="47"/>
      <c r="I233" s="47"/>
      <c r="J233" s="47"/>
      <c r="K233" s="47"/>
      <c r="L233" s="47"/>
      <c r="M233" s="47">
        <v>2</v>
      </c>
      <c r="N233" s="47">
        <v>2</v>
      </c>
      <c r="O233" s="47">
        <v>7</v>
      </c>
      <c r="P233" s="47"/>
      <c r="Q233" s="47">
        <v>1</v>
      </c>
      <c r="R233" s="47">
        <v>1</v>
      </c>
      <c r="S233" s="47">
        <v>1</v>
      </c>
      <c r="T233" s="47"/>
      <c r="U233" s="47"/>
      <c r="V233" s="47">
        <v>3</v>
      </c>
      <c r="W233" s="48">
        <v>39</v>
      </c>
      <c r="X233" s="61">
        <f t="shared" si="26"/>
        <v>6</v>
      </c>
      <c r="Y233" s="52">
        <f t="shared" si="26"/>
        <v>51</v>
      </c>
      <c r="Z233">
        <f t="shared" si="27"/>
        <v>57</v>
      </c>
    </row>
    <row r="234" spans="1:26">
      <c r="A234" s="51" t="s">
        <v>16</v>
      </c>
      <c r="B234" s="58">
        <v>110101</v>
      </c>
      <c r="C234" s="47" t="s">
        <v>162</v>
      </c>
      <c r="D234" s="47" t="s">
        <v>178</v>
      </c>
      <c r="E234" s="52" t="s">
        <v>179</v>
      </c>
      <c r="F234" s="56">
        <v>2</v>
      </c>
      <c r="G234" s="47">
        <v>1</v>
      </c>
      <c r="H234" s="47"/>
      <c r="I234" s="47"/>
      <c r="J234" s="47"/>
      <c r="K234" s="47">
        <v>1</v>
      </c>
      <c r="L234" s="47"/>
      <c r="M234" s="47">
        <v>1</v>
      </c>
      <c r="N234" s="47">
        <v>1</v>
      </c>
      <c r="O234" s="47">
        <v>1</v>
      </c>
      <c r="P234" s="47"/>
      <c r="Q234" s="47"/>
      <c r="R234" s="47">
        <v>1</v>
      </c>
      <c r="S234" s="47">
        <v>1</v>
      </c>
      <c r="T234" s="47"/>
      <c r="U234" s="47"/>
      <c r="V234" s="47">
        <v>11</v>
      </c>
      <c r="W234" s="48">
        <v>4</v>
      </c>
      <c r="X234" s="61">
        <f t="shared" si="26"/>
        <v>15</v>
      </c>
      <c r="Y234" s="52">
        <f t="shared" si="26"/>
        <v>9</v>
      </c>
      <c r="Z234">
        <f t="shared" si="27"/>
        <v>24</v>
      </c>
    </row>
    <row r="235" spans="1:26">
      <c r="A235" s="51" t="s">
        <v>16</v>
      </c>
      <c r="B235" s="58">
        <v>110101</v>
      </c>
      <c r="C235" s="47" t="s">
        <v>162</v>
      </c>
      <c r="D235" s="47" t="s">
        <v>180</v>
      </c>
      <c r="E235" s="52" t="s">
        <v>181</v>
      </c>
      <c r="F235" s="56">
        <v>2</v>
      </c>
      <c r="G235" s="47">
        <v>1</v>
      </c>
      <c r="H235" s="47">
        <v>1</v>
      </c>
      <c r="I235" s="47"/>
      <c r="J235" s="47">
        <v>4</v>
      </c>
      <c r="K235" s="47">
        <v>2</v>
      </c>
      <c r="L235" s="47"/>
      <c r="M235" s="47">
        <v>2</v>
      </c>
      <c r="N235" s="47">
        <v>10</v>
      </c>
      <c r="O235" s="47">
        <v>1</v>
      </c>
      <c r="P235" s="47">
        <v>4</v>
      </c>
      <c r="Q235" s="47"/>
      <c r="R235" s="47">
        <v>3</v>
      </c>
      <c r="S235" s="47">
        <v>1</v>
      </c>
      <c r="T235" s="47"/>
      <c r="U235" s="47"/>
      <c r="V235" s="47">
        <v>43</v>
      </c>
      <c r="W235" s="48">
        <v>6</v>
      </c>
      <c r="X235" s="61">
        <f t="shared" si="26"/>
        <v>67</v>
      </c>
      <c r="Y235" s="52">
        <f t="shared" si="26"/>
        <v>13</v>
      </c>
      <c r="Z235">
        <f t="shared" si="27"/>
        <v>80</v>
      </c>
    </row>
    <row r="236" spans="1:26">
      <c r="A236" s="51" t="s">
        <v>16</v>
      </c>
      <c r="B236" s="58">
        <v>131202</v>
      </c>
      <c r="C236" s="47" t="s">
        <v>182</v>
      </c>
      <c r="D236" s="47" t="s">
        <v>183</v>
      </c>
      <c r="E236" s="52" t="s">
        <v>184</v>
      </c>
      <c r="F236" s="56"/>
      <c r="G236" s="47"/>
      <c r="H236" s="47"/>
      <c r="I236" s="47">
        <v>1</v>
      </c>
      <c r="J236" s="47"/>
      <c r="K236" s="47">
        <v>3</v>
      </c>
      <c r="L236" s="47">
        <v>1</v>
      </c>
      <c r="M236" s="47">
        <v>3</v>
      </c>
      <c r="N236" s="47">
        <v>1</v>
      </c>
      <c r="O236" s="47">
        <v>3</v>
      </c>
      <c r="P236" s="47"/>
      <c r="Q236" s="47"/>
      <c r="R236" s="47">
        <v>1</v>
      </c>
      <c r="S236" s="47">
        <v>2</v>
      </c>
      <c r="T236" s="47"/>
      <c r="U236" s="47">
        <v>1</v>
      </c>
      <c r="V236" s="47">
        <v>2</v>
      </c>
      <c r="W236" s="48">
        <v>52</v>
      </c>
      <c r="X236" s="61">
        <f t="shared" si="26"/>
        <v>5</v>
      </c>
      <c r="Y236" s="52">
        <f t="shared" si="26"/>
        <v>65</v>
      </c>
      <c r="Z236">
        <f t="shared" si="27"/>
        <v>70</v>
      </c>
    </row>
    <row r="237" spans="1:26">
      <c r="A237" s="51" t="s">
        <v>16</v>
      </c>
      <c r="B237" s="58">
        <v>131202</v>
      </c>
      <c r="C237" s="47" t="s">
        <v>182</v>
      </c>
      <c r="D237" s="47" t="s">
        <v>185</v>
      </c>
      <c r="E237" s="52" t="s">
        <v>186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/>
      <c r="T237" s="47"/>
      <c r="U237" s="47"/>
      <c r="V237" s="47"/>
      <c r="W237" s="48">
        <v>4</v>
      </c>
      <c r="X237" s="61">
        <f t="shared" si="26"/>
        <v>0</v>
      </c>
      <c r="Y237" s="52">
        <f t="shared" si="26"/>
        <v>5</v>
      </c>
      <c r="Z237">
        <f t="shared" si="27"/>
        <v>5</v>
      </c>
    </row>
    <row r="238" spans="1:26">
      <c r="A238" s="51" t="s">
        <v>16</v>
      </c>
      <c r="B238" s="16">
        <v>131205</v>
      </c>
      <c r="C238" s="47" t="s">
        <v>182</v>
      </c>
      <c r="D238" s="47" t="s">
        <v>187</v>
      </c>
      <c r="E238" s="52" t="s">
        <v>188</v>
      </c>
      <c r="F238" s="56"/>
      <c r="G238" s="47">
        <v>1</v>
      </c>
      <c r="H238" s="47"/>
      <c r="I238" s="47"/>
      <c r="J238" s="47">
        <v>1</v>
      </c>
      <c r="K238" s="47"/>
      <c r="L238" s="47">
        <v>1</v>
      </c>
      <c r="M238" s="47">
        <v>1</v>
      </c>
      <c r="N238" s="47">
        <v>1</v>
      </c>
      <c r="O238" s="47">
        <v>3</v>
      </c>
      <c r="P238" s="47"/>
      <c r="Q238" s="47"/>
      <c r="R238" s="47">
        <v>3</v>
      </c>
      <c r="S238" s="47"/>
      <c r="T238" s="47"/>
      <c r="U238" s="47"/>
      <c r="V238" s="47">
        <v>13</v>
      </c>
      <c r="W238" s="48">
        <v>32</v>
      </c>
      <c r="X238" s="61">
        <f t="shared" si="26"/>
        <v>19</v>
      </c>
      <c r="Y238" s="52">
        <f t="shared" si="26"/>
        <v>37</v>
      </c>
      <c r="Z238">
        <f t="shared" si="27"/>
        <v>56</v>
      </c>
    </row>
    <row r="239" spans="1:26">
      <c r="A239" s="51" t="s">
        <v>16</v>
      </c>
      <c r="B239" s="16">
        <v>131205</v>
      </c>
      <c r="C239" s="47" t="s">
        <v>182</v>
      </c>
      <c r="D239" s="47" t="s">
        <v>189</v>
      </c>
      <c r="E239" s="52" t="s">
        <v>190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26"/>
        <v>0</v>
      </c>
      <c r="Y239" s="52">
        <f t="shared" si="26"/>
        <v>1</v>
      </c>
      <c r="Z239">
        <f t="shared" si="27"/>
        <v>1</v>
      </c>
    </row>
    <row r="240" spans="1:26">
      <c r="A240" s="51" t="s">
        <v>16</v>
      </c>
      <c r="B240" s="16">
        <v>140501</v>
      </c>
      <c r="C240" s="47" t="s">
        <v>191</v>
      </c>
      <c r="D240" s="47" t="s">
        <v>192</v>
      </c>
      <c r="E240" s="52" t="s">
        <v>193</v>
      </c>
      <c r="F240" s="56"/>
      <c r="G240" s="47"/>
      <c r="H240" s="47"/>
      <c r="I240" s="47"/>
      <c r="J240" s="47">
        <v>3</v>
      </c>
      <c r="K240" s="47">
        <v>2</v>
      </c>
      <c r="L240" s="47">
        <v>1</v>
      </c>
      <c r="M240" s="47">
        <v>2</v>
      </c>
      <c r="N240" s="47"/>
      <c r="O240" s="47"/>
      <c r="P240" s="47">
        <v>1</v>
      </c>
      <c r="Q240" s="47">
        <v>1</v>
      </c>
      <c r="R240" s="47"/>
      <c r="S240" s="47">
        <v>1</v>
      </c>
      <c r="T240" s="47"/>
      <c r="U240" s="47"/>
      <c r="V240" s="47">
        <v>24</v>
      </c>
      <c r="W240" s="48">
        <v>12</v>
      </c>
      <c r="X240" s="61">
        <f t="shared" si="26"/>
        <v>29</v>
      </c>
      <c r="Y240" s="52">
        <f t="shared" si="26"/>
        <v>18</v>
      </c>
      <c r="Z240">
        <f t="shared" si="27"/>
        <v>47</v>
      </c>
    </row>
    <row r="241" spans="1:26">
      <c r="A241" s="51" t="s">
        <v>16</v>
      </c>
      <c r="B241" s="16">
        <v>140701</v>
      </c>
      <c r="C241" s="47" t="s">
        <v>191</v>
      </c>
      <c r="D241" s="47" t="s">
        <v>194</v>
      </c>
      <c r="E241" s="52" t="s">
        <v>195</v>
      </c>
      <c r="F241" s="56"/>
      <c r="G241" s="47">
        <v>1</v>
      </c>
      <c r="H241" s="47"/>
      <c r="I241" s="47"/>
      <c r="J241" s="47">
        <v>1</v>
      </c>
      <c r="K241" s="47"/>
      <c r="L241" s="47"/>
      <c r="M241" s="47"/>
      <c r="N241" s="47">
        <v>2</v>
      </c>
      <c r="O241" s="47">
        <v>3</v>
      </c>
      <c r="P241" s="47">
        <v>1</v>
      </c>
      <c r="Q241" s="47">
        <v>2</v>
      </c>
      <c r="R241" s="47">
        <v>3</v>
      </c>
      <c r="S241" s="47"/>
      <c r="T241" s="47"/>
      <c r="U241" s="47"/>
      <c r="V241" s="47">
        <v>22</v>
      </c>
      <c r="W241" s="48">
        <v>9</v>
      </c>
      <c r="X241" s="61">
        <f t="shared" si="26"/>
        <v>29</v>
      </c>
      <c r="Y241" s="52">
        <f t="shared" si="26"/>
        <v>15</v>
      </c>
      <c r="Z241">
        <f t="shared" si="27"/>
        <v>44</v>
      </c>
    </row>
    <row r="242" spans="1:26">
      <c r="A242" s="51" t="s">
        <v>16</v>
      </c>
      <c r="B242" s="16">
        <v>140801</v>
      </c>
      <c r="C242" s="47" t="s">
        <v>191</v>
      </c>
      <c r="D242" s="47" t="s">
        <v>196</v>
      </c>
      <c r="E242" s="52" t="s">
        <v>197</v>
      </c>
      <c r="F242" s="56">
        <v>1</v>
      </c>
      <c r="G242" s="47">
        <v>1</v>
      </c>
      <c r="H242" s="47"/>
      <c r="I242" s="47"/>
      <c r="J242" s="47">
        <v>1</v>
      </c>
      <c r="K242" s="47"/>
      <c r="L242" s="47"/>
      <c r="M242" s="47"/>
      <c r="N242" s="47">
        <v>2</v>
      </c>
      <c r="O242" s="47">
        <v>2</v>
      </c>
      <c r="P242" s="47">
        <v>1</v>
      </c>
      <c r="Q242" s="47"/>
      <c r="R242" s="47">
        <v>1</v>
      </c>
      <c r="S242" s="47">
        <v>1</v>
      </c>
      <c r="T242" s="47"/>
      <c r="U242" s="47"/>
      <c r="V242" s="47">
        <v>25</v>
      </c>
      <c r="W242" s="48">
        <v>6</v>
      </c>
      <c r="X242" s="61">
        <f t="shared" si="26"/>
        <v>31</v>
      </c>
      <c r="Y242" s="52">
        <f t="shared" si="26"/>
        <v>10</v>
      </c>
      <c r="Z242">
        <f t="shared" si="27"/>
        <v>41</v>
      </c>
    </row>
    <row r="243" spans="1:26">
      <c r="A243" s="51" t="s">
        <v>16</v>
      </c>
      <c r="B243" s="16">
        <v>140901</v>
      </c>
      <c r="C243" s="47" t="s">
        <v>191</v>
      </c>
      <c r="D243" s="47" t="s">
        <v>198</v>
      </c>
      <c r="E243" s="52" t="s">
        <v>199</v>
      </c>
      <c r="F243" s="56">
        <v>2</v>
      </c>
      <c r="G243" s="47"/>
      <c r="H243" s="47"/>
      <c r="I243" s="47"/>
      <c r="J243" s="47">
        <v>3</v>
      </c>
      <c r="K243" s="47">
        <v>1</v>
      </c>
      <c r="L243" s="47">
        <v>1</v>
      </c>
      <c r="M243" s="47">
        <v>1</v>
      </c>
      <c r="N243" s="47"/>
      <c r="O243" s="47">
        <v>1</v>
      </c>
      <c r="P243" s="47"/>
      <c r="Q243" s="47"/>
      <c r="R243" s="47"/>
      <c r="S243" s="47"/>
      <c r="T243" s="47"/>
      <c r="U243" s="47"/>
      <c r="V243" s="47">
        <v>16</v>
      </c>
      <c r="W243" s="48">
        <v>3</v>
      </c>
      <c r="X243" s="61">
        <f t="shared" si="26"/>
        <v>22</v>
      </c>
      <c r="Y243" s="52">
        <f t="shared" si="26"/>
        <v>6</v>
      </c>
      <c r="Z243">
        <f t="shared" si="27"/>
        <v>28</v>
      </c>
    </row>
    <row r="244" spans="1:26">
      <c r="A244" s="51" t="s">
        <v>16</v>
      </c>
      <c r="B244" s="16">
        <v>141001</v>
      </c>
      <c r="C244" s="47" t="s">
        <v>191</v>
      </c>
      <c r="D244" s="47" t="s">
        <v>200</v>
      </c>
      <c r="E244" s="52" t="s">
        <v>201</v>
      </c>
      <c r="F244" s="56">
        <v>1</v>
      </c>
      <c r="G244" s="47"/>
      <c r="H244" s="47"/>
      <c r="I244" s="47"/>
      <c r="J244" s="47">
        <v>4</v>
      </c>
      <c r="K244" s="47"/>
      <c r="L244" s="47">
        <v>1</v>
      </c>
      <c r="M244" s="47"/>
      <c r="N244" s="47"/>
      <c r="O244" s="47"/>
      <c r="P244" s="47">
        <v>1</v>
      </c>
      <c r="Q244" s="47"/>
      <c r="R244" s="47"/>
      <c r="S244" s="47">
        <v>1</v>
      </c>
      <c r="T244" s="47"/>
      <c r="U244" s="47"/>
      <c r="V244" s="47">
        <v>15</v>
      </c>
      <c r="W244" s="48">
        <v>1</v>
      </c>
      <c r="X244" s="61">
        <f t="shared" si="26"/>
        <v>22</v>
      </c>
      <c r="Y244" s="52">
        <f t="shared" si="26"/>
        <v>2</v>
      </c>
      <c r="Z244">
        <f t="shared" si="27"/>
        <v>24</v>
      </c>
    </row>
    <row r="245" spans="1:26">
      <c r="A245" s="51" t="s">
        <v>16</v>
      </c>
      <c r="B245" s="16">
        <v>141901</v>
      </c>
      <c r="C245" s="47" t="s">
        <v>191</v>
      </c>
      <c r="D245" s="47" t="s">
        <v>202</v>
      </c>
      <c r="E245" s="52" t="s">
        <v>203</v>
      </c>
      <c r="F245" s="56">
        <v>2</v>
      </c>
      <c r="G245" s="47"/>
      <c r="H245" s="47"/>
      <c r="I245" s="47"/>
      <c r="J245" s="47">
        <v>3</v>
      </c>
      <c r="K245" s="47"/>
      <c r="L245" s="47">
        <v>4</v>
      </c>
      <c r="M245" s="47"/>
      <c r="N245" s="47">
        <v>6</v>
      </c>
      <c r="O245" s="47"/>
      <c r="P245" s="47">
        <v>2</v>
      </c>
      <c r="Q245" s="47"/>
      <c r="R245" s="47">
        <v>9</v>
      </c>
      <c r="S245" s="47"/>
      <c r="T245" s="47"/>
      <c r="U245" s="47"/>
      <c r="V245" s="47">
        <v>78</v>
      </c>
      <c r="W245" s="48">
        <v>7</v>
      </c>
      <c r="X245" s="61">
        <f t="shared" si="26"/>
        <v>104</v>
      </c>
      <c r="Y245" s="52">
        <f t="shared" si="26"/>
        <v>7</v>
      </c>
      <c r="Z245">
        <f t="shared" si="27"/>
        <v>111</v>
      </c>
    </row>
    <row r="246" spans="1:26">
      <c r="A246" s="51" t="s">
        <v>16</v>
      </c>
      <c r="B246" s="16">
        <v>142401</v>
      </c>
      <c r="C246" s="47" t="s">
        <v>191</v>
      </c>
      <c r="D246" s="47" t="s">
        <v>204</v>
      </c>
      <c r="E246" s="52" t="s">
        <v>205</v>
      </c>
      <c r="F246" s="56">
        <v>1</v>
      </c>
      <c r="G246" s="47"/>
      <c r="H246" s="47"/>
      <c r="I246" s="47"/>
      <c r="J246" s="47"/>
      <c r="K246" s="47"/>
      <c r="L246" s="47">
        <v>1</v>
      </c>
      <c r="M246" s="47"/>
      <c r="N246" s="47"/>
      <c r="O246" s="47"/>
      <c r="P246" s="47">
        <v>1</v>
      </c>
      <c r="Q246" s="47">
        <v>1</v>
      </c>
      <c r="R246" s="47"/>
      <c r="S246" s="47"/>
      <c r="T246" s="47"/>
      <c r="U246" s="47"/>
      <c r="V246" s="47">
        <v>26</v>
      </c>
      <c r="W246" s="48">
        <v>3</v>
      </c>
      <c r="X246" s="61">
        <f t="shared" si="26"/>
        <v>29</v>
      </c>
      <c r="Y246" s="52">
        <f t="shared" si="26"/>
        <v>4</v>
      </c>
      <c r="Z246">
        <f t="shared" si="27"/>
        <v>33</v>
      </c>
    </row>
    <row r="247" spans="1:26">
      <c r="A247" s="51" t="s">
        <v>16</v>
      </c>
      <c r="B247" s="16">
        <v>143501</v>
      </c>
      <c r="C247" s="47" t="s">
        <v>191</v>
      </c>
      <c r="D247" s="47" t="s">
        <v>206</v>
      </c>
      <c r="E247" s="52" t="s">
        <v>207</v>
      </c>
      <c r="F247" s="56"/>
      <c r="G247" s="47">
        <v>1</v>
      </c>
      <c r="H247" s="47"/>
      <c r="I247" s="47"/>
      <c r="J247" s="47"/>
      <c r="K247" s="47"/>
      <c r="L247" s="47">
        <v>1</v>
      </c>
      <c r="M247" s="47"/>
      <c r="N247" s="47"/>
      <c r="O247" s="47"/>
      <c r="P247" s="47">
        <v>1</v>
      </c>
      <c r="Q247" s="47"/>
      <c r="R247" s="47"/>
      <c r="S247" s="47"/>
      <c r="T247" s="47"/>
      <c r="U247" s="47"/>
      <c r="V247" s="47">
        <v>6</v>
      </c>
      <c r="W247" s="48">
        <v>2</v>
      </c>
      <c r="X247" s="61">
        <f t="shared" si="26"/>
        <v>8</v>
      </c>
      <c r="Y247" s="52">
        <f t="shared" si="26"/>
        <v>3</v>
      </c>
      <c r="Z247">
        <f t="shared" si="27"/>
        <v>11</v>
      </c>
    </row>
    <row r="248" spans="1:26">
      <c r="A248" s="51" t="s">
        <v>16</v>
      </c>
      <c r="B248" s="16">
        <v>160301</v>
      </c>
      <c r="C248" s="47" t="s">
        <v>162</v>
      </c>
      <c r="D248" s="47" t="s">
        <v>208</v>
      </c>
      <c r="E248" s="52" t="s">
        <v>209</v>
      </c>
      <c r="F248" s="56">
        <v>1</v>
      </c>
      <c r="G248" s="47">
        <v>1</v>
      </c>
      <c r="H248" s="47"/>
      <c r="I248" s="47"/>
      <c r="J248" s="47">
        <v>3</v>
      </c>
      <c r="K248" s="47">
        <v>1</v>
      </c>
      <c r="L248" s="47"/>
      <c r="M248" s="47"/>
      <c r="N248" s="47">
        <v>1</v>
      </c>
      <c r="O248" s="47"/>
      <c r="P248" s="47"/>
      <c r="Q248" s="47"/>
      <c r="R248" s="47">
        <v>1</v>
      </c>
      <c r="S248" s="47"/>
      <c r="T248" s="47"/>
      <c r="U248" s="47"/>
      <c r="V248" s="47">
        <v>6</v>
      </c>
      <c r="W248" s="48">
        <v>5</v>
      </c>
      <c r="X248" s="61">
        <f t="shared" si="26"/>
        <v>12</v>
      </c>
      <c r="Y248" s="52">
        <f t="shared" si="26"/>
        <v>7</v>
      </c>
      <c r="Z248">
        <f t="shared" si="27"/>
        <v>19</v>
      </c>
    </row>
    <row r="249" spans="1:26">
      <c r="A249" s="51" t="s">
        <v>16</v>
      </c>
      <c r="B249" s="16">
        <v>160501</v>
      </c>
      <c r="C249" s="47" t="s">
        <v>162</v>
      </c>
      <c r="D249" s="47" t="s">
        <v>210</v>
      </c>
      <c r="E249" s="52" t="s">
        <v>211</v>
      </c>
      <c r="F249" s="56">
        <v>1</v>
      </c>
      <c r="G249" s="47"/>
      <c r="H249" s="47"/>
      <c r="I249" s="47"/>
      <c r="J249" s="47"/>
      <c r="K249" s="47">
        <v>1</v>
      </c>
      <c r="L249" s="47"/>
      <c r="M249" s="47"/>
      <c r="N249" s="47">
        <v>2</v>
      </c>
      <c r="O249" s="47"/>
      <c r="P249" s="47"/>
      <c r="Q249" s="47">
        <v>2</v>
      </c>
      <c r="R249" s="47">
        <v>2</v>
      </c>
      <c r="S249" s="47">
        <v>1</v>
      </c>
      <c r="T249" s="47"/>
      <c r="U249" s="47"/>
      <c r="V249" s="47">
        <v>26</v>
      </c>
      <c r="W249" s="48">
        <v>1</v>
      </c>
      <c r="X249" s="61">
        <f t="shared" si="26"/>
        <v>31</v>
      </c>
      <c r="Y249" s="52">
        <f t="shared" si="26"/>
        <v>5</v>
      </c>
      <c r="Z249">
        <f t="shared" si="27"/>
        <v>36</v>
      </c>
    </row>
    <row r="250" spans="1:26">
      <c r="A250" s="51" t="s">
        <v>16</v>
      </c>
      <c r="B250" s="16">
        <v>160901</v>
      </c>
      <c r="C250" s="47" t="s">
        <v>162</v>
      </c>
      <c r="D250" s="47" t="s">
        <v>212</v>
      </c>
      <c r="E250" s="52" t="s">
        <v>213</v>
      </c>
      <c r="F250" s="56"/>
      <c r="G250" s="47">
        <v>2</v>
      </c>
      <c r="H250" s="47"/>
      <c r="I250" s="47"/>
      <c r="J250" s="47"/>
      <c r="K250" s="47"/>
      <c r="L250" s="47"/>
      <c r="M250" s="47">
        <v>2</v>
      </c>
      <c r="N250" s="47">
        <v>1</v>
      </c>
      <c r="O250" s="47">
        <v>2</v>
      </c>
      <c r="P250" s="47">
        <v>1</v>
      </c>
      <c r="Q250" s="47">
        <v>1</v>
      </c>
      <c r="R250" s="47"/>
      <c r="S250" s="47"/>
      <c r="T250" s="47"/>
      <c r="U250" s="47"/>
      <c r="V250" s="47">
        <v>11</v>
      </c>
      <c r="W250" s="48">
        <v>13</v>
      </c>
      <c r="X250" s="61">
        <f t="shared" si="26"/>
        <v>13</v>
      </c>
      <c r="Y250" s="52">
        <f t="shared" si="26"/>
        <v>20</v>
      </c>
      <c r="Z250">
        <f t="shared" si="27"/>
        <v>33</v>
      </c>
    </row>
    <row r="251" spans="1:26">
      <c r="A251" s="51" t="s">
        <v>16</v>
      </c>
      <c r="B251" s="16">
        <v>160902</v>
      </c>
      <c r="C251" s="47" t="s">
        <v>162</v>
      </c>
      <c r="D251" s="47" t="s">
        <v>214</v>
      </c>
      <c r="E251" s="52" t="s">
        <v>215</v>
      </c>
      <c r="F251" s="56"/>
      <c r="G251" s="47"/>
      <c r="H251" s="47"/>
      <c r="I251" s="47"/>
      <c r="J251" s="47"/>
      <c r="K251" s="47"/>
      <c r="L251" s="47"/>
      <c r="M251" s="47"/>
      <c r="N251" s="47">
        <v>2</v>
      </c>
      <c r="O251" s="47">
        <v>1</v>
      </c>
      <c r="P251" s="47"/>
      <c r="Q251" s="47"/>
      <c r="R251" s="47"/>
      <c r="S251" s="47"/>
      <c r="T251" s="47"/>
      <c r="U251" s="47"/>
      <c r="V251" s="47">
        <v>4</v>
      </c>
      <c r="W251" s="48">
        <v>9</v>
      </c>
      <c r="X251" s="61">
        <f t="shared" si="26"/>
        <v>6</v>
      </c>
      <c r="Y251" s="52">
        <f t="shared" si="26"/>
        <v>10</v>
      </c>
      <c r="Z251">
        <f t="shared" si="27"/>
        <v>16</v>
      </c>
    </row>
    <row r="252" spans="1:26">
      <c r="A252" s="51" t="s">
        <v>16</v>
      </c>
      <c r="B252" s="16">
        <v>160905</v>
      </c>
      <c r="C252" s="47" t="s">
        <v>162</v>
      </c>
      <c r="D252" s="47" t="s">
        <v>216</v>
      </c>
      <c r="E252" s="52" t="s">
        <v>217</v>
      </c>
      <c r="F252" s="56"/>
      <c r="G252" s="47">
        <v>1</v>
      </c>
      <c r="H252" s="47"/>
      <c r="I252" s="47"/>
      <c r="J252" s="47"/>
      <c r="K252" s="47"/>
      <c r="L252" s="47">
        <v>1</v>
      </c>
      <c r="M252" s="47"/>
      <c r="N252" s="47">
        <v>3</v>
      </c>
      <c r="O252" s="47">
        <v>6</v>
      </c>
      <c r="P252" s="47"/>
      <c r="Q252" s="47">
        <v>1</v>
      </c>
      <c r="R252" s="47"/>
      <c r="S252" s="47">
        <v>1</v>
      </c>
      <c r="T252" s="47"/>
      <c r="U252" s="47"/>
      <c r="V252" s="47">
        <v>11</v>
      </c>
      <c r="W252" s="48">
        <v>10</v>
      </c>
      <c r="X252" s="61">
        <f t="shared" si="26"/>
        <v>15</v>
      </c>
      <c r="Y252" s="52">
        <f t="shared" si="26"/>
        <v>19</v>
      </c>
      <c r="Z252">
        <f t="shared" si="27"/>
        <v>34</v>
      </c>
    </row>
    <row r="253" spans="1:26">
      <c r="A253" s="51" t="s">
        <v>16</v>
      </c>
      <c r="B253" s="16">
        <v>161200</v>
      </c>
      <c r="C253" s="47" t="s">
        <v>162</v>
      </c>
      <c r="D253" s="47" t="s">
        <v>218</v>
      </c>
      <c r="E253" s="52" t="s">
        <v>219</v>
      </c>
      <c r="F253" s="56"/>
      <c r="G253" s="47"/>
      <c r="H253" s="47"/>
      <c r="I253" s="47"/>
      <c r="J253" s="47"/>
      <c r="K253" s="47"/>
      <c r="L253" s="47">
        <v>1</v>
      </c>
      <c r="M253" s="47"/>
      <c r="N253" s="47"/>
      <c r="O253" s="47">
        <v>1</v>
      </c>
      <c r="P253" s="47"/>
      <c r="Q253" s="47"/>
      <c r="R253" s="47"/>
      <c r="S253" s="47"/>
      <c r="T253" s="47"/>
      <c r="U253" s="47"/>
      <c r="V253" s="47">
        <v>2</v>
      </c>
      <c r="W253" s="48">
        <v>1</v>
      </c>
      <c r="X253" s="61">
        <f t="shared" si="26"/>
        <v>3</v>
      </c>
      <c r="Y253" s="52">
        <f t="shared" si="26"/>
        <v>2</v>
      </c>
      <c r="Z253">
        <f t="shared" si="27"/>
        <v>5</v>
      </c>
    </row>
    <row r="254" spans="1:26">
      <c r="A254" s="51" t="s">
        <v>16</v>
      </c>
      <c r="B254" s="16">
        <v>190701</v>
      </c>
      <c r="C254" s="47" t="s">
        <v>246</v>
      </c>
      <c r="D254" s="47" t="s">
        <v>221</v>
      </c>
      <c r="E254" s="52" t="s">
        <v>222</v>
      </c>
      <c r="F254" s="56"/>
      <c r="G254" s="47">
        <v>2</v>
      </c>
      <c r="H254" s="47"/>
      <c r="I254" s="47">
        <v>1</v>
      </c>
      <c r="J254" s="47"/>
      <c r="K254" s="47">
        <v>3</v>
      </c>
      <c r="L254" s="47">
        <v>9</v>
      </c>
      <c r="M254" s="47">
        <v>5</v>
      </c>
      <c r="N254" s="47"/>
      <c r="O254" s="47">
        <v>16</v>
      </c>
      <c r="P254" s="47"/>
      <c r="Q254" s="47"/>
      <c r="R254" s="47">
        <v>1</v>
      </c>
      <c r="S254" s="47">
        <v>8</v>
      </c>
      <c r="T254" s="47"/>
      <c r="U254" s="47"/>
      <c r="V254" s="47">
        <v>1</v>
      </c>
      <c r="W254" s="48">
        <v>47</v>
      </c>
      <c r="X254" s="61">
        <f t="shared" si="26"/>
        <v>11</v>
      </c>
      <c r="Y254" s="52">
        <f t="shared" si="26"/>
        <v>82</v>
      </c>
      <c r="Z254">
        <f t="shared" si="27"/>
        <v>93</v>
      </c>
    </row>
    <row r="255" spans="1:26">
      <c r="A255" s="51" t="s">
        <v>16</v>
      </c>
      <c r="B255" s="16">
        <v>190901</v>
      </c>
      <c r="C255" s="47" t="s">
        <v>223</v>
      </c>
      <c r="D255" s="47" t="s">
        <v>224</v>
      </c>
      <c r="E255" s="52" t="s">
        <v>225</v>
      </c>
      <c r="F255" s="56"/>
      <c r="G255" s="47">
        <v>1</v>
      </c>
      <c r="H255" s="47"/>
      <c r="I255" s="47"/>
      <c r="J255" s="47"/>
      <c r="K255" s="47">
        <v>3</v>
      </c>
      <c r="L255" s="47">
        <v>1</v>
      </c>
      <c r="M255" s="47">
        <v>3</v>
      </c>
      <c r="N255" s="47"/>
      <c r="O255" s="47">
        <v>4</v>
      </c>
      <c r="P255" s="47"/>
      <c r="Q255" s="47">
        <v>2</v>
      </c>
      <c r="R255" s="47">
        <v>1</v>
      </c>
      <c r="S255" s="47">
        <v>3</v>
      </c>
      <c r="T255" s="47"/>
      <c r="U255" s="47"/>
      <c r="V255" s="47">
        <v>3</v>
      </c>
      <c r="W255" s="48">
        <v>38</v>
      </c>
      <c r="X255" s="61">
        <f t="shared" si="26"/>
        <v>5</v>
      </c>
      <c r="Y255" s="52">
        <f t="shared" si="26"/>
        <v>54</v>
      </c>
      <c r="Z255">
        <f t="shared" si="27"/>
        <v>59</v>
      </c>
    </row>
    <row r="256" spans="1:26">
      <c r="A256" s="51" t="s">
        <v>16</v>
      </c>
      <c r="B256" s="16">
        <v>230101</v>
      </c>
      <c r="C256" s="47" t="s">
        <v>162</v>
      </c>
      <c r="D256" s="47" t="s">
        <v>226</v>
      </c>
      <c r="E256" s="52" t="s">
        <v>227</v>
      </c>
      <c r="F256" s="56"/>
      <c r="G256" s="47">
        <v>1</v>
      </c>
      <c r="H256" s="47"/>
      <c r="I256" s="47"/>
      <c r="J256" s="47"/>
      <c r="K256" s="47">
        <v>2</v>
      </c>
      <c r="L256" s="47">
        <v>1</v>
      </c>
      <c r="M256" s="47">
        <v>1</v>
      </c>
      <c r="N256" s="47">
        <v>1</v>
      </c>
      <c r="O256" s="47">
        <v>4</v>
      </c>
      <c r="P256" s="47">
        <v>2</v>
      </c>
      <c r="Q256" s="47"/>
      <c r="R256" s="47">
        <v>2</v>
      </c>
      <c r="S256" s="47">
        <v>4</v>
      </c>
      <c r="T256" s="47"/>
      <c r="U256" s="47"/>
      <c r="V256" s="47">
        <v>11</v>
      </c>
      <c r="W256" s="48">
        <v>28</v>
      </c>
      <c r="X256" s="61">
        <f t="shared" si="26"/>
        <v>17</v>
      </c>
      <c r="Y256" s="52">
        <f t="shared" si="26"/>
        <v>40</v>
      </c>
      <c r="Z256">
        <f t="shared" si="27"/>
        <v>57</v>
      </c>
    </row>
    <row r="257" spans="1:26">
      <c r="A257" s="51" t="s">
        <v>16</v>
      </c>
      <c r="B257" s="16">
        <v>231304</v>
      </c>
      <c r="C257" s="47" t="s">
        <v>162</v>
      </c>
      <c r="D257" s="47" t="s">
        <v>228</v>
      </c>
      <c r="E257" s="52" t="s">
        <v>229</v>
      </c>
      <c r="F257" s="56">
        <v>1</v>
      </c>
      <c r="G257" s="47"/>
      <c r="H257" s="47"/>
      <c r="I257" s="47"/>
      <c r="J257" s="47"/>
      <c r="K257" s="47"/>
      <c r="L257" s="47"/>
      <c r="M257" s="47"/>
      <c r="N257" s="47"/>
      <c r="O257" s="47">
        <v>2</v>
      </c>
      <c r="P257" s="47"/>
      <c r="Q257" s="47"/>
      <c r="R257" s="47"/>
      <c r="S257" s="47">
        <v>2</v>
      </c>
      <c r="T257" s="47"/>
      <c r="U257" s="47"/>
      <c r="V257" s="47">
        <v>3</v>
      </c>
      <c r="W257" s="48">
        <v>9</v>
      </c>
      <c r="X257" s="61">
        <f t="shared" si="26"/>
        <v>4</v>
      </c>
      <c r="Y257" s="52">
        <f t="shared" si="26"/>
        <v>13</v>
      </c>
      <c r="Z257">
        <f t="shared" si="27"/>
        <v>17</v>
      </c>
    </row>
    <row r="258" spans="1:26">
      <c r="A258" s="51" t="s">
        <v>16</v>
      </c>
      <c r="B258" s="16">
        <v>240199</v>
      </c>
      <c r="C258" s="47" t="s">
        <v>171</v>
      </c>
      <c r="D258" s="47" t="s">
        <v>230</v>
      </c>
      <c r="E258" s="52" t="s">
        <v>231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>
        <v>1</v>
      </c>
      <c r="T258" s="47"/>
      <c r="U258" s="47"/>
      <c r="V258" s="47"/>
      <c r="W258" s="48"/>
      <c r="X258" s="61">
        <f t="shared" si="26"/>
        <v>0</v>
      </c>
      <c r="Y258" s="52">
        <f t="shared" si="26"/>
        <v>1</v>
      </c>
      <c r="Z258">
        <f t="shared" si="27"/>
        <v>1</v>
      </c>
    </row>
    <row r="259" spans="1:26">
      <c r="A259" s="51" t="s">
        <v>16</v>
      </c>
      <c r="B259" s="16">
        <v>260101</v>
      </c>
      <c r="C259" s="47" t="s">
        <v>149</v>
      </c>
      <c r="D259" s="47" t="s">
        <v>232</v>
      </c>
      <c r="E259" s="52" t="s">
        <v>233</v>
      </c>
      <c r="F259" s="56"/>
      <c r="G259" s="47">
        <v>1</v>
      </c>
      <c r="H259" s="47"/>
      <c r="I259" s="47"/>
      <c r="J259" s="47"/>
      <c r="K259" s="47"/>
      <c r="L259" s="47"/>
      <c r="M259" s="47">
        <v>1</v>
      </c>
      <c r="N259" s="47">
        <v>2</v>
      </c>
      <c r="O259" s="47">
        <v>5</v>
      </c>
      <c r="P259" s="47"/>
      <c r="Q259" s="47"/>
      <c r="R259" s="47">
        <v>2</v>
      </c>
      <c r="S259" s="47">
        <v>1</v>
      </c>
      <c r="T259" s="47"/>
      <c r="U259" s="47"/>
      <c r="V259" s="47">
        <v>2</v>
      </c>
      <c r="W259" s="48">
        <v>15</v>
      </c>
      <c r="X259" s="61">
        <f t="shared" si="26"/>
        <v>6</v>
      </c>
      <c r="Y259" s="52">
        <f t="shared" si="26"/>
        <v>23</v>
      </c>
      <c r="Z259">
        <f t="shared" si="27"/>
        <v>29</v>
      </c>
    </row>
    <row r="260" spans="1:26">
      <c r="A260" s="51" t="s">
        <v>16</v>
      </c>
      <c r="B260" s="16">
        <v>260101</v>
      </c>
      <c r="C260" s="47" t="s">
        <v>149</v>
      </c>
      <c r="D260" s="47" t="s">
        <v>234</v>
      </c>
      <c r="E260" s="52" t="s">
        <v>235</v>
      </c>
      <c r="F260" s="56"/>
      <c r="G260" s="47"/>
      <c r="H260" s="47"/>
      <c r="I260" s="47"/>
      <c r="J260" s="47">
        <v>1</v>
      </c>
      <c r="K260" s="47">
        <v>2</v>
      </c>
      <c r="L260" s="47">
        <v>3</v>
      </c>
      <c r="M260" s="47">
        <v>5</v>
      </c>
      <c r="N260" s="47">
        <v>2</v>
      </c>
      <c r="O260" s="47">
        <v>6</v>
      </c>
      <c r="P260" s="47"/>
      <c r="Q260" s="47">
        <v>1</v>
      </c>
      <c r="R260" s="47"/>
      <c r="S260" s="47">
        <v>4</v>
      </c>
      <c r="T260" s="47"/>
      <c r="U260" s="47"/>
      <c r="V260" s="47">
        <v>19</v>
      </c>
      <c r="W260" s="48">
        <v>23</v>
      </c>
      <c r="X260" s="61">
        <f t="shared" si="26"/>
        <v>25</v>
      </c>
      <c r="Y260" s="52">
        <f t="shared" si="26"/>
        <v>41</v>
      </c>
      <c r="Z260">
        <f t="shared" si="27"/>
        <v>66</v>
      </c>
    </row>
    <row r="261" spans="1:26">
      <c r="A261" s="51" t="s">
        <v>16</v>
      </c>
      <c r="B261" s="16">
        <v>260406</v>
      </c>
      <c r="C261" s="47" t="s">
        <v>149</v>
      </c>
      <c r="D261" s="47" t="s">
        <v>236</v>
      </c>
      <c r="E261" s="52" t="s">
        <v>237</v>
      </c>
      <c r="F261" s="56">
        <v>2</v>
      </c>
      <c r="G261" s="47">
        <v>3</v>
      </c>
      <c r="H261" s="47"/>
      <c r="I261" s="47"/>
      <c r="J261" s="47">
        <v>1</v>
      </c>
      <c r="K261" s="47">
        <v>2</v>
      </c>
      <c r="L261" s="47"/>
      <c r="M261" s="47">
        <v>3</v>
      </c>
      <c r="N261" s="47">
        <v>2</v>
      </c>
      <c r="O261" s="47">
        <v>3</v>
      </c>
      <c r="P261" s="47"/>
      <c r="Q261" s="47"/>
      <c r="R261" s="47"/>
      <c r="S261" s="47">
        <v>1</v>
      </c>
      <c r="T261" s="47"/>
      <c r="U261" s="47"/>
      <c r="V261" s="47">
        <v>21</v>
      </c>
      <c r="W261" s="48">
        <v>12</v>
      </c>
      <c r="X261" s="61">
        <f t="shared" si="26"/>
        <v>26</v>
      </c>
      <c r="Y261" s="52">
        <f t="shared" si="26"/>
        <v>24</v>
      </c>
      <c r="Z261">
        <f t="shared" si="27"/>
        <v>50</v>
      </c>
    </row>
    <row r="262" spans="1:26">
      <c r="A262" s="51" t="s">
        <v>16</v>
      </c>
      <c r="B262" s="16">
        <v>261302</v>
      </c>
      <c r="C262" s="47" t="s">
        <v>149</v>
      </c>
      <c r="D262" s="47" t="s">
        <v>240</v>
      </c>
      <c r="E262" s="52" t="s">
        <v>241</v>
      </c>
      <c r="F262" s="56">
        <v>1</v>
      </c>
      <c r="G262" s="47">
        <v>2</v>
      </c>
      <c r="H262" s="47"/>
      <c r="I262" s="47"/>
      <c r="J262" s="47"/>
      <c r="K262" s="47">
        <v>1</v>
      </c>
      <c r="L262" s="47">
        <v>1</v>
      </c>
      <c r="M262" s="47">
        <v>1</v>
      </c>
      <c r="N262" s="47"/>
      <c r="O262" s="47">
        <v>1</v>
      </c>
      <c r="P262" s="47"/>
      <c r="Q262" s="47">
        <v>3</v>
      </c>
      <c r="R262" s="47">
        <v>2</v>
      </c>
      <c r="S262" s="47">
        <v>1</v>
      </c>
      <c r="T262" s="47"/>
      <c r="U262" s="47"/>
      <c r="V262" s="47">
        <v>17</v>
      </c>
      <c r="W262" s="48">
        <v>29</v>
      </c>
      <c r="X262" s="61">
        <f t="shared" si="26"/>
        <v>21</v>
      </c>
      <c r="Y262" s="52">
        <f t="shared" si="26"/>
        <v>38</v>
      </c>
      <c r="Z262">
        <f t="shared" si="27"/>
        <v>59</v>
      </c>
    </row>
    <row r="263" spans="1:26">
      <c r="A263" s="51" t="s">
        <v>16</v>
      </c>
      <c r="B263" s="16">
        <v>270101</v>
      </c>
      <c r="C263" s="47" t="s">
        <v>162</v>
      </c>
      <c r="D263" s="47" t="s">
        <v>242</v>
      </c>
      <c r="E263" s="52" t="s">
        <v>243</v>
      </c>
      <c r="F263" s="56"/>
      <c r="G263" s="47"/>
      <c r="H263" s="47"/>
      <c r="I263" s="47"/>
      <c r="J263" s="47"/>
      <c r="K263" s="47"/>
      <c r="L263" s="47">
        <v>1</v>
      </c>
      <c r="M263" s="47">
        <v>1</v>
      </c>
      <c r="N263" s="47"/>
      <c r="O263" s="47"/>
      <c r="P263" s="47"/>
      <c r="Q263" s="47"/>
      <c r="R263" s="47">
        <v>1</v>
      </c>
      <c r="S263" s="47"/>
      <c r="T263" s="47"/>
      <c r="U263" s="47"/>
      <c r="V263" s="47">
        <v>1</v>
      </c>
      <c r="W263" s="48">
        <v>8</v>
      </c>
      <c r="X263" s="61">
        <f t="shared" si="26"/>
        <v>3</v>
      </c>
      <c r="Y263" s="52">
        <f t="shared" si="26"/>
        <v>9</v>
      </c>
      <c r="Z263">
        <f t="shared" si="27"/>
        <v>12</v>
      </c>
    </row>
    <row r="264" spans="1:26">
      <c r="A264" s="51" t="s">
        <v>16</v>
      </c>
      <c r="B264" s="16">
        <v>270101</v>
      </c>
      <c r="C264" s="47" t="s">
        <v>162</v>
      </c>
      <c r="D264" s="47" t="s">
        <v>244</v>
      </c>
      <c r="E264" s="52" t="s">
        <v>245</v>
      </c>
      <c r="F264" s="56"/>
      <c r="G264" s="47"/>
      <c r="H264" s="47"/>
      <c r="I264" s="47"/>
      <c r="J264" s="47">
        <v>1</v>
      </c>
      <c r="K264" s="47"/>
      <c r="L264" s="47"/>
      <c r="M264" s="47"/>
      <c r="N264" s="47">
        <v>1</v>
      </c>
      <c r="O264" s="47">
        <v>1</v>
      </c>
      <c r="P264" s="47"/>
      <c r="Q264" s="47"/>
      <c r="R264" s="47"/>
      <c r="S264" s="47"/>
      <c r="T264" s="47"/>
      <c r="U264" s="47"/>
      <c r="V264" s="47">
        <v>11</v>
      </c>
      <c r="W264" s="48">
        <v>7</v>
      </c>
      <c r="X264" s="61">
        <f t="shared" si="26"/>
        <v>13</v>
      </c>
      <c r="Y264" s="52">
        <f t="shared" si="26"/>
        <v>8</v>
      </c>
      <c r="Z264">
        <f t="shared" si="27"/>
        <v>21</v>
      </c>
    </row>
    <row r="265" spans="1:26">
      <c r="A265" s="51" t="s">
        <v>16</v>
      </c>
      <c r="B265" s="16">
        <v>310505</v>
      </c>
      <c r="C265" s="47" t="s">
        <v>246</v>
      </c>
      <c r="D265" s="47" t="s">
        <v>247</v>
      </c>
      <c r="E265" s="52" t="s">
        <v>248</v>
      </c>
      <c r="F265" s="56">
        <v>2</v>
      </c>
      <c r="G265" s="47">
        <v>5</v>
      </c>
      <c r="H265" s="47"/>
      <c r="I265" s="47"/>
      <c r="J265" s="47">
        <v>2</v>
      </c>
      <c r="K265" s="47">
        <v>4</v>
      </c>
      <c r="L265" s="47">
        <v>5</v>
      </c>
      <c r="M265" s="47">
        <v>3</v>
      </c>
      <c r="N265" s="47">
        <v>9</v>
      </c>
      <c r="O265" s="47">
        <v>6</v>
      </c>
      <c r="P265" s="47">
        <v>1</v>
      </c>
      <c r="Q265" s="47">
        <v>2</v>
      </c>
      <c r="R265" s="47">
        <v>6</v>
      </c>
      <c r="S265" s="47">
        <v>4</v>
      </c>
      <c r="T265" s="47">
        <v>1</v>
      </c>
      <c r="U265" s="47"/>
      <c r="V265" s="47">
        <v>50</v>
      </c>
      <c r="W265" s="48">
        <v>66</v>
      </c>
      <c r="X265" s="61">
        <f t="shared" si="26"/>
        <v>76</v>
      </c>
      <c r="Y265" s="52">
        <f t="shared" si="26"/>
        <v>90</v>
      </c>
      <c r="Z265">
        <f t="shared" si="27"/>
        <v>166</v>
      </c>
    </row>
    <row r="266" spans="1:26">
      <c r="A266" s="51" t="s">
        <v>16</v>
      </c>
      <c r="B266" s="16">
        <v>340199</v>
      </c>
      <c r="C266" s="47" t="s">
        <v>246</v>
      </c>
      <c r="D266" s="47" t="s">
        <v>249</v>
      </c>
      <c r="E266" s="52" t="s">
        <v>250</v>
      </c>
      <c r="F266" s="56">
        <v>1</v>
      </c>
      <c r="G266" s="47">
        <v>3</v>
      </c>
      <c r="H266" s="47"/>
      <c r="I266" s="47"/>
      <c r="J266" s="47"/>
      <c r="K266" s="47">
        <v>1</v>
      </c>
      <c r="L266" s="47">
        <v>3</v>
      </c>
      <c r="M266" s="47">
        <v>3</v>
      </c>
      <c r="N266" s="47">
        <v>3</v>
      </c>
      <c r="O266" s="47">
        <v>9</v>
      </c>
      <c r="P266" s="47"/>
      <c r="Q266" s="47"/>
      <c r="R266" s="47"/>
      <c r="S266" s="47">
        <v>5</v>
      </c>
      <c r="T266" s="47"/>
      <c r="U266" s="47"/>
      <c r="V266" s="47">
        <v>7</v>
      </c>
      <c r="W266" s="48">
        <v>34</v>
      </c>
      <c r="X266" s="61">
        <f t="shared" si="26"/>
        <v>14</v>
      </c>
      <c r="Y266" s="52">
        <f t="shared" si="26"/>
        <v>55</v>
      </c>
      <c r="Z266">
        <f t="shared" si="27"/>
        <v>69</v>
      </c>
    </row>
    <row r="267" spans="1:26">
      <c r="A267" s="51" t="s">
        <v>16</v>
      </c>
      <c r="B267" s="16">
        <v>380101</v>
      </c>
      <c r="C267" s="47" t="s">
        <v>162</v>
      </c>
      <c r="D267" s="47" t="s">
        <v>251</v>
      </c>
      <c r="E267" s="52" t="s">
        <v>252</v>
      </c>
      <c r="F267" s="56"/>
      <c r="G267" s="47"/>
      <c r="H267" s="47"/>
      <c r="I267" s="47"/>
      <c r="J267" s="47"/>
      <c r="K267" s="47"/>
      <c r="L267" s="47">
        <v>1</v>
      </c>
      <c r="M267" s="47"/>
      <c r="N267" s="47"/>
      <c r="O267" s="47">
        <v>1</v>
      </c>
      <c r="P267" s="47"/>
      <c r="Q267" s="47">
        <v>1</v>
      </c>
      <c r="R267" s="47"/>
      <c r="S267" s="47"/>
      <c r="T267" s="47"/>
      <c r="U267" s="47"/>
      <c r="V267" s="47">
        <v>1</v>
      </c>
      <c r="W267" s="48">
        <v>3</v>
      </c>
      <c r="X267" s="61">
        <f t="shared" si="26"/>
        <v>2</v>
      </c>
      <c r="Y267" s="52">
        <f t="shared" si="26"/>
        <v>5</v>
      </c>
      <c r="Z267">
        <f t="shared" si="27"/>
        <v>7</v>
      </c>
    </row>
    <row r="268" spans="1:26">
      <c r="A268" s="51" t="s">
        <v>16</v>
      </c>
      <c r="B268" s="16">
        <v>400501</v>
      </c>
      <c r="C268" s="47" t="s">
        <v>162</v>
      </c>
      <c r="D268" s="47" t="s">
        <v>253</v>
      </c>
      <c r="E268" s="52" t="s">
        <v>254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>
        <v>1</v>
      </c>
      <c r="S268" s="47"/>
      <c r="T268" s="47"/>
      <c r="U268" s="47"/>
      <c r="V268" s="47">
        <v>1</v>
      </c>
      <c r="W268" s="48"/>
      <c r="X268" s="61">
        <f t="shared" si="26"/>
        <v>2</v>
      </c>
      <c r="Y268" s="52">
        <f t="shared" si="26"/>
        <v>0</v>
      </c>
      <c r="Z268">
        <f t="shared" si="27"/>
        <v>2</v>
      </c>
    </row>
    <row r="269" spans="1:26">
      <c r="A269" s="51" t="s">
        <v>16</v>
      </c>
      <c r="B269" s="16">
        <v>400501</v>
      </c>
      <c r="C269" s="47" t="s">
        <v>162</v>
      </c>
      <c r="D269" s="47" t="s">
        <v>255</v>
      </c>
      <c r="E269" s="52" t="s">
        <v>256</v>
      </c>
      <c r="F269" s="56">
        <v>1</v>
      </c>
      <c r="G269" s="47"/>
      <c r="H269" s="47"/>
      <c r="I269" s="47"/>
      <c r="J269" s="47">
        <v>1</v>
      </c>
      <c r="K269" s="47">
        <v>1</v>
      </c>
      <c r="L269" s="47"/>
      <c r="M269" s="47"/>
      <c r="N269" s="47"/>
      <c r="O269" s="47">
        <v>2</v>
      </c>
      <c r="P269" s="47"/>
      <c r="Q269" s="47"/>
      <c r="R269" s="47">
        <v>2</v>
      </c>
      <c r="S269" s="47"/>
      <c r="T269" s="47"/>
      <c r="U269" s="47"/>
      <c r="V269" s="47">
        <v>4</v>
      </c>
      <c r="W269" s="48">
        <v>2</v>
      </c>
      <c r="X269" s="61">
        <f t="shared" si="26"/>
        <v>8</v>
      </c>
      <c r="Y269" s="52">
        <f t="shared" si="26"/>
        <v>5</v>
      </c>
      <c r="Z269">
        <f t="shared" si="27"/>
        <v>13</v>
      </c>
    </row>
    <row r="270" spans="1:26">
      <c r="A270" s="51" t="s">
        <v>16</v>
      </c>
      <c r="B270" s="16">
        <v>400510</v>
      </c>
      <c r="C270" s="47" t="s">
        <v>162</v>
      </c>
      <c r="D270" s="47" t="s">
        <v>257</v>
      </c>
      <c r="E270" s="52" t="s">
        <v>258</v>
      </c>
      <c r="F270" s="56"/>
      <c r="G270" s="47"/>
      <c r="H270" s="47"/>
      <c r="I270" s="47"/>
      <c r="J270" s="47"/>
      <c r="K270" s="47"/>
      <c r="L270" s="47"/>
      <c r="M270" s="47">
        <v>1</v>
      </c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48">
        <v>1</v>
      </c>
      <c r="X270" s="61">
        <f t="shared" si="26"/>
        <v>1</v>
      </c>
      <c r="Y270" s="52">
        <f t="shared" si="26"/>
        <v>2</v>
      </c>
      <c r="Z270">
        <f t="shared" si="27"/>
        <v>3</v>
      </c>
    </row>
    <row r="271" spans="1:26">
      <c r="A271" s="51" t="s">
        <v>16</v>
      </c>
      <c r="B271" s="16">
        <v>400699</v>
      </c>
      <c r="C271" s="47" t="s">
        <v>149</v>
      </c>
      <c r="D271" s="47" t="s">
        <v>259</v>
      </c>
      <c r="E271" s="52" t="s">
        <v>260</v>
      </c>
      <c r="F271" s="56"/>
      <c r="G271" s="47"/>
      <c r="H271" s="47"/>
      <c r="I271" s="47"/>
      <c r="J271" s="47"/>
      <c r="K271" s="47">
        <v>1</v>
      </c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4</v>
      </c>
      <c r="W271" s="48">
        <v>2</v>
      </c>
      <c r="X271" s="61">
        <f t="shared" si="26"/>
        <v>4</v>
      </c>
      <c r="Y271" s="52">
        <f t="shared" si="26"/>
        <v>3</v>
      </c>
      <c r="Z271">
        <f t="shared" si="27"/>
        <v>7</v>
      </c>
    </row>
    <row r="272" spans="1:26">
      <c r="A272" s="51" t="s">
        <v>16</v>
      </c>
      <c r="B272" s="16">
        <v>400801</v>
      </c>
      <c r="C272" s="47" t="s">
        <v>162</v>
      </c>
      <c r="D272" s="47" t="s">
        <v>263</v>
      </c>
      <c r="E272" s="52" t="s">
        <v>264</v>
      </c>
      <c r="F272" s="56"/>
      <c r="G272" s="47"/>
      <c r="H272" s="47"/>
      <c r="I272" s="47"/>
      <c r="J272" s="47">
        <v>1</v>
      </c>
      <c r="K272" s="47"/>
      <c r="L272" s="47"/>
      <c r="M272" s="47"/>
      <c r="N272" s="47">
        <v>1</v>
      </c>
      <c r="O272" s="47"/>
      <c r="P272" s="47"/>
      <c r="Q272" s="47"/>
      <c r="R272" s="47"/>
      <c r="S272" s="47">
        <v>1</v>
      </c>
      <c r="T272" s="47"/>
      <c r="U272" s="47"/>
      <c r="V272" s="47">
        <v>4</v>
      </c>
      <c r="W272" s="48">
        <v>1</v>
      </c>
      <c r="X272" s="61">
        <f t="shared" si="26"/>
        <v>6</v>
      </c>
      <c r="Y272" s="52">
        <f t="shared" si="26"/>
        <v>2</v>
      </c>
      <c r="Z272">
        <f t="shared" si="27"/>
        <v>8</v>
      </c>
    </row>
    <row r="273" spans="1:26">
      <c r="A273" s="51" t="s">
        <v>16</v>
      </c>
      <c r="B273" s="16">
        <v>400899</v>
      </c>
      <c r="C273" s="47" t="s">
        <v>162</v>
      </c>
      <c r="D273" s="47" t="s">
        <v>265</v>
      </c>
      <c r="E273" s="52" t="s">
        <v>266</v>
      </c>
      <c r="F273" s="56"/>
      <c r="G273" s="47"/>
      <c r="H273" s="47"/>
      <c r="I273" s="47"/>
      <c r="J273" s="47"/>
      <c r="K273" s="47"/>
      <c r="L273" s="47"/>
      <c r="M273" s="47"/>
      <c r="N273" s="47">
        <v>1</v>
      </c>
      <c r="O273" s="47"/>
      <c r="P273" s="47">
        <v>1</v>
      </c>
      <c r="Q273" s="47"/>
      <c r="R273" s="47"/>
      <c r="S273" s="47"/>
      <c r="T273" s="47"/>
      <c r="U273" s="47"/>
      <c r="V273" s="47"/>
      <c r="W273" s="48"/>
      <c r="X273" s="61">
        <f t="shared" si="26"/>
        <v>2</v>
      </c>
      <c r="Y273" s="52">
        <f t="shared" si="26"/>
        <v>0</v>
      </c>
      <c r="Z273">
        <f t="shared" si="27"/>
        <v>2</v>
      </c>
    </row>
    <row r="274" spans="1:26">
      <c r="A274" s="51" t="s">
        <v>16</v>
      </c>
      <c r="B274" s="16">
        <v>420101</v>
      </c>
      <c r="C274" s="47" t="s">
        <v>246</v>
      </c>
      <c r="D274" s="47" t="s">
        <v>267</v>
      </c>
      <c r="E274" s="52" t="s">
        <v>268</v>
      </c>
      <c r="F274" s="56"/>
      <c r="G274" s="47">
        <v>3</v>
      </c>
      <c r="H274" s="47"/>
      <c r="I274" s="47"/>
      <c r="J274" s="47">
        <v>1</v>
      </c>
      <c r="K274" s="47">
        <v>1</v>
      </c>
      <c r="L274" s="47">
        <v>4</v>
      </c>
      <c r="M274" s="47">
        <v>4</v>
      </c>
      <c r="N274" s="47">
        <v>3</v>
      </c>
      <c r="O274" s="47">
        <v>10</v>
      </c>
      <c r="P274" s="47"/>
      <c r="Q274" s="47"/>
      <c r="R274" s="47"/>
      <c r="S274" s="47">
        <v>4</v>
      </c>
      <c r="T274" s="47"/>
      <c r="U274" s="47"/>
      <c r="V274" s="47">
        <v>19</v>
      </c>
      <c r="W274" s="48">
        <v>77</v>
      </c>
      <c r="X274" s="61">
        <f t="shared" si="26"/>
        <v>27</v>
      </c>
      <c r="Y274" s="52">
        <f t="shared" si="26"/>
        <v>99</v>
      </c>
      <c r="Z274">
        <f t="shared" si="27"/>
        <v>126</v>
      </c>
    </row>
    <row r="275" spans="1:26">
      <c r="A275" s="51" t="s">
        <v>16</v>
      </c>
      <c r="B275" s="16">
        <v>420101</v>
      </c>
      <c r="C275" s="47" t="s">
        <v>246</v>
      </c>
      <c r="D275" s="47" t="s">
        <v>269</v>
      </c>
      <c r="E275" s="52" t="s">
        <v>270</v>
      </c>
      <c r="F275" s="56"/>
      <c r="G275" s="47">
        <v>2</v>
      </c>
      <c r="H275" s="47"/>
      <c r="I275" s="47"/>
      <c r="J275" s="47"/>
      <c r="K275" s="47">
        <v>1</v>
      </c>
      <c r="L275" s="47"/>
      <c r="M275" s="47">
        <v>4</v>
      </c>
      <c r="N275" s="47">
        <v>2</v>
      </c>
      <c r="O275" s="47">
        <v>6</v>
      </c>
      <c r="P275" s="47"/>
      <c r="Q275" s="47"/>
      <c r="R275" s="47"/>
      <c r="S275" s="47">
        <v>2</v>
      </c>
      <c r="T275" s="47"/>
      <c r="U275" s="47"/>
      <c r="V275" s="47">
        <v>6</v>
      </c>
      <c r="W275" s="48">
        <v>19</v>
      </c>
      <c r="X275" s="61">
        <f t="shared" si="26"/>
        <v>8</v>
      </c>
      <c r="Y275" s="52">
        <f t="shared" si="26"/>
        <v>34</v>
      </c>
      <c r="Z275">
        <f t="shared" si="27"/>
        <v>42</v>
      </c>
    </row>
    <row r="276" spans="1:26">
      <c r="A276" s="51" t="s">
        <v>16</v>
      </c>
      <c r="B276" s="16">
        <v>440501</v>
      </c>
      <c r="C276" s="47" t="s">
        <v>149</v>
      </c>
      <c r="D276" s="47" t="s">
        <v>271</v>
      </c>
      <c r="E276" s="52" t="s">
        <v>272</v>
      </c>
      <c r="F276" s="56"/>
      <c r="G276" s="47">
        <v>1</v>
      </c>
      <c r="H276" s="47"/>
      <c r="I276" s="47"/>
      <c r="J276" s="47"/>
      <c r="K276" s="47"/>
      <c r="L276" s="47"/>
      <c r="M276" s="47"/>
      <c r="N276" s="47"/>
      <c r="O276" s="47">
        <v>1</v>
      </c>
      <c r="P276" s="47"/>
      <c r="Q276" s="47"/>
      <c r="R276" s="47">
        <v>1</v>
      </c>
      <c r="S276" s="47">
        <v>1</v>
      </c>
      <c r="T276" s="47"/>
      <c r="U276" s="47"/>
      <c r="V276" s="47">
        <v>4</v>
      </c>
      <c r="W276" s="48">
        <v>5</v>
      </c>
      <c r="X276" s="61">
        <f t="shared" si="26"/>
        <v>5</v>
      </c>
      <c r="Y276" s="52">
        <f t="shared" si="26"/>
        <v>8</v>
      </c>
      <c r="Z276">
        <f t="shared" si="27"/>
        <v>13</v>
      </c>
    </row>
    <row r="277" spans="1:26">
      <c r="A277" s="51" t="s">
        <v>16</v>
      </c>
      <c r="B277" s="16">
        <v>440501</v>
      </c>
      <c r="C277" s="47" t="s">
        <v>149</v>
      </c>
      <c r="D277" s="47" t="s">
        <v>273</v>
      </c>
      <c r="E277" s="52" t="s">
        <v>274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3</v>
      </c>
      <c r="W277" s="48">
        <v>1</v>
      </c>
      <c r="X277" s="61">
        <f t="shared" si="26"/>
        <v>3</v>
      </c>
      <c r="Y277" s="52">
        <f t="shared" si="26"/>
        <v>1</v>
      </c>
      <c r="Z277">
        <f t="shared" si="27"/>
        <v>4</v>
      </c>
    </row>
    <row r="278" spans="1:26">
      <c r="A278" s="51" t="s">
        <v>16</v>
      </c>
      <c r="B278" s="16">
        <v>450201</v>
      </c>
      <c r="C278" s="47" t="s">
        <v>162</v>
      </c>
      <c r="D278" s="47" t="s">
        <v>275</v>
      </c>
      <c r="E278" s="52" t="s">
        <v>276</v>
      </c>
      <c r="F278" s="56"/>
      <c r="G278" s="47"/>
      <c r="H278" s="47"/>
      <c r="I278" s="47"/>
      <c r="J278" s="47"/>
      <c r="K278" s="47">
        <v>1</v>
      </c>
      <c r="L278" s="47"/>
      <c r="M278" s="47"/>
      <c r="N278" s="47"/>
      <c r="O278" s="47">
        <v>2</v>
      </c>
      <c r="P278" s="47"/>
      <c r="Q278" s="47"/>
      <c r="R278" s="47"/>
      <c r="S278" s="47"/>
      <c r="T278" s="47"/>
      <c r="U278" s="47"/>
      <c r="V278" s="47">
        <v>2</v>
      </c>
      <c r="W278" s="48">
        <v>4</v>
      </c>
      <c r="X278" s="61">
        <f t="shared" si="26"/>
        <v>2</v>
      </c>
      <c r="Y278" s="52">
        <f t="shared" si="26"/>
        <v>7</v>
      </c>
      <c r="Z278">
        <f t="shared" si="27"/>
        <v>9</v>
      </c>
    </row>
    <row r="279" spans="1:26">
      <c r="A279" s="51" t="s">
        <v>16</v>
      </c>
      <c r="B279" s="16">
        <v>450601</v>
      </c>
      <c r="C279" s="47" t="s">
        <v>162</v>
      </c>
      <c r="D279" s="47" t="s">
        <v>277</v>
      </c>
      <c r="E279" s="52" t="s">
        <v>278</v>
      </c>
      <c r="F279" s="56">
        <v>2</v>
      </c>
      <c r="G279" s="47"/>
      <c r="H279" s="47"/>
      <c r="I279" s="47"/>
      <c r="J279" s="47">
        <v>1</v>
      </c>
      <c r="K279" s="47"/>
      <c r="L279" s="47">
        <v>4</v>
      </c>
      <c r="M279" s="47">
        <v>1</v>
      </c>
      <c r="N279" s="47">
        <v>5</v>
      </c>
      <c r="O279" s="47"/>
      <c r="P279" s="47"/>
      <c r="Q279" s="47">
        <v>1</v>
      </c>
      <c r="R279" s="47">
        <v>2</v>
      </c>
      <c r="S279" s="47">
        <v>1</v>
      </c>
      <c r="T279" s="47"/>
      <c r="U279" s="47"/>
      <c r="V279" s="47">
        <v>36</v>
      </c>
      <c r="W279" s="48">
        <v>3</v>
      </c>
      <c r="X279" s="61">
        <f t="shared" si="26"/>
        <v>50</v>
      </c>
      <c r="Y279" s="52">
        <f t="shared" si="26"/>
        <v>6</v>
      </c>
      <c r="Z279">
        <f t="shared" si="27"/>
        <v>56</v>
      </c>
    </row>
    <row r="280" spans="1:26">
      <c r="A280" s="51" t="s">
        <v>16</v>
      </c>
      <c r="B280" s="16">
        <v>450603</v>
      </c>
      <c r="C280" s="47" t="s">
        <v>162</v>
      </c>
      <c r="D280" s="47" t="s">
        <v>279</v>
      </c>
      <c r="E280" s="52" t="s">
        <v>280</v>
      </c>
      <c r="F280" s="56"/>
      <c r="G280" s="47"/>
      <c r="H280" s="47"/>
      <c r="I280" s="47"/>
      <c r="J280" s="47">
        <v>1</v>
      </c>
      <c r="K280" s="47"/>
      <c r="L280" s="47">
        <v>2</v>
      </c>
      <c r="M280" s="47"/>
      <c r="N280" s="47">
        <v>3</v>
      </c>
      <c r="O280" s="47"/>
      <c r="P280" s="47">
        <v>1</v>
      </c>
      <c r="Q280" s="47"/>
      <c r="R280" s="47">
        <v>1</v>
      </c>
      <c r="S280" s="47"/>
      <c r="T280" s="47"/>
      <c r="U280" s="47"/>
      <c r="V280" s="47">
        <v>10</v>
      </c>
      <c r="W280" s="48">
        <v>3</v>
      </c>
      <c r="X280" s="61">
        <f t="shared" si="26"/>
        <v>18</v>
      </c>
      <c r="Y280" s="52">
        <f t="shared" si="26"/>
        <v>3</v>
      </c>
      <c r="Z280">
        <f t="shared" si="27"/>
        <v>21</v>
      </c>
    </row>
    <row r="281" spans="1:26">
      <c r="A281" s="51" t="s">
        <v>16</v>
      </c>
      <c r="B281" s="16">
        <v>451001</v>
      </c>
      <c r="C281" s="47" t="s">
        <v>162</v>
      </c>
      <c r="D281" s="47" t="s">
        <v>281</v>
      </c>
      <c r="E281" s="52" t="s">
        <v>282</v>
      </c>
      <c r="F281" s="56"/>
      <c r="G281" s="47">
        <v>2</v>
      </c>
      <c r="H281" s="47"/>
      <c r="I281" s="47"/>
      <c r="J281" s="47">
        <v>1</v>
      </c>
      <c r="K281" s="47"/>
      <c r="L281" s="47"/>
      <c r="M281" s="47">
        <v>4</v>
      </c>
      <c r="N281" s="47">
        <v>5</v>
      </c>
      <c r="O281" s="47">
        <v>2</v>
      </c>
      <c r="P281" s="47"/>
      <c r="Q281" s="47">
        <v>2</v>
      </c>
      <c r="R281" s="47">
        <v>2</v>
      </c>
      <c r="S281" s="47">
        <v>2</v>
      </c>
      <c r="T281" s="47"/>
      <c r="U281" s="47"/>
      <c r="V281" s="47">
        <v>22</v>
      </c>
      <c r="W281" s="48">
        <v>20</v>
      </c>
      <c r="X281" s="61">
        <f t="shared" si="26"/>
        <v>30</v>
      </c>
      <c r="Y281" s="52">
        <f t="shared" si="26"/>
        <v>32</v>
      </c>
      <c r="Z281">
        <f t="shared" si="27"/>
        <v>62</v>
      </c>
    </row>
    <row r="282" spans="1:26">
      <c r="A282" s="51" t="s">
        <v>16</v>
      </c>
      <c r="B282" s="16">
        <v>451101</v>
      </c>
      <c r="C282" s="47" t="s">
        <v>162</v>
      </c>
      <c r="D282" s="47" t="s">
        <v>283</v>
      </c>
      <c r="E282" s="52" t="s">
        <v>284</v>
      </c>
      <c r="F282" s="56"/>
      <c r="G282" s="47">
        <v>1</v>
      </c>
      <c r="H282" s="47"/>
      <c r="I282" s="47"/>
      <c r="J282" s="47"/>
      <c r="K282" s="47"/>
      <c r="L282" s="47"/>
      <c r="M282" s="47">
        <v>1</v>
      </c>
      <c r="N282" s="47"/>
      <c r="O282" s="47">
        <v>1</v>
      </c>
      <c r="P282" s="47"/>
      <c r="Q282" s="47">
        <v>1</v>
      </c>
      <c r="R282" s="47">
        <v>1</v>
      </c>
      <c r="S282" s="47"/>
      <c r="T282" s="47"/>
      <c r="U282" s="47"/>
      <c r="V282" s="47">
        <v>4</v>
      </c>
      <c r="W282" s="48">
        <v>10</v>
      </c>
      <c r="X282" s="61">
        <f t="shared" si="26"/>
        <v>5</v>
      </c>
      <c r="Y282" s="52">
        <f t="shared" si="26"/>
        <v>14</v>
      </c>
      <c r="Z282">
        <f t="shared" si="27"/>
        <v>19</v>
      </c>
    </row>
    <row r="283" spans="1:26">
      <c r="A283" s="51" t="s">
        <v>16</v>
      </c>
      <c r="B283" s="16">
        <v>459999</v>
      </c>
      <c r="C283" s="47" t="s">
        <v>162</v>
      </c>
      <c r="D283" s="47" t="s">
        <v>285</v>
      </c>
      <c r="E283" s="52" t="s">
        <v>286</v>
      </c>
      <c r="F283" s="56">
        <v>2</v>
      </c>
      <c r="G283" s="47">
        <v>1</v>
      </c>
      <c r="H283" s="47"/>
      <c r="I283" s="47"/>
      <c r="J283" s="47"/>
      <c r="K283" s="47">
        <v>1</v>
      </c>
      <c r="L283" s="47">
        <v>5</v>
      </c>
      <c r="M283" s="47">
        <v>3</v>
      </c>
      <c r="N283" s="47">
        <v>6</v>
      </c>
      <c r="O283" s="47">
        <v>9</v>
      </c>
      <c r="P283" s="47"/>
      <c r="Q283" s="47">
        <v>1</v>
      </c>
      <c r="R283" s="47">
        <v>4</v>
      </c>
      <c r="S283" s="47">
        <v>1</v>
      </c>
      <c r="T283" s="47"/>
      <c r="U283" s="47"/>
      <c r="V283" s="47">
        <v>25</v>
      </c>
      <c r="W283" s="48">
        <v>19</v>
      </c>
      <c r="X283" s="61">
        <f t="shared" si="26"/>
        <v>42</v>
      </c>
      <c r="Y283" s="52">
        <f t="shared" si="26"/>
        <v>35</v>
      </c>
      <c r="Z283">
        <f t="shared" si="27"/>
        <v>77</v>
      </c>
    </row>
    <row r="284" spans="1:26">
      <c r="A284" s="51" t="s">
        <v>16</v>
      </c>
      <c r="B284" s="16">
        <v>500501</v>
      </c>
      <c r="C284" s="47" t="s">
        <v>162</v>
      </c>
      <c r="D284" s="47" t="s">
        <v>287</v>
      </c>
      <c r="E284" s="52" t="s">
        <v>288</v>
      </c>
      <c r="F284" s="56"/>
      <c r="G284" s="47"/>
      <c r="H284" s="47"/>
      <c r="I284" s="47"/>
      <c r="J284" s="47"/>
      <c r="K284" s="47"/>
      <c r="L284" s="47"/>
      <c r="M284" s="47"/>
      <c r="N284" s="47">
        <v>1</v>
      </c>
      <c r="O284" s="47"/>
      <c r="P284" s="47"/>
      <c r="Q284" s="47"/>
      <c r="R284" s="47"/>
      <c r="S284" s="47">
        <v>1</v>
      </c>
      <c r="T284" s="47"/>
      <c r="U284" s="47"/>
      <c r="V284" s="47">
        <v>4</v>
      </c>
      <c r="W284" s="48">
        <v>11</v>
      </c>
      <c r="X284" s="61">
        <f t="shared" si="26"/>
        <v>5</v>
      </c>
      <c r="Y284" s="52">
        <f t="shared" si="26"/>
        <v>12</v>
      </c>
      <c r="Z284">
        <f t="shared" si="27"/>
        <v>17</v>
      </c>
    </row>
    <row r="285" spans="1:26">
      <c r="A285" s="51" t="s">
        <v>16</v>
      </c>
      <c r="B285" s="16">
        <v>500602</v>
      </c>
      <c r="C285" s="47" t="s">
        <v>162</v>
      </c>
      <c r="D285" s="47" t="s">
        <v>289</v>
      </c>
      <c r="E285" s="52" t="s">
        <v>290</v>
      </c>
      <c r="F285" s="56">
        <v>1</v>
      </c>
      <c r="G285" s="47">
        <v>1</v>
      </c>
      <c r="H285" s="47"/>
      <c r="I285" s="47"/>
      <c r="J285" s="47"/>
      <c r="K285" s="47"/>
      <c r="L285" s="47">
        <v>3</v>
      </c>
      <c r="M285" s="47">
        <v>1</v>
      </c>
      <c r="N285" s="47">
        <v>1</v>
      </c>
      <c r="O285" s="47">
        <v>1</v>
      </c>
      <c r="P285" s="47"/>
      <c r="Q285" s="47">
        <v>1</v>
      </c>
      <c r="R285" s="47">
        <v>2</v>
      </c>
      <c r="S285" s="47"/>
      <c r="T285" s="47"/>
      <c r="U285" s="47"/>
      <c r="V285" s="47">
        <v>14</v>
      </c>
      <c r="W285" s="48">
        <v>13</v>
      </c>
      <c r="X285" s="61">
        <f t="shared" ref="X285:Y321" si="28">F285+H285+J285+L285+N285+P285+R285+T285+V285</f>
        <v>21</v>
      </c>
      <c r="Y285" s="52">
        <f t="shared" si="28"/>
        <v>17</v>
      </c>
      <c r="Z285">
        <f t="shared" ref="Z285:Z321" si="29">SUM(X285:Y285)</f>
        <v>38</v>
      </c>
    </row>
    <row r="286" spans="1:26">
      <c r="A286" s="51" t="s">
        <v>16</v>
      </c>
      <c r="B286" s="16">
        <v>500702</v>
      </c>
      <c r="C286" s="47" t="s">
        <v>162</v>
      </c>
      <c r="D286" s="47" t="s">
        <v>291</v>
      </c>
      <c r="E286" s="52" t="s">
        <v>292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/>
      <c r="R286" s="47">
        <v>1</v>
      </c>
      <c r="S286" s="47"/>
      <c r="T286" s="47"/>
      <c r="U286" s="47"/>
      <c r="V286" s="47">
        <v>1</v>
      </c>
      <c r="W286" s="48">
        <v>5</v>
      </c>
      <c r="X286" s="61">
        <f t="shared" si="28"/>
        <v>2</v>
      </c>
      <c r="Y286" s="52">
        <f t="shared" si="28"/>
        <v>6</v>
      </c>
      <c r="Z286">
        <f t="shared" si="29"/>
        <v>8</v>
      </c>
    </row>
    <row r="287" spans="1:26">
      <c r="A287" s="51" t="s">
        <v>16</v>
      </c>
      <c r="B287" s="16">
        <v>500702</v>
      </c>
      <c r="C287" s="47" t="s">
        <v>162</v>
      </c>
      <c r="D287" s="47" t="s">
        <v>293</v>
      </c>
      <c r="E287" s="52" t="s">
        <v>294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3</v>
      </c>
      <c r="W287" s="48">
        <v>3</v>
      </c>
      <c r="X287" s="61">
        <f t="shared" si="28"/>
        <v>3</v>
      </c>
      <c r="Y287" s="52">
        <f t="shared" si="28"/>
        <v>3</v>
      </c>
      <c r="Z287">
        <f t="shared" si="29"/>
        <v>6</v>
      </c>
    </row>
    <row r="288" spans="1:26">
      <c r="A288" s="51" t="s">
        <v>16</v>
      </c>
      <c r="B288" s="16">
        <v>500703</v>
      </c>
      <c r="C288" s="47" t="s">
        <v>162</v>
      </c>
      <c r="D288" s="47" t="s">
        <v>295</v>
      </c>
      <c r="E288" s="52" t="s">
        <v>296</v>
      </c>
      <c r="F288" s="56"/>
      <c r="G288" s="47"/>
      <c r="H288" s="47"/>
      <c r="I288" s="47"/>
      <c r="J288" s="47"/>
      <c r="K288" s="47"/>
      <c r="L288" s="47"/>
      <c r="M288" s="47">
        <v>1</v>
      </c>
      <c r="N288" s="47"/>
      <c r="O288" s="47"/>
      <c r="P288" s="47"/>
      <c r="Q288" s="47"/>
      <c r="R288" s="47"/>
      <c r="S288" s="47"/>
      <c r="T288" s="47"/>
      <c r="U288" s="47"/>
      <c r="V288" s="47"/>
      <c r="W288" s="48"/>
      <c r="X288" s="61">
        <f t="shared" si="28"/>
        <v>0</v>
      </c>
      <c r="Y288" s="52">
        <f t="shared" si="28"/>
        <v>1</v>
      </c>
      <c r="Z288">
        <f t="shared" si="29"/>
        <v>1</v>
      </c>
    </row>
    <row r="289" spans="1:26">
      <c r="A289" s="51" t="s">
        <v>16</v>
      </c>
      <c r="B289" s="16">
        <v>500901</v>
      </c>
      <c r="C289" s="47" t="s">
        <v>162</v>
      </c>
      <c r="D289" s="47" t="s">
        <v>297</v>
      </c>
      <c r="E289" s="52" t="s">
        <v>298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>
        <v>1</v>
      </c>
      <c r="R289" s="47"/>
      <c r="S289" s="47"/>
      <c r="T289" s="47"/>
      <c r="U289" s="47"/>
      <c r="V289" s="47">
        <v>2</v>
      </c>
      <c r="W289" s="48"/>
      <c r="X289" s="61">
        <f t="shared" si="28"/>
        <v>2</v>
      </c>
      <c r="Y289" s="52">
        <f t="shared" si="28"/>
        <v>1</v>
      </c>
      <c r="Z289">
        <f t="shared" si="29"/>
        <v>3</v>
      </c>
    </row>
    <row r="290" spans="1:26">
      <c r="A290" s="51" t="s">
        <v>16</v>
      </c>
      <c r="B290" s="16">
        <v>500901</v>
      </c>
      <c r="C290" s="47" t="s">
        <v>162</v>
      </c>
      <c r="D290" s="47" t="s">
        <v>299</v>
      </c>
      <c r="E290" s="52" t="s">
        <v>300</v>
      </c>
      <c r="F290" s="56"/>
      <c r="G290" s="47"/>
      <c r="H290" s="47"/>
      <c r="I290" s="47"/>
      <c r="J290" s="47"/>
      <c r="K290" s="47">
        <v>1</v>
      </c>
      <c r="L290" s="47">
        <v>1</v>
      </c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28"/>
        <v>2</v>
      </c>
      <c r="Y290" s="52">
        <f t="shared" si="28"/>
        <v>2</v>
      </c>
      <c r="Z290">
        <f t="shared" si="29"/>
        <v>4</v>
      </c>
    </row>
    <row r="291" spans="1:26">
      <c r="A291" s="51" t="s">
        <v>16</v>
      </c>
      <c r="B291" s="16">
        <v>510201</v>
      </c>
      <c r="C291" s="47" t="s">
        <v>246</v>
      </c>
      <c r="D291" s="47" t="s">
        <v>301</v>
      </c>
      <c r="E291" s="52" t="s">
        <v>302</v>
      </c>
      <c r="F291" s="56"/>
      <c r="G291" s="47">
        <v>1</v>
      </c>
      <c r="H291" s="47"/>
      <c r="I291" s="47"/>
      <c r="J291" s="47"/>
      <c r="K291" s="47"/>
      <c r="L291" s="47"/>
      <c r="M291" s="47">
        <v>1</v>
      </c>
      <c r="N291" s="47"/>
      <c r="O291" s="47">
        <v>7</v>
      </c>
      <c r="P291" s="47"/>
      <c r="Q291" s="47"/>
      <c r="R291" s="47"/>
      <c r="S291" s="47">
        <v>2</v>
      </c>
      <c r="T291" s="47"/>
      <c r="U291" s="47"/>
      <c r="V291" s="47"/>
      <c r="W291" s="48">
        <v>57</v>
      </c>
      <c r="X291" s="61">
        <f t="shared" si="28"/>
        <v>0</v>
      </c>
      <c r="Y291" s="52">
        <f t="shared" si="28"/>
        <v>68</v>
      </c>
      <c r="Z291">
        <f t="shared" si="29"/>
        <v>68</v>
      </c>
    </row>
    <row r="292" spans="1:26">
      <c r="A292" s="51" t="s">
        <v>16</v>
      </c>
      <c r="B292" s="16">
        <v>510701</v>
      </c>
      <c r="C292" s="47" t="s">
        <v>171</v>
      </c>
      <c r="D292" s="47" t="s">
        <v>303</v>
      </c>
      <c r="E292" s="52" t="s">
        <v>304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>
        <v>2</v>
      </c>
      <c r="T292" s="47"/>
      <c r="U292" s="47"/>
      <c r="V292" s="47"/>
      <c r="W292" s="48"/>
      <c r="X292" s="61">
        <f t="shared" si="28"/>
        <v>0</v>
      </c>
      <c r="Y292" s="52">
        <f t="shared" si="28"/>
        <v>2</v>
      </c>
      <c r="Z292">
        <f t="shared" si="29"/>
        <v>2</v>
      </c>
    </row>
    <row r="293" spans="1:26">
      <c r="A293" s="51" t="s">
        <v>16</v>
      </c>
      <c r="B293" s="16">
        <v>511005</v>
      </c>
      <c r="C293" s="47" t="s">
        <v>149</v>
      </c>
      <c r="D293" s="47" t="s">
        <v>305</v>
      </c>
      <c r="E293" s="52" t="s">
        <v>306</v>
      </c>
      <c r="F293" s="56">
        <v>1</v>
      </c>
      <c r="G293" s="47">
        <v>1</v>
      </c>
      <c r="H293" s="47"/>
      <c r="I293" s="47"/>
      <c r="J293" s="47">
        <v>1</v>
      </c>
      <c r="K293" s="47">
        <v>2</v>
      </c>
      <c r="L293" s="47"/>
      <c r="M293" s="47">
        <v>3</v>
      </c>
      <c r="N293" s="47">
        <v>2</v>
      </c>
      <c r="O293" s="47">
        <v>1</v>
      </c>
      <c r="P293" s="47">
        <v>1</v>
      </c>
      <c r="Q293" s="47">
        <v>2</v>
      </c>
      <c r="R293" s="47">
        <v>1</v>
      </c>
      <c r="S293" s="47">
        <v>2</v>
      </c>
      <c r="T293" s="47"/>
      <c r="U293" s="47"/>
      <c r="V293" s="47">
        <v>3</v>
      </c>
      <c r="W293" s="48">
        <v>18</v>
      </c>
      <c r="X293" s="61">
        <f t="shared" si="28"/>
        <v>9</v>
      </c>
      <c r="Y293" s="52">
        <f t="shared" si="28"/>
        <v>29</v>
      </c>
      <c r="Z293">
        <f t="shared" si="29"/>
        <v>38</v>
      </c>
    </row>
    <row r="294" spans="1:26">
      <c r="A294" s="51" t="s">
        <v>16</v>
      </c>
      <c r="B294" s="16">
        <v>512003</v>
      </c>
      <c r="C294" s="47" t="s">
        <v>10</v>
      </c>
      <c r="D294" s="47" t="s">
        <v>307</v>
      </c>
      <c r="E294" s="52" t="s">
        <v>308</v>
      </c>
      <c r="F294" s="56"/>
      <c r="G294" s="47"/>
      <c r="H294" s="47"/>
      <c r="I294" s="47"/>
      <c r="J294" s="47">
        <v>1</v>
      </c>
      <c r="K294" s="47">
        <v>5</v>
      </c>
      <c r="L294" s="47">
        <v>1</v>
      </c>
      <c r="M294" s="47">
        <v>1</v>
      </c>
      <c r="N294" s="47">
        <v>2</v>
      </c>
      <c r="O294" s="47">
        <v>5</v>
      </c>
      <c r="P294" s="47"/>
      <c r="Q294" s="47"/>
      <c r="R294" s="47">
        <v>1</v>
      </c>
      <c r="S294" s="47">
        <v>1</v>
      </c>
      <c r="T294" s="47"/>
      <c r="U294" s="47"/>
      <c r="V294" s="47">
        <v>8</v>
      </c>
      <c r="W294" s="48">
        <v>15</v>
      </c>
      <c r="X294" s="61">
        <f t="shared" si="28"/>
        <v>13</v>
      </c>
      <c r="Y294" s="52">
        <f t="shared" si="28"/>
        <v>27</v>
      </c>
      <c r="Z294">
        <f t="shared" si="29"/>
        <v>40</v>
      </c>
    </row>
    <row r="295" spans="1:26">
      <c r="A295" s="51" t="s">
        <v>16</v>
      </c>
      <c r="B295" s="16">
        <v>513101</v>
      </c>
      <c r="C295" s="47" t="s">
        <v>246</v>
      </c>
      <c r="D295" s="47" t="s">
        <v>309</v>
      </c>
      <c r="E295" s="52" t="s">
        <v>310</v>
      </c>
      <c r="F295" s="56"/>
      <c r="G295" s="47"/>
      <c r="H295" s="47"/>
      <c r="I295" s="47"/>
      <c r="J295" s="47"/>
      <c r="K295" s="47">
        <v>1</v>
      </c>
      <c r="L295" s="47"/>
      <c r="M295" s="47"/>
      <c r="N295" s="47"/>
      <c r="O295" s="47">
        <v>3</v>
      </c>
      <c r="P295" s="47"/>
      <c r="Q295" s="47">
        <v>1</v>
      </c>
      <c r="R295" s="47"/>
      <c r="S295" s="47">
        <v>1</v>
      </c>
      <c r="T295" s="47"/>
      <c r="U295" s="47"/>
      <c r="V295" s="47">
        <v>2</v>
      </c>
      <c r="W295" s="48">
        <v>21</v>
      </c>
      <c r="X295" s="61">
        <f t="shared" si="28"/>
        <v>2</v>
      </c>
      <c r="Y295" s="52">
        <f t="shared" si="28"/>
        <v>27</v>
      </c>
      <c r="Z295">
        <f t="shared" si="29"/>
        <v>29</v>
      </c>
    </row>
    <row r="296" spans="1:26">
      <c r="A296" s="51" t="s">
        <v>16</v>
      </c>
      <c r="B296" s="16">
        <v>513801</v>
      </c>
      <c r="C296" s="47" t="s">
        <v>314</v>
      </c>
      <c r="D296" s="47" t="s">
        <v>315</v>
      </c>
      <c r="E296" s="52" t="s">
        <v>316</v>
      </c>
      <c r="F296" s="56">
        <v>1</v>
      </c>
      <c r="G296" s="47">
        <v>3</v>
      </c>
      <c r="H296" s="47"/>
      <c r="I296" s="47">
        <v>1</v>
      </c>
      <c r="J296" s="47">
        <v>2</v>
      </c>
      <c r="K296" s="47">
        <v>5</v>
      </c>
      <c r="L296" s="47"/>
      <c r="M296" s="47">
        <v>11</v>
      </c>
      <c r="N296" s="47">
        <v>5</v>
      </c>
      <c r="O296" s="47">
        <v>21</v>
      </c>
      <c r="P296" s="47"/>
      <c r="Q296" s="47">
        <v>1</v>
      </c>
      <c r="R296" s="47"/>
      <c r="S296" s="47">
        <v>8</v>
      </c>
      <c r="T296" s="47"/>
      <c r="U296" s="47"/>
      <c r="V296" s="47">
        <v>13</v>
      </c>
      <c r="W296" s="48">
        <v>148</v>
      </c>
      <c r="X296" s="61">
        <f t="shared" si="28"/>
        <v>21</v>
      </c>
      <c r="Y296" s="52">
        <f t="shared" si="28"/>
        <v>198</v>
      </c>
      <c r="Z296">
        <f t="shared" si="29"/>
        <v>219</v>
      </c>
    </row>
    <row r="297" spans="1:26">
      <c r="A297" s="51" t="s">
        <v>16</v>
      </c>
      <c r="B297" s="16">
        <v>520101</v>
      </c>
      <c r="C297" s="47" t="s">
        <v>171</v>
      </c>
      <c r="D297" s="47" t="s">
        <v>317</v>
      </c>
      <c r="E297" s="52" t="s">
        <v>318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>
        <v>2</v>
      </c>
      <c r="S297" s="47">
        <v>3</v>
      </c>
      <c r="T297" s="47"/>
      <c r="U297" s="47"/>
      <c r="V297" s="47">
        <v>1</v>
      </c>
      <c r="W297" s="48"/>
      <c r="X297" s="61">
        <f t="shared" si="28"/>
        <v>3</v>
      </c>
      <c r="Y297" s="52">
        <f t="shared" si="28"/>
        <v>3</v>
      </c>
      <c r="Z297">
        <f t="shared" si="29"/>
        <v>6</v>
      </c>
    </row>
    <row r="298" spans="1:26">
      <c r="A298" s="51" t="s">
        <v>16</v>
      </c>
      <c r="B298" s="16">
        <v>520201</v>
      </c>
      <c r="C298" s="47" t="s">
        <v>223</v>
      </c>
      <c r="D298" s="47" t="s">
        <v>319</v>
      </c>
      <c r="E298" s="52" t="s">
        <v>320</v>
      </c>
      <c r="F298" s="56"/>
      <c r="G298" s="47"/>
      <c r="H298" s="47"/>
      <c r="I298" s="47"/>
      <c r="J298" s="47">
        <v>1</v>
      </c>
      <c r="K298" s="47">
        <v>1</v>
      </c>
      <c r="L298" s="47"/>
      <c r="M298" s="47">
        <v>1</v>
      </c>
      <c r="N298" s="47">
        <v>2</v>
      </c>
      <c r="O298" s="47">
        <v>3</v>
      </c>
      <c r="P298" s="47">
        <v>1</v>
      </c>
      <c r="Q298" s="47">
        <v>1</v>
      </c>
      <c r="R298" s="47">
        <v>2</v>
      </c>
      <c r="S298" s="47">
        <v>2</v>
      </c>
      <c r="T298" s="47"/>
      <c r="U298" s="47"/>
      <c r="V298" s="47">
        <v>26</v>
      </c>
      <c r="W298" s="48">
        <v>12</v>
      </c>
      <c r="X298" s="61">
        <f t="shared" si="28"/>
        <v>32</v>
      </c>
      <c r="Y298" s="52">
        <f t="shared" si="28"/>
        <v>20</v>
      </c>
      <c r="Z298">
        <f t="shared" si="29"/>
        <v>52</v>
      </c>
    </row>
    <row r="299" spans="1:26">
      <c r="A299" s="51" t="s">
        <v>16</v>
      </c>
      <c r="B299" s="16">
        <v>520201</v>
      </c>
      <c r="C299" s="47" t="s">
        <v>223</v>
      </c>
      <c r="D299" s="47" t="s">
        <v>321</v>
      </c>
      <c r="E299" s="52" t="s">
        <v>322</v>
      </c>
      <c r="F299" s="56">
        <v>1</v>
      </c>
      <c r="G299" s="47"/>
      <c r="H299" s="47"/>
      <c r="I299" s="47"/>
      <c r="J299" s="47">
        <v>1</v>
      </c>
      <c r="K299" s="47"/>
      <c r="L299" s="47">
        <v>1</v>
      </c>
      <c r="M299" s="47">
        <v>2</v>
      </c>
      <c r="N299" s="47">
        <v>2</v>
      </c>
      <c r="O299" s="47">
        <v>2</v>
      </c>
      <c r="P299" s="47"/>
      <c r="Q299" s="47"/>
      <c r="R299" s="47"/>
      <c r="S299" s="47"/>
      <c r="T299" s="47"/>
      <c r="U299" s="47"/>
      <c r="V299" s="47">
        <v>12</v>
      </c>
      <c r="W299" s="48">
        <v>2</v>
      </c>
      <c r="X299" s="61">
        <f t="shared" si="28"/>
        <v>17</v>
      </c>
      <c r="Y299" s="52">
        <f t="shared" si="28"/>
        <v>6</v>
      </c>
      <c r="Z299">
        <f t="shared" si="29"/>
        <v>23</v>
      </c>
    </row>
    <row r="300" spans="1:26">
      <c r="A300" s="51" t="s">
        <v>16</v>
      </c>
      <c r="B300" s="16">
        <v>520203</v>
      </c>
      <c r="C300" s="47" t="s">
        <v>223</v>
      </c>
      <c r="D300" s="47" t="s">
        <v>323</v>
      </c>
      <c r="E300" s="52" t="s">
        <v>324</v>
      </c>
      <c r="F300" s="56"/>
      <c r="G300" s="47"/>
      <c r="H300" s="47"/>
      <c r="I300" s="47"/>
      <c r="J300" s="47"/>
      <c r="K300" s="47"/>
      <c r="L300" s="47"/>
      <c r="M300" s="47"/>
      <c r="N300" s="47">
        <v>2</v>
      </c>
      <c r="O300" s="47">
        <v>1</v>
      </c>
      <c r="P300" s="47"/>
      <c r="Q300" s="47">
        <v>1</v>
      </c>
      <c r="R300" s="47">
        <v>4</v>
      </c>
      <c r="S300" s="47"/>
      <c r="T300" s="47"/>
      <c r="U300" s="47"/>
      <c r="V300" s="47">
        <v>22</v>
      </c>
      <c r="W300" s="48">
        <v>9</v>
      </c>
      <c r="X300" s="61">
        <f t="shared" si="28"/>
        <v>28</v>
      </c>
      <c r="Y300" s="52">
        <f t="shared" si="28"/>
        <v>11</v>
      </c>
      <c r="Z300">
        <f t="shared" si="29"/>
        <v>39</v>
      </c>
    </row>
    <row r="301" spans="1:26">
      <c r="A301" s="51" t="s">
        <v>16</v>
      </c>
      <c r="B301" s="16">
        <v>520301</v>
      </c>
      <c r="C301" s="47" t="s">
        <v>223</v>
      </c>
      <c r="D301" s="47" t="s">
        <v>325</v>
      </c>
      <c r="E301" s="52" t="s">
        <v>326</v>
      </c>
      <c r="F301" s="56">
        <v>1</v>
      </c>
      <c r="G301" s="47"/>
      <c r="H301" s="47"/>
      <c r="I301" s="47"/>
      <c r="J301" s="47">
        <v>1</v>
      </c>
      <c r="K301" s="47"/>
      <c r="L301" s="47">
        <v>5</v>
      </c>
      <c r="M301" s="47">
        <v>1</v>
      </c>
      <c r="N301" s="47">
        <v>3</v>
      </c>
      <c r="O301" s="47">
        <v>5</v>
      </c>
      <c r="P301" s="47"/>
      <c r="Q301" s="47"/>
      <c r="R301" s="47">
        <v>2</v>
      </c>
      <c r="S301" s="47">
        <v>1</v>
      </c>
      <c r="T301" s="47"/>
      <c r="U301" s="47"/>
      <c r="V301" s="47">
        <v>26</v>
      </c>
      <c r="W301" s="48">
        <v>21</v>
      </c>
      <c r="X301" s="61">
        <f t="shared" si="28"/>
        <v>38</v>
      </c>
      <c r="Y301" s="52">
        <f t="shared" si="28"/>
        <v>28</v>
      </c>
      <c r="Z301">
        <f t="shared" si="29"/>
        <v>66</v>
      </c>
    </row>
    <row r="302" spans="1:26">
      <c r="A302" s="51" t="s">
        <v>16</v>
      </c>
      <c r="B302" s="16">
        <v>520801</v>
      </c>
      <c r="C302" s="47" t="s">
        <v>223</v>
      </c>
      <c r="D302" s="47" t="s">
        <v>327</v>
      </c>
      <c r="E302" s="52" t="s">
        <v>328</v>
      </c>
      <c r="F302" s="56"/>
      <c r="G302" s="47"/>
      <c r="H302" s="47"/>
      <c r="I302" s="47"/>
      <c r="J302" s="47"/>
      <c r="K302" s="47"/>
      <c r="L302" s="47">
        <v>1</v>
      </c>
      <c r="M302" s="47">
        <v>1</v>
      </c>
      <c r="N302" s="47">
        <v>2</v>
      </c>
      <c r="O302" s="47"/>
      <c r="P302" s="47"/>
      <c r="Q302" s="47"/>
      <c r="R302" s="47">
        <v>5</v>
      </c>
      <c r="S302" s="47">
        <v>1</v>
      </c>
      <c r="T302" s="47"/>
      <c r="U302" s="47"/>
      <c r="V302" s="47">
        <v>37</v>
      </c>
      <c r="W302" s="48">
        <v>11</v>
      </c>
      <c r="X302" s="61">
        <f t="shared" si="28"/>
        <v>45</v>
      </c>
      <c r="Y302" s="52">
        <f t="shared" si="28"/>
        <v>13</v>
      </c>
      <c r="Z302">
        <f t="shared" si="29"/>
        <v>58</v>
      </c>
    </row>
    <row r="303" spans="1:26">
      <c r="A303" s="51" t="s">
        <v>16</v>
      </c>
      <c r="B303" s="16">
        <v>521101</v>
      </c>
      <c r="C303" s="47" t="s">
        <v>223</v>
      </c>
      <c r="D303" s="47" t="s">
        <v>329</v>
      </c>
      <c r="E303" s="52" t="s">
        <v>330</v>
      </c>
      <c r="F303" s="56"/>
      <c r="G303" s="47"/>
      <c r="H303" s="47"/>
      <c r="I303" s="47"/>
      <c r="J303" s="47"/>
      <c r="K303" s="47"/>
      <c r="L303" s="47">
        <v>1</v>
      </c>
      <c r="M303" s="47">
        <v>1</v>
      </c>
      <c r="N303" s="47">
        <v>1</v>
      </c>
      <c r="O303" s="47">
        <v>2</v>
      </c>
      <c r="P303" s="47">
        <v>1</v>
      </c>
      <c r="Q303" s="47"/>
      <c r="R303" s="47">
        <v>1</v>
      </c>
      <c r="S303" s="47"/>
      <c r="T303" s="47"/>
      <c r="U303" s="47"/>
      <c r="V303" s="47">
        <v>8</v>
      </c>
      <c r="W303" s="48">
        <v>9</v>
      </c>
      <c r="X303" s="61">
        <f t="shared" si="28"/>
        <v>12</v>
      </c>
      <c r="Y303" s="52">
        <f t="shared" si="28"/>
        <v>12</v>
      </c>
      <c r="Z303">
        <f t="shared" si="29"/>
        <v>24</v>
      </c>
    </row>
    <row r="304" spans="1:26">
      <c r="A304" s="51" t="s">
        <v>16</v>
      </c>
      <c r="B304" s="16">
        <v>521401</v>
      </c>
      <c r="C304" s="47" t="s">
        <v>223</v>
      </c>
      <c r="D304" s="47" t="s">
        <v>331</v>
      </c>
      <c r="E304" s="52" t="s">
        <v>332</v>
      </c>
      <c r="F304" s="56"/>
      <c r="G304" s="47"/>
      <c r="H304" s="47"/>
      <c r="I304" s="47"/>
      <c r="J304" s="47"/>
      <c r="K304" s="47">
        <v>2</v>
      </c>
      <c r="L304" s="47">
        <v>3</v>
      </c>
      <c r="M304" s="47">
        <v>1</v>
      </c>
      <c r="N304" s="47"/>
      <c r="O304" s="47">
        <v>2</v>
      </c>
      <c r="P304" s="47">
        <v>1</v>
      </c>
      <c r="Q304" s="47"/>
      <c r="R304" s="47">
        <v>1</v>
      </c>
      <c r="S304" s="47"/>
      <c r="T304" s="47"/>
      <c r="U304" s="47"/>
      <c r="V304" s="47">
        <v>25</v>
      </c>
      <c r="W304" s="48">
        <v>39</v>
      </c>
      <c r="X304" s="61">
        <f t="shared" si="28"/>
        <v>30</v>
      </c>
      <c r="Y304" s="52">
        <f t="shared" si="28"/>
        <v>44</v>
      </c>
      <c r="Z304">
        <f t="shared" si="29"/>
        <v>74</v>
      </c>
    </row>
    <row r="305" spans="1:26">
      <c r="A305" s="51" t="s">
        <v>16</v>
      </c>
      <c r="B305" s="16">
        <v>521904</v>
      </c>
      <c r="C305" s="47" t="s">
        <v>223</v>
      </c>
      <c r="D305" s="47" t="s">
        <v>333</v>
      </c>
      <c r="E305" s="52" t="s">
        <v>334</v>
      </c>
      <c r="F305" s="56"/>
      <c r="G305" s="47">
        <v>1</v>
      </c>
      <c r="H305" s="47"/>
      <c r="I305" s="47"/>
      <c r="J305" s="47"/>
      <c r="K305" s="47"/>
      <c r="L305" s="47"/>
      <c r="M305" s="47"/>
      <c r="N305" s="47"/>
      <c r="O305" s="47">
        <v>1</v>
      </c>
      <c r="P305" s="47"/>
      <c r="Q305" s="47"/>
      <c r="R305" s="47"/>
      <c r="S305" s="47">
        <v>1</v>
      </c>
      <c r="T305" s="47"/>
      <c r="U305" s="47"/>
      <c r="V305" s="47">
        <v>5</v>
      </c>
      <c r="W305" s="48">
        <v>6</v>
      </c>
      <c r="X305" s="61">
        <f t="shared" si="28"/>
        <v>5</v>
      </c>
      <c r="Y305" s="52">
        <f t="shared" si="28"/>
        <v>9</v>
      </c>
      <c r="Z305">
        <f t="shared" si="29"/>
        <v>14</v>
      </c>
    </row>
    <row r="306" spans="1:26">
      <c r="A306" s="51" t="s">
        <v>16</v>
      </c>
      <c r="B306" s="16">
        <v>540101</v>
      </c>
      <c r="C306" s="47" t="s">
        <v>162</v>
      </c>
      <c r="D306" s="47" t="s">
        <v>335</v>
      </c>
      <c r="E306" s="52" t="s">
        <v>336</v>
      </c>
      <c r="F306" s="56"/>
      <c r="G306" s="47"/>
      <c r="H306" s="47"/>
      <c r="I306" s="47"/>
      <c r="J306" s="47">
        <v>1</v>
      </c>
      <c r="K306" s="47">
        <v>1</v>
      </c>
      <c r="L306" s="47"/>
      <c r="M306" s="47"/>
      <c r="N306" s="47"/>
      <c r="O306" s="47"/>
      <c r="P306" s="47"/>
      <c r="Q306" s="47"/>
      <c r="R306" s="47">
        <v>2</v>
      </c>
      <c r="S306" s="47"/>
      <c r="T306" s="47"/>
      <c r="U306" s="47"/>
      <c r="V306" s="47">
        <v>22</v>
      </c>
      <c r="W306" s="48">
        <v>11</v>
      </c>
      <c r="X306" s="61">
        <f t="shared" si="28"/>
        <v>25</v>
      </c>
      <c r="Y306" s="52">
        <f t="shared" si="28"/>
        <v>12</v>
      </c>
      <c r="Z306">
        <f t="shared" si="29"/>
        <v>37</v>
      </c>
    </row>
    <row r="307" spans="1:26">
      <c r="A307" s="51" t="s">
        <v>16</v>
      </c>
      <c r="B307" s="16"/>
      <c r="C307" s="47" t="s">
        <v>162</v>
      </c>
      <c r="D307" s="47" t="s">
        <v>337</v>
      </c>
      <c r="E307" s="52" t="s">
        <v>338</v>
      </c>
      <c r="F307" s="56"/>
      <c r="G307" s="47"/>
      <c r="H307" s="47"/>
      <c r="I307" s="47"/>
      <c r="J307" s="47"/>
      <c r="K307" s="47"/>
      <c r="L307" s="47"/>
      <c r="M307" s="47"/>
      <c r="N307" s="47">
        <v>1</v>
      </c>
      <c r="O307" s="47"/>
      <c r="P307" s="47"/>
      <c r="Q307" s="47"/>
      <c r="R307" s="47"/>
      <c r="S307" s="47"/>
      <c r="T307" s="47"/>
      <c r="U307" s="47"/>
      <c r="V307" s="47"/>
      <c r="W307" s="48"/>
      <c r="X307" s="61">
        <f t="shared" si="28"/>
        <v>1</v>
      </c>
      <c r="Y307" s="52">
        <f t="shared" si="28"/>
        <v>0</v>
      </c>
      <c r="Z307">
        <f t="shared" si="29"/>
        <v>1</v>
      </c>
    </row>
    <row r="308" spans="1:26">
      <c r="A308" s="51" t="s">
        <v>16</v>
      </c>
      <c r="B308" s="16"/>
      <c r="C308" s="47" t="s">
        <v>162</v>
      </c>
      <c r="D308" s="47" t="s">
        <v>339</v>
      </c>
      <c r="E308" s="52" t="s">
        <v>340</v>
      </c>
      <c r="F308" s="56"/>
      <c r="G308" s="47"/>
      <c r="H308" s="47"/>
      <c r="I308" s="47"/>
      <c r="J308" s="47"/>
      <c r="K308" s="47"/>
      <c r="L308" s="47"/>
      <c r="M308" s="47"/>
      <c r="N308" s="47">
        <v>1</v>
      </c>
      <c r="O308" s="47"/>
      <c r="P308" s="47"/>
      <c r="Q308" s="47"/>
      <c r="R308" s="47">
        <v>2</v>
      </c>
      <c r="S308" s="47">
        <v>1</v>
      </c>
      <c r="T308" s="47"/>
      <c r="U308" s="47"/>
      <c r="V308" s="47"/>
      <c r="W308" s="48"/>
      <c r="X308" s="61">
        <f t="shared" si="28"/>
        <v>3</v>
      </c>
      <c r="Y308" s="52">
        <f t="shared" si="28"/>
        <v>1</v>
      </c>
      <c r="Z308">
        <f t="shared" si="29"/>
        <v>4</v>
      </c>
    </row>
    <row r="309" spans="1:26">
      <c r="A309" s="51" t="s">
        <v>16</v>
      </c>
      <c r="B309" s="16"/>
      <c r="C309" s="47" t="s">
        <v>149</v>
      </c>
      <c r="D309" s="47" t="s">
        <v>341</v>
      </c>
      <c r="E309" s="52" t="s">
        <v>342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/>
      <c r="X309" s="61">
        <f t="shared" si="28"/>
        <v>1</v>
      </c>
      <c r="Y309" s="52">
        <f t="shared" si="28"/>
        <v>0</v>
      </c>
      <c r="Z309">
        <f t="shared" si="29"/>
        <v>1</v>
      </c>
    </row>
    <row r="310" spans="1:26">
      <c r="A310" s="51" t="s">
        <v>16</v>
      </c>
      <c r="B310" s="16"/>
      <c r="C310" s="47" t="s">
        <v>149</v>
      </c>
      <c r="D310" s="47" t="s">
        <v>343</v>
      </c>
      <c r="E310" s="52" t="s">
        <v>344</v>
      </c>
      <c r="F310" s="56">
        <v>1</v>
      </c>
      <c r="G310" s="47"/>
      <c r="H310" s="47"/>
      <c r="I310" s="47"/>
      <c r="J310" s="47"/>
      <c r="K310" s="47"/>
      <c r="L310" s="47"/>
      <c r="M310" s="47"/>
      <c r="N310" s="47">
        <v>1</v>
      </c>
      <c r="O310" s="47"/>
      <c r="P310" s="47"/>
      <c r="Q310" s="47"/>
      <c r="R310" s="47"/>
      <c r="S310" s="47"/>
      <c r="T310" s="47"/>
      <c r="U310" s="47"/>
      <c r="V310" s="47"/>
      <c r="W310" s="48">
        <v>2</v>
      </c>
      <c r="X310" s="61">
        <f t="shared" si="28"/>
        <v>2</v>
      </c>
      <c r="Y310" s="52">
        <f t="shared" si="28"/>
        <v>2</v>
      </c>
      <c r="Z310">
        <f t="shared" si="29"/>
        <v>4</v>
      </c>
    </row>
    <row r="311" spans="1:26">
      <c r="A311" s="51" t="s">
        <v>16</v>
      </c>
      <c r="B311" s="16"/>
      <c r="C311" s="47" t="s">
        <v>223</v>
      </c>
      <c r="D311" s="47" t="s">
        <v>345</v>
      </c>
      <c r="E311" s="52" t="s">
        <v>346</v>
      </c>
      <c r="F311" s="56">
        <v>1</v>
      </c>
      <c r="G311" s="47"/>
      <c r="H311" s="47"/>
      <c r="I311" s="47"/>
      <c r="J311" s="47">
        <v>2</v>
      </c>
      <c r="K311" s="47">
        <v>1</v>
      </c>
      <c r="L311" s="47">
        <v>2</v>
      </c>
      <c r="M311" s="47"/>
      <c r="N311" s="47">
        <v>1</v>
      </c>
      <c r="O311" s="47"/>
      <c r="P311" s="47"/>
      <c r="Q311" s="47"/>
      <c r="R311" s="47"/>
      <c r="S311" s="47">
        <v>1</v>
      </c>
      <c r="T311" s="47"/>
      <c r="U311" s="47"/>
      <c r="V311" s="47">
        <v>23</v>
      </c>
      <c r="W311" s="48">
        <v>17</v>
      </c>
      <c r="X311" s="61">
        <f t="shared" si="28"/>
        <v>29</v>
      </c>
      <c r="Y311" s="52">
        <f t="shared" si="28"/>
        <v>19</v>
      </c>
      <c r="Z311">
        <f t="shared" si="29"/>
        <v>48</v>
      </c>
    </row>
    <row r="312" spans="1:26">
      <c r="A312" s="51" t="s">
        <v>16</v>
      </c>
      <c r="B312" s="16"/>
      <c r="C312" s="47" t="s">
        <v>191</v>
      </c>
      <c r="D312" s="47" t="s">
        <v>347</v>
      </c>
      <c r="E312" s="52" t="s">
        <v>348</v>
      </c>
      <c r="F312" s="56"/>
      <c r="G312" s="47"/>
      <c r="H312" s="47"/>
      <c r="I312" s="47"/>
      <c r="J312" s="47"/>
      <c r="K312" s="47"/>
      <c r="L312" s="47"/>
      <c r="M312" s="47"/>
      <c r="N312" s="47">
        <v>1</v>
      </c>
      <c r="O312" s="47"/>
      <c r="P312" s="47">
        <v>1</v>
      </c>
      <c r="Q312" s="47"/>
      <c r="R312" s="47">
        <v>1</v>
      </c>
      <c r="S312" s="47"/>
      <c r="T312" s="47"/>
      <c r="U312" s="47"/>
      <c r="V312" s="47">
        <v>4</v>
      </c>
      <c r="W312" s="48"/>
      <c r="X312" s="61">
        <f t="shared" si="28"/>
        <v>7</v>
      </c>
      <c r="Y312" s="52">
        <f t="shared" si="28"/>
        <v>0</v>
      </c>
      <c r="Z312">
        <f t="shared" si="29"/>
        <v>7</v>
      </c>
    </row>
    <row r="313" spans="1:26">
      <c r="A313" s="51" t="s">
        <v>16</v>
      </c>
      <c r="B313" s="16"/>
      <c r="C313" s="47" t="s">
        <v>246</v>
      </c>
      <c r="D313" s="47" t="s">
        <v>349</v>
      </c>
      <c r="E313" s="52" t="s">
        <v>350</v>
      </c>
      <c r="F313" s="56"/>
      <c r="G313" s="47"/>
      <c r="H313" s="47"/>
      <c r="I313" s="47"/>
      <c r="J313" s="47"/>
      <c r="K313" s="47"/>
      <c r="L313" s="47"/>
      <c r="M313" s="47"/>
      <c r="N313" s="47">
        <v>1</v>
      </c>
      <c r="O313" s="47"/>
      <c r="P313" s="47"/>
      <c r="Q313" s="47"/>
      <c r="R313" s="47"/>
      <c r="S313" s="47"/>
      <c r="T313" s="47"/>
      <c r="U313" s="47"/>
      <c r="V313" s="47"/>
      <c r="W313" s="48">
        <v>1</v>
      </c>
      <c r="X313" s="61">
        <f t="shared" si="28"/>
        <v>1</v>
      </c>
      <c r="Y313" s="52">
        <f t="shared" si="28"/>
        <v>1</v>
      </c>
      <c r="Z313">
        <f t="shared" si="29"/>
        <v>2</v>
      </c>
    </row>
    <row r="314" spans="1:26">
      <c r="A314" s="51" t="s">
        <v>16</v>
      </c>
      <c r="B314" s="16"/>
      <c r="C314" s="47" t="s">
        <v>191</v>
      </c>
      <c r="D314" s="47" t="s">
        <v>353</v>
      </c>
      <c r="E314" s="52" t="s">
        <v>354</v>
      </c>
      <c r="F314" s="56">
        <v>1</v>
      </c>
      <c r="G314" s="47">
        <v>1</v>
      </c>
      <c r="H314" s="47"/>
      <c r="I314" s="47"/>
      <c r="J314" s="47">
        <v>4</v>
      </c>
      <c r="K314" s="47">
        <v>1</v>
      </c>
      <c r="L314" s="47">
        <v>6</v>
      </c>
      <c r="M314" s="47">
        <v>1</v>
      </c>
      <c r="N314" s="47">
        <v>9</v>
      </c>
      <c r="O314" s="47">
        <v>1</v>
      </c>
      <c r="P314" s="47"/>
      <c r="Q314" s="47"/>
      <c r="R314" s="47">
        <v>1</v>
      </c>
      <c r="S314" s="47"/>
      <c r="T314" s="47"/>
      <c r="U314" s="47"/>
      <c r="V314" s="47">
        <v>20</v>
      </c>
      <c r="W314" s="48">
        <v>3</v>
      </c>
      <c r="X314" s="61">
        <f t="shared" si="28"/>
        <v>41</v>
      </c>
      <c r="Y314" s="52">
        <f t="shared" si="28"/>
        <v>7</v>
      </c>
      <c r="Z314">
        <f t="shared" si="29"/>
        <v>48</v>
      </c>
    </row>
    <row r="315" spans="1:26">
      <c r="A315" s="51" t="s">
        <v>16</v>
      </c>
      <c r="B315" s="16"/>
      <c r="C315" s="47" t="s">
        <v>246</v>
      </c>
      <c r="D315" s="47" t="s">
        <v>355</v>
      </c>
      <c r="E315" s="52" t="s">
        <v>356</v>
      </c>
      <c r="F315" s="56"/>
      <c r="G315" s="47"/>
      <c r="H315" s="47"/>
      <c r="I315" s="47"/>
      <c r="J315" s="47"/>
      <c r="K315" s="47">
        <v>1</v>
      </c>
      <c r="L315" s="47"/>
      <c r="M315" s="47"/>
      <c r="N315" s="47">
        <v>1</v>
      </c>
      <c r="O315" s="47">
        <v>1</v>
      </c>
      <c r="P315" s="47"/>
      <c r="Q315" s="47"/>
      <c r="R315" s="47"/>
      <c r="S315" s="47"/>
      <c r="T315" s="47"/>
      <c r="U315" s="47"/>
      <c r="V315" s="47">
        <v>1</v>
      </c>
      <c r="W315" s="48">
        <v>9</v>
      </c>
      <c r="X315" s="61">
        <f t="shared" si="28"/>
        <v>2</v>
      </c>
      <c r="Y315" s="52">
        <f t="shared" si="28"/>
        <v>11</v>
      </c>
      <c r="Z315">
        <f t="shared" si="29"/>
        <v>13</v>
      </c>
    </row>
    <row r="316" spans="1:26">
      <c r="A316" s="51" t="s">
        <v>16</v>
      </c>
      <c r="B316" s="16"/>
      <c r="C316" s="47" t="s">
        <v>357</v>
      </c>
      <c r="D316" s="47" t="s">
        <v>358</v>
      </c>
      <c r="E316" s="52" t="s">
        <v>359</v>
      </c>
      <c r="F316" s="56">
        <v>5</v>
      </c>
      <c r="G316" s="47"/>
      <c r="H316" s="47">
        <v>1</v>
      </c>
      <c r="I316" s="47"/>
      <c r="J316" s="47">
        <v>4</v>
      </c>
      <c r="K316" s="47">
        <v>2</v>
      </c>
      <c r="L316" s="47">
        <v>6</v>
      </c>
      <c r="M316" s="47">
        <v>4</v>
      </c>
      <c r="N316" s="47">
        <v>10</v>
      </c>
      <c r="O316" s="47">
        <v>10</v>
      </c>
      <c r="P316" s="47"/>
      <c r="Q316" s="47"/>
      <c r="R316" s="47">
        <v>2</v>
      </c>
      <c r="S316" s="47">
        <v>4</v>
      </c>
      <c r="T316" s="47"/>
      <c r="U316" s="47"/>
      <c r="V316" s="47">
        <v>36</v>
      </c>
      <c r="W316" s="48">
        <v>31</v>
      </c>
      <c r="X316" s="61">
        <f t="shared" si="28"/>
        <v>64</v>
      </c>
      <c r="Y316" s="52">
        <f t="shared" si="28"/>
        <v>51</v>
      </c>
      <c r="Z316">
        <f t="shared" si="29"/>
        <v>115</v>
      </c>
    </row>
    <row r="317" spans="1:26">
      <c r="A317" s="51" t="s">
        <v>16</v>
      </c>
      <c r="B317" s="16"/>
      <c r="C317" s="47" t="s">
        <v>357</v>
      </c>
      <c r="D317" s="47" t="s">
        <v>360</v>
      </c>
      <c r="E317" s="52" t="s">
        <v>361</v>
      </c>
      <c r="F317" s="56">
        <v>2</v>
      </c>
      <c r="G317" s="47"/>
      <c r="H317" s="47"/>
      <c r="I317" s="47"/>
      <c r="J317" s="47"/>
      <c r="K317" s="47"/>
      <c r="L317" s="47">
        <v>1</v>
      </c>
      <c r="M317" s="47">
        <v>1</v>
      </c>
      <c r="N317" s="47">
        <v>2</v>
      </c>
      <c r="O317" s="47">
        <v>1</v>
      </c>
      <c r="P317" s="47"/>
      <c r="Q317" s="47"/>
      <c r="R317" s="47"/>
      <c r="S317" s="47"/>
      <c r="T317" s="47"/>
      <c r="U317" s="47"/>
      <c r="V317" s="47">
        <v>7</v>
      </c>
      <c r="W317" s="48">
        <v>1</v>
      </c>
      <c r="X317" s="61">
        <f t="shared" si="28"/>
        <v>12</v>
      </c>
      <c r="Y317" s="52">
        <f t="shared" si="28"/>
        <v>3</v>
      </c>
      <c r="Z317">
        <f t="shared" si="29"/>
        <v>15</v>
      </c>
    </row>
    <row r="318" spans="1:26">
      <c r="A318" s="51" t="s">
        <v>16</v>
      </c>
      <c r="B318" s="16"/>
      <c r="C318" s="47" t="s">
        <v>246</v>
      </c>
      <c r="D318" s="47" t="s">
        <v>362</v>
      </c>
      <c r="E318" s="52" t="s">
        <v>363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>
        <v>1</v>
      </c>
      <c r="P318" s="47"/>
      <c r="Q318" s="47"/>
      <c r="R318" s="47"/>
      <c r="S318" s="47"/>
      <c r="T318" s="47"/>
      <c r="U318" s="47"/>
      <c r="V318" s="47"/>
      <c r="W318" s="48">
        <v>2</v>
      </c>
      <c r="X318" s="61">
        <f t="shared" si="28"/>
        <v>0</v>
      </c>
      <c r="Y318" s="52">
        <f t="shared" si="28"/>
        <v>3</v>
      </c>
      <c r="Z318">
        <f t="shared" si="29"/>
        <v>3</v>
      </c>
    </row>
    <row r="319" spans="1:26">
      <c r="A319" s="51" t="s">
        <v>16</v>
      </c>
      <c r="B319" s="16"/>
      <c r="C319" s="47" t="s">
        <v>182</v>
      </c>
      <c r="D319" s="47" t="s">
        <v>366</v>
      </c>
      <c r="E319" s="52" t="s">
        <v>367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8">
        <v>1</v>
      </c>
      <c r="X319" s="61">
        <f t="shared" si="28"/>
        <v>0</v>
      </c>
      <c r="Y319" s="52">
        <f t="shared" si="28"/>
        <v>1</v>
      </c>
      <c r="Z319">
        <f t="shared" si="29"/>
        <v>1</v>
      </c>
    </row>
    <row r="320" spans="1:26">
      <c r="A320" s="51" t="s">
        <v>16</v>
      </c>
      <c r="B320" s="16"/>
      <c r="C320" s="47" t="s">
        <v>246</v>
      </c>
      <c r="D320" s="47" t="s">
        <v>368</v>
      </c>
      <c r="E320" s="52" t="s">
        <v>369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>
        <v>2</v>
      </c>
      <c r="P320" s="47"/>
      <c r="Q320" s="47"/>
      <c r="R320" s="47"/>
      <c r="S320" s="47"/>
      <c r="T320" s="47"/>
      <c r="U320" s="47"/>
      <c r="V320" s="47">
        <v>1</v>
      </c>
      <c r="W320" s="48">
        <v>6</v>
      </c>
      <c r="X320" s="61">
        <f t="shared" si="28"/>
        <v>1</v>
      </c>
      <c r="Y320" s="52">
        <f t="shared" si="28"/>
        <v>8</v>
      </c>
      <c r="Z320">
        <f t="shared" si="29"/>
        <v>9</v>
      </c>
    </row>
    <row r="321" spans="1:26">
      <c r="A321" s="53" t="s">
        <v>16</v>
      </c>
      <c r="B321" s="17"/>
      <c r="C321" s="54" t="s">
        <v>162</v>
      </c>
      <c r="D321" s="54" t="s">
        <v>370</v>
      </c>
      <c r="E321" s="55" t="s">
        <v>371</v>
      </c>
      <c r="F321" s="57"/>
      <c r="G321" s="54"/>
      <c r="H321" s="54"/>
      <c r="I321" s="54"/>
      <c r="J321" s="54"/>
      <c r="K321" s="54"/>
      <c r="L321" s="54"/>
      <c r="M321" s="54"/>
      <c r="N321" s="54"/>
      <c r="O321" s="54">
        <v>1</v>
      </c>
      <c r="P321" s="54"/>
      <c r="Q321" s="54"/>
      <c r="R321" s="54"/>
      <c r="S321" s="54">
        <v>1</v>
      </c>
      <c r="T321" s="54"/>
      <c r="U321" s="54"/>
      <c r="V321" s="54">
        <v>2</v>
      </c>
      <c r="W321" s="60">
        <v>3</v>
      </c>
      <c r="X321" s="62">
        <f t="shared" si="28"/>
        <v>2</v>
      </c>
      <c r="Y321" s="55">
        <f t="shared" si="28"/>
        <v>5</v>
      </c>
      <c r="Z321">
        <f t="shared" si="29"/>
        <v>7</v>
      </c>
    </row>
    <row r="322" spans="1:26">
      <c r="A322" s="46"/>
      <c r="E322" s="3" t="s">
        <v>50</v>
      </c>
      <c r="F322">
        <f t="shared" ref="F322:Z322" si="30">SUM(F221:F321)</f>
        <v>43</v>
      </c>
      <c r="G322">
        <f t="shared" si="30"/>
        <v>56</v>
      </c>
      <c r="H322">
        <f t="shared" si="30"/>
        <v>2</v>
      </c>
      <c r="I322">
        <f t="shared" si="30"/>
        <v>4</v>
      </c>
      <c r="J322">
        <f t="shared" si="30"/>
        <v>54</v>
      </c>
      <c r="K322">
        <f t="shared" si="30"/>
        <v>61</v>
      </c>
      <c r="L322">
        <f t="shared" si="30"/>
        <v>95</v>
      </c>
      <c r="M322">
        <f t="shared" si="30"/>
        <v>95</v>
      </c>
      <c r="N322">
        <f t="shared" si="30"/>
        <v>140</v>
      </c>
      <c r="O322">
        <f t="shared" si="30"/>
        <v>226</v>
      </c>
      <c r="P322">
        <f t="shared" si="30"/>
        <v>26</v>
      </c>
      <c r="Q322">
        <f t="shared" si="30"/>
        <v>34</v>
      </c>
      <c r="R322">
        <f t="shared" si="30"/>
        <v>88</v>
      </c>
      <c r="S322">
        <f t="shared" si="30"/>
        <v>97</v>
      </c>
      <c r="T322">
        <f t="shared" si="30"/>
        <v>1</v>
      </c>
      <c r="U322">
        <f t="shared" si="30"/>
        <v>1</v>
      </c>
      <c r="V322">
        <f t="shared" si="30"/>
        <v>1094</v>
      </c>
      <c r="W322">
        <f t="shared" si="30"/>
        <v>1375</v>
      </c>
      <c r="X322">
        <f t="shared" si="30"/>
        <v>1543</v>
      </c>
      <c r="Y322">
        <f t="shared" si="30"/>
        <v>1949</v>
      </c>
      <c r="Z322">
        <f t="shared" si="30"/>
        <v>3492</v>
      </c>
    </row>
    <row r="323" spans="1:26">
      <c r="A323" s="3"/>
    </row>
    <row r="324" spans="1:26">
      <c r="A324" s="106" t="s">
        <v>56</v>
      </c>
      <c r="B324" s="64"/>
      <c r="C324" s="18"/>
      <c r="D324" s="18"/>
      <c r="E324" s="65"/>
      <c r="F324" s="22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20"/>
      <c r="X324" s="66">
        <f>F324+H324+J324+L324+N324+P324+R324+T324+V324</f>
        <v>0</v>
      </c>
      <c r="Y324" s="65">
        <f>G324+I324+K324+M324+O324+Q324+S324+U324+W324</f>
        <v>0</v>
      </c>
      <c r="Z324">
        <f>SUM(X324:Y324)</f>
        <v>0</v>
      </c>
    </row>
    <row r="325" spans="1:26">
      <c r="A325" s="46"/>
      <c r="E325" s="67" t="s">
        <v>49</v>
      </c>
      <c r="F325">
        <f t="shared" ref="F325:Z325" si="31">SUM(F324:F324)</f>
        <v>0</v>
      </c>
      <c r="G325">
        <f t="shared" si="31"/>
        <v>0</v>
      </c>
      <c r="H325">
        <f t="shared" si="31"/>
        <v>0</v>
      </c>
      <c r="I325">
        <f t="shared" si="31"/>
        <v>0</v>
      </c>
      <c r="J325">
        <f t="shared" si="31"/>
        <v>0</v>
      </c>
      <c r="K325">
        <f t="shared" si="31"/>
        <v>0</v>
      </c>
      <c r="L325">
        <f t="shared" si="31"/>
        <v>0</v>
      </c>
      <c r="M325">
        <f t="shared" si="31"/>
        <v>0</v>
      </c>
      <c r="N325">
        <f t="shared" si="31"/>
        <v>0</v>
      </c>
      <c r="O325">
        <f t="shared" si="31"/>
        <v>0</v>
      </c>
      <c r="P325">
        <f t="shared" si="31"/>
        <v>0</v>
      </c>
      <c r="Q325">
        <f t="shared" si="31"/>
        <v>0</v>
      </c>
      <c r="R325">
        <f t="shared" si="31"/>
        <v>0</v>
      </c>
      <c r="S325">
        <f t="shared" si="31"/>
        <v>0</v>
      </c>
      <c r="T325">
        <f t="shared" si="31"/>
        <v>0</v>
      </c>
      <c r="U325">
        <f t="shared" si="31"/>
        <v>0</v>
      </c>
      <c r="V325">
        <f t="shared" si="31"/>
        <v>0</v>
      </c>
      <c r="W325">
        <f t="shared" si="31"/>
        <v>0</v>
      </c>
      <c r="X325">
        <f t="shared" si="31"/>
        <v>0</v>
      </c>
      <c r="Y325">
        <f t="shared" si="31"/>
        <v>0</v>
      </c>
      <c r="Z325">
        <f t="shared" si="31"/>
        <v>0</v>
      </c>
    </row>
    <row r="326" spans="1:26">
      <c r="A326" s="3"/>
    </row>
    <row r="327" spans="1:26">
      <c r="A327" s="106" t="s">
        <v>17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>
      <c r="A328" s="46"/>
      <c r="E328" s="67" t="s">
        <v>48</v>
      </c>
      <c r="F328">
        <f t="shared" ref="F328:Z328" si="32">SUM(F327:F327)</f>
        <v>0</v>
      </c>
      <c r="G328">
        <f t="shared" si="32"/>
        <v>0</v>
      </c>
      <c r="H328">
        <f t="shared" si="32"/>
        <v>0</v>
      </c>
      <c r="I328">
        <f t="shared" si="32"/>
        <v>0</v>
      </c>
      <c r="J328">
        <f t="shared" si="32"/>
        <v>0</v>
      </c>
      <c r="K328">
        <f t="shared" si="32"/>
        <v>0</v>
      </c>
      <c r="L328">
        <f t="shared" si="32"/>
        <v>0</v>
      </c>
      <c r="M328">
        <f t="shared" si="32"/>
        <v>0</v>
      </c>
      <c r="N328">
        <f t="shared" si="32"/>
        <v>0</v>
      </c>
      <c r="O328">
        <f t="shared" si="32"/>
        <v>0</v>
      </c>
      <c r="P328">
        <f t="shared" si="32"/>
        <v>0</v>
      </c>
      <c r="Q328">
        <f t="shared" si="32"/>
        <v>0</v>
      </c>
      <c r="R328">
        <f t="shared" si="32"/>
        <v>0</v>
      </c>
      <c r="S328">
        <f t="shared" si="32"/>
        <v>0</v>
      </c>
      <c r="T328">
        <f t="shared" si="32"/>
        <v>0</v>
      </c>
      <c r="U328">
        <f t="shared" si="32"/>
        <v>0</v>
      </c>
      <c r="V328">
        <f t="shared" si="32"/>
        <v>0</v>
      </c>
      <c r="W328">
        <f t="shared" si="32"/>
        <v>0</v>
      </c>
      <c r="X328">
        <f t="shared" si="32"/>
        <v>0</v>
      </c>
      <c r="Y328">
        <f t="shared" si="32"/>
        <v>0</v>
      </c>
      <c r="Z328">
        <f t="shared" si="32"/>
        <v>0</v>
      </c>
    </row>
    <row r="329" spans="1:26">
      <c r="A329" s="3"/>
    </row>
    <row r="330" spans="1:26">
      <c r="A330" s="106" t="s">
        <v>18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>
      <c r="A331" s="46"/>
      <c r="E331" s="67" t="s">
        <v>47</v>
      </c>
      <c r="F331">
        <f t="shared" ref="F331:Z331" si="33">SUM(F330:F330)</f>
        <v>0</v>
      </c>
      <c r="G331">
        <f t="shared" si="33"/>
        <v>0</v>
      </c>
      <c r="H331">
        <f t="shared" si="33"/>
        <v>0</v>
      </c>
      <c r="I331">
        <f t="shared" si="33"/>
        <v>0</v>
      </c>
      <c r="J331">
        <f t="shared" si="33"/>
        <v>0</v>
      </c>
      <c r="K331">
        <f t="shared" si="33"/>
        <v>0</v>
      </c>
      <c r="L331">
        <f t="shared" si="33"/>
        <v>0</v>
      </c>
      <c r="M331">
        <f t="shared" si="33"/>
        <v>0</v>
      </c>
      <c r="N331">
        <f t="shared" si="33"/>
        <v>0</v>
      </c>
      <c r="O331">
        <f t="shared" si="33"/>
        <v>0</v>
      </c>
      <c r="P331">
        <f t="shared" si="33"/>
        <v>0</v>
      </c>
      <c r="Q331">
        <f t="shared" si="33"/>
        <v>0</v>
      </c>
      <c r="R331">
        <f t="shared" si="33"/>
        <v>0</v>
      </c>
      <c r="S331">
        <f t="shared" si="33"/>
        <v>0</v>
      </c>
      <c r="T331">
        <f t="shared" si="33"/>
        <v>0</v>
      </c>
      <c r="U331">
        <f t="shared" si="33"/>
        <v>0</v>
      </c>
      <c r="V331">
        <f t="shared" si="33"/>
        <v>0</v>
      </c>
      <c r="W331">
        <f t="shared" si="33"/>
        <v>0</v>
      </c>
      <c r="X331">
        <f t="shared" si="33"/>
        <v>0</v>
      </c>
      <c r="Y331">
        <f t="shared" si="33"/>
        <v>0</v>
      </c>
      <c r="Z331">
        <f t="shared" si="33"/>
        <v>0</v>
      </c>
    </row>
    <row r="332" spans="1:26">
      <c r="A332" s="3"/>
    </row>
    <row r="333" spans="1:26">
      <c r="A333" s="63" t="s">
        <v>19</v>
      </c>
      <c r="B333" s="64">
        <v>512001</v>
      </c>
      <c r="C333" s="18" t="s">
        <v>10</v>
      </c>
      <c r="D333" s="18" t="s">
        <v>11</v>
      </c>
      <c r="E333" s="65" t="s">
        <v>94</v>
      </c>
      <c r="F333" s="22">
        <v>1</v>
      </c>
      <c r="G333" s="18">
        <v>5</v>
      </c>
      <c r="H333" s="18"/>
      <c r="I333" s="18"/>
      <c r="J333" s="18">
        <v>2</v>
      </c>
      <c r="K333" s="18">
        <v>7</v>
      </c>
      <c r="L333" s="18"/>
      <c r="M333" s="18">
        <v>1</v>
      </c>
      <c r="N333" s="18">
        <v>2</v>
      </c>
      <c r="O333" s="18">
        <v>1</v>
      </c>
      <c r="P333" s="18">
        <v>1</v>
      </c>
      <c r="Q333" s="18">
        <v>7</v>
      </c>
      <c r="R333" s="18">
        <v>3</v>
      </c>
      <c r="S333" s="18">
        <v>4</v>
      </c>
      <c r="T333" s="18"/>
      <c r="U333" s="18"/>
      <c r="V333" s="18">
        <v>26</v>
      </c>
      <c r="W333" s="20">
        <v>54</v>
      </c>
      <c r="X333" s="66">
        <f>F333+H333+J333+L333+N333+P333+R333+T333+V333</f>
        <v>35</v>
      </c>
      <c r="Y333" s="65">
        <f>G333+I333+K333+M333+O333+Q333+S333+U333+W333</f>
        <v>79</v>
      </c>
      <c r="Z333">
        <f>SUM(X333:Y333)</f>
        <v>114</v>
      </c>
    </row>
    <row r="334" spans="1:26">
      <c r="A334" s="3"/>
      <c r="E334" s="67" t="s">
        <v>113</v>
      </c>
      <c r="F334">
        <f>SUM(F333)</f>
        <v>1</v>
      </c>
      <c r="G334">
        <f t="shared" ref="G334:Z334" si="34">SUM(G333)</f>
        <v>5</v>
      </c>
      <c r="H334">
        <f t="shared" si="34"/>
        <v>0</v>
      </c>
      <c r="I334">
        <f t="shared" si="34"/>
        <v>0</v>
      </c>
      <c r="J334">
        <f t="shared" si="34"/>
        <v>2</v>
      </c>
      <c r="K334">
        <f t="shared" si="34"/>
        <v>7</v>
      </c>
      <c r="L334">
        <f t="shared" si="34"/>
        <v>0</v>
      </c>
      <c r="M334">
        <f t="shared" si="34"/>
        <v>1</v>
      </c>
      <c r="N334">
        <f t="shared" si="34"/>
        <v>2</v>
      </c>
      <c r="O334">
        <f t="shared" si="34"/>
        <v>1</v>
      </c>
      <c r="P334">
        <f t="shared" si="34"/>
        <v>1</v>
      </c>
      <c r="Q334">
        <f t="shared" si="34"/>
        <v>7</v>
      </c>
      <c r="R334">
        <f t="shared" si="34"/>
        <v>3</v>
      </c>
      <c r="S334">
        <f t="shared" si="34"/>
        <v>4</v>
      </c>
      <c r="T334">
        <f t="shared" si="34"/>
        <v>0</v>
      </c>
      <c r="U334">
        <f t="shared" si="34"/>
        <v>0</v>
      </c>
      <c r="V334">
        <f t="shared" si="34"/>
        <v>26</v>
      </c>
      <c r="W334">
        <f t="shared" si="34"/>
        <v>54</v>
      </c>
      <c r="X334">
        <f t="shared" si="34"/>
        <v>35</v>
      </c>
      <c r="Y334">
        <f t="shared" si="34"/>
        <v>79</v>
      </c>
      <c r="Z334">
        <f t="shared" si="34"/>
        <v>114</v>
      </c>
    </row>
    <row r="335" spans="1:26">
      <c r="A335" s="3"/>
    </row>
    <row r="336" spans="1:26">
      <c r="B336" t="s">
        <v>54</v>
      </c>
      <c r="E336" s="3" t="s">
        <v>9</v>
      </c>
      <c r="F336" s="1">
        <f t="shared" ref="F336:Z336" si="35">F219+F322+F325+F328+F331+F334</f>
        <v>44</v>
      </c>
      <c r="G336" s="1">
        <f t="shared" si="35"/>
        <v>61</v>
      </c>
      <c r="H336" s="1">
        <f t="shared" si="35"/>
        <v>2</v>
      </c>
      <c r="I336" s="1">
        <f t="shared" si="35"/>
        <v>4</v>
      </c>
      <c r="J336" s="1">
        <f t="shared" si="35"/>
        <v>56</v>
      </c>
      <c r="K336" s="1">
        <f t="shared" si="35"/>
        <v>68</v>
      </c>
      <c r="L336" s="1">
        <f t="shared" si="35"/>
        <v>95</v>
      </c>
      <c r="M336" s="1">
        <f t="shared" si="35"/>
        <v>96</v>
      </c>
      <c r="N336" s="1">
        <f t="shared" si="35"/>
        <v>142</v>
      </c>
      <c r="O336" s="1">
        <f t="shared" si="35"/>
        <v>228</v>
      </c>
      <c r="P336" s="1">
        <f t="shared" si="35"/>
        <v>28</v>
      </c>
      <c r="Q336" s="1">
        <f t="shared" si="35"/>
        <v>41</v>
      </c>
      <c r="R336" s="1">
        <f t="shared" si="35"/>
        <v>91</v>
      </c>
      <c r="S336" s="1">
        <f t="shared" si="35"/>
        <v>101</v>
      </c>
      <c r="T336" s="1">
        <f t="shared" si="35"/>
        <v>1</v>
      </c>
      <c r="U336" s="1">
        <f t="shared" si="35"/>
        <v>1</v>
      </c>
      <c r="V336" s="1">
        <f t="shared" si="35"/>
        <v>1125</v>
      </c>
      <c r="W336" s="1">
        <f t="shared" si="35"/>
        <v>1432</v>
      </c>
      <c r="X336" s="1">
        <f t="shared" si="35"/>
        <v>1584</v>
      </c>
      <c r="Y336" s="1">
        <f t="shared" si="35"/>
        <v>2032</v>
      </c>
      <c r="Z336" s="1">
        <f t="shared" si="35"/>
        <v>3616</v>
      </c>
    </row>
    <row r="337" spans="2:26">
      <c r="B337"/>
    </row>
    <row r="338" spans="2:26">
      <c r="B338"/>
      <c r="Z338" s="25"/>
    </row>
  </sheetData>
  <mergeCells count="30">
    <mergeCell ref="P5:Q5"/>
    <mergeCell ref="F5:G5"/>
    <mergeCell ref="H5:I5"/>
    <mergeCell ref="J5:K5"/>
    <mergeCell ref="L5:M5"/>
    <mergeCell ref="N5:O5"/>
    <mergeCell ref="F132:G132"/>
    <mergeCell ref="H132:I132"/>
    <mergeCell ref="J132:K132"/>
    <mergeCell ref="L132:M132"/>
    <mergeCell ref="N132:O132"/>
    <mergeCell ref="P132:Q132"/>
    <mergeCell ref="R215:S215"/>
    <mergeCell ref="T215:U215"/>
    <mergeCell ref="V132:W132"/>
    <mergeCell ref="X132:Y132"/>
    <mergeCell ref="P215:Q215"/>
    <mergeCell ref="V5:W5"/>
    <mergeCell ref="X5:Y5"/>
    <mergeCell ref="R132:S132"/>
    <mergeCell ref="T132:U132"/>
    <mergeCell ref="V215:W215"/>
    <mergeCell ref="X215:Y215"/>
    <mergeCell ref="R5:S5"/>
    <mergeCell ref="T5:U5"/>
    <mergeCell ref="F215:G215"/>
    <mergeCell ref="H215:I215"/>
    <mergeCell ref="J215:K215"/>
    <mergeCell ref="L215:M215"/>
    <mergeCell ref="N215:O215"/>
  </mergeCells>
  <phoneticPr fontId="5" type="noConversion"/>
  <printOptions horizontalCentered="1"/>
  <pageMargins left="0.75" right="0.75" top="1" bottom="1" header="0.5" footer="0.5"/>
  <pageSetup scale="57" orientation="landscape" r:id="rId1"/>
  <headerFooter alignWithMargins="0"/>
  <rowBreaks count="2" manualBreakCount="2">
    <brk id="127" max="25" man="1"/>
    <brk id="210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9"/>
  <sheetViews>
    <sheetView zoomScale="75" zoomScaleNormal="75" workbookViewId="0"/>
  </sheetViews>
  <sheetFormatPr defaultRowHeight="13.2"/>
  <cols>
    <col min="2" max="2" width="8.6640625" style="3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5546875" customWidth="1"/>
    <col min="15" max="15" width="7.6640625" customWidth="1"/>
    <col min="16" max="16" width="5.554687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5546875" customWidth="1"/>
    <col min="23" max="23" width="7.6640625" customWidth="1"/>
    <col min="24" max="24" width="5.554687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128</v>
      </c>
      <c r="B3" s="11"/>
    </row>
    <row r="4" spans="1:26">
      <c r="B4" s="11"/>
    </row>
    <row r="5" spans="1:26">
      <c r="A5" s="71" t="s">
        <v>63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>
        <v>1</v>
      </c>
      <c r="G7" s="13">
        <v>1</v>
      </c>
      <c r="H7" s="13">
        <v>1</v>
      </c>
      <c r="I7" s="13"/>
      <c r="J7" s="13">
        <v>2</v>
      </c>
      <c r="K7" s="13">
        <v>4</v>
      </c>
      <c r="L7" s="13">
        <v>4</v>
      </c>
      <c r="M7" s="13">
        <v>6</v>
      </c>
      <c r="N7" s="13">
        <v>2</v>
      </c>
      <c r="O7" s="13">
        <v>4</v>
      </c>
      <c r="P7" s="13">
        <v>1</v>
      </c>
      <c r="Q7" s="13">
        <v>1</v>
      </c>
      <c r="R7" s="13">
        <v>24</v>
      </c>
      <c r="S7" s="13">
        <v>44</v>
      </c>
      <c r="T7" s="13"/>
      <c r="U7" s="13">
        <v>1</v>
      </c>
      <c r="V7" s="13">
        <v>46</v>
      </c>
      <c r="W7" s="15">
        <v>78</v>
      </c>
      <c r="X7" s="19">
        <f t="shared" ref="X7:Y10" si="0">F7+H7+J7+L7+N7+P7+R7+T7+V7</f>
        <v>81</v>
      </c>
      <c r="Y7" s="50">
        <f t="shared" si="0"/>
        <v>139</v>
      </c>
      <c r="Z7">
        <f t="shared" ref="Z7:Z10" si="1">SUM(X7:Y7)</f>
        <v>220</v>
      </c>
    </row>
    <row r="8" spans="1:26">
      <c r="A8" s="51" t="s">
        <v>55</v>
      </c>
      <c r="B8" s="16"/>
      <c r="C8" s="47" t="s">
        <v>133</v>
      </c>
      <c r="D8" s="47" t="s">
        <v>138</v>
      </c>
      <c r="E8" s="52" t="s">
        <v>139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>
        <v>17</v>
      </c>
      <c r="Q8" s="47">
        <v>22</v>
      </c>
      <c r="R8" s="47"/>
      <c r="S8" s="47"/>
      <c r="T8" s="47"/>
      <c r="U8" s="47"/>
      <c r="V8" s="47"/>
      <c r="W8" s="48"/>
      <c r="X8" s="61">
        <f>F8+H8+J8+L8+N8+P8+R8+T8+V8</f>
        <v>17</v>
      </c>
      <c r="Y8" s="52">
        <f t="shared" si="0"/>
        <v>22</v>
      </c>
      <c r="Z8">
        <f t="shared" si="1"/>
        <v>39</v>
      </c>
    </row>
    <row r="9" spans="1:26">
      <c r="A9" s="51" t="s">
        <v>55</v>
      </c>
      <c r="B9" s="16"/>
      <c r="C9" s="47" t="s">
        <v>133</v>
      </c>
      <c r="D9" s="47" t="s">
        <v>140</v>
      </c>
      <c r="E9" s="52" t="s">
        <v>141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3</v>
      </c>
      <c r="T9" s="47"/>
      <c r="U9" s="47"/>
      <c r="V9" s="47"/>
      <c r="W9" s="48"/>
      <c r="X9" s="61">
        <f t="shared" si="0"/>
        <v>0</v>
      </c>
      <c r="Y9" s="52">
        <f t="shared" si="0"/>
        <v>3</v>
      </c>
      <c r="Z9">
        <f t="shared" si="1"/>
        <v>3</v>
      </c>
    </row>
    <row r="10" spans="1:26">
      <c r="A10" s="53" t="s">
        <v>55</v>
      </c>
      <c r="B10" s="17"/>
      <c r="C10" s="54" t="s">
        <v>95</v>
      </c>
      <c r="D10" s="54" t="s">
        <v>144</v>
      </c>
      <c r="E10" s="55" t="s">
        <v>145</v>
      </c>
      <c r="F10" s="57"/>
      <c r="G10" s="54">
        <v>1</v>
      </c>
      <c r="H10" s="54">
        <v>2</v>
      </c>
      <c r="I10" s="54"/>
      <c r="J10" s="54">
        <v>12</v>
      </c>
      <c r="K10" s="54">
        <v>12</v>
      </c>
      <c r="L10" s="54">
        <v>22</v>
      </c>
      <c r="M10" s="54">
        <v>26</v>
      </c>
      <c r="N10" s="54">
        <v>33</v>
      </c>
      <c r="O10" s="54">
        <v>70</v>
      </c>
      <c r="P10" s="54">
        <v>1</v>
      </c>
      <c r="Q10" s="54"/>
      <c r="R10" s="54">
        <v>73</v>
      </c>
      <c r="S10" s="54">
        <v>104</v>
      </c>
      <c r="T10" s="54"/>
      <c r="U10" s="54"/>
      <c r="V10" s="54">
        <v>225</v>
      </c>
      <c r="W10" s="60">
        <v>217</v>
      </c>
      <c r="X10" s="62">
        <f t="shared" si="0"/>
        <v>368</v>
      </c>
      <c r="Y10" s="55">
        <f t="shared" si="0"/>
        <v>430</v>
      </c>
      <c r="Z10">
        <f t="shared" si="1"/>
        <v>798</v>
      </c>
    </row>
    <row r="11" spans="1:26">
      <c r="B11"/>
      <c r="D11" s="69"/>
      <c r="E11" s="70" t="s">
        <v>51</v>
      </c>
      <c r="F11">
        <f t="shared" ref="F11:Z11" si="2">SUM(F7:F10)</f>
        <v>1</v>
      </c>
      <c r="G11">
        <f t="shared" si="2"/>
        <v>2</v>
      </c>
      <c r="H11">
        <f t="shared" si="2"/>
        <v>3</v>
      </c>
      <c r="I11">
        <f t="shared" si="2"/>
        <v>0</v>
      </c>
      <c r="J11">
        <f t="shared" si="2"/>
        <v>14</v>
      </c>
      <c r="K11">
        <f t="shared" si="2"/>
        <v>16</v>
      </c>
      <c r="L11">
        <f t="shared" si="2"/>
        <v>26</v>
      </c>
      <c r="M11">
        <f t="shared" si="2"/>
        <v>32</v>
      </c>
      <c r="N11">
        <f t="shared" si="2"/>
        <v>35</v>
      </c>
      <c r="O11">
        <f t="shared" si="2"/>
        <v>74</v>
      </c>
      <c r="P11">
        <f t="shared" si="2"/>
        <v>19</v>
      </c>
      <c r="Q11">
        <f t="shared" si="2"/>
        <v>23</v>
      </c>
      <c r="R11">
        <f t="shared" si="2"/>
        <v>97</v>
      </c>
      <c r="S11">
        <f t="shared" si="2"/>
        <v>151</v>
      </c>
      <c r="T11">
        <f t="shared" si="2"/>
        <v>0</v>
      </c>
      <c r="U11">
        <f t="shared" si="2"/>
        <v>1</v>
      </c>
      <c r="V11">
        <f t="shared" si="2"/>
        <v>271</v>
      </c>
      <c r="W11">
        <f t="shared" si="2"/>
        <v>295</v>
      </c>
      <c r="X11">
        <f t="shared" si="2"/>
        <v>466</v>
      </c>
      <c r="Y11">
        <f t="shared" si="2"/>
        <v>594</v>
      </c>
      <c r="Z11">
        <f t="shared" si="2"/>
        <v>1060</v>
      </c>
    </row>
    <row r="12" spans="1:26">
      <c r="B12"/>
    </row>
    <row r="13" spans="1:26">
      <c r="A13" s="49" t="s">
        <v>16</v>
      </c>
      <c r="B13" s="112" t="s">
        <v>580</v>
      </c>
      <c r="C13" s="13" t="s">
        <v>149</v>
      </c>
      <c r="D13" s="13" t="s">
        <v>147</v>
      </c>
      <c r="E13" s="50" t="s">
        <v>148</v>
      </c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>
        <v>1</v>
      </c>
      <c r="X13" s="19">
        <f t="shared" ref="X13:X44" si="3">F13+H13+J13+L13+N13+P13+R13+T13+V13</f>
        <v>0</v>
      </c>
      <c r="Y13" s="50">
        <f t="shared" ref="Y13:Y76" si="4">G13+I13+K13+M13+O13+Q13+S13+U13+W13</f>
        <v>1</v>
      </c>
      <c r="Z13">
        <f t="shared" ref="Z13:Z76" si="5">SUM(X13:Y13)</f>
        <v>1</v>
      </c>
    </row>
    <row r="14" spans="1:26">
      <c r="A14" s="51" t="s">
        <v>16</v>
      </c>
      <c r="B14" s="113" t="s">
        <v>581</v>
      </c>
      <c r="C14" s="47" t="s">
        <v>149</v>
      </c>
      <c r="D14" s="47" t="s">
        <v>150</v>
      </c>
      <c r="E14" s="52" t="s">
        <v>151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1</v>
      </c>
      <c r="S14" s="47"/>
      <c r="T14" s="47"/>
      <c r="U14" s="47"/>
      <c r="V14" s="47">
        <v>2</v>
      </c>
      <c r="W14" s="48"/>
      <c r="X14" s="61">
        <f t="shared" si="3"/>
        <v>3</v>
      </c>
      <c r="Y14" s="52">
        <f t="shared" si="4"/>
        <v>0</v>
      </c>
      <c r="Z14">
        <f t="shared" si="5"/>
        <v>3</v>
      </c>
    </row>
    <row r="15" spans="1:26">
      <c r="A15" s="51" t="s">
        <v>16</v>
      </c>
      <c r="B15" s="113" t="s">
        <v>582</v>
      </c>
      <c r="C15" s="47" t="s">
        <v>149</v>
      </c>
      <c r="D15" s="47" t="s">
        <v>152</v>
      </c>
      <c r="E15" s="52" t="s">
        <v>153</v>
      </c>
      <c r="F15" s="56">
        <v>1</v>
      </c>
      <c r="G15" s="47"/>
      <c r="H15" s="47"/>
      <c r="I15" s="47"/>
      <c r="J15" s="47"/>
      <c r="K15" s="47">
        <v>1</v>
      </c>
      <c r="L15" s="47"/>
      <c r="M15" s="47">
        <v>4</v>
      </c>
      <c r="N15" s="47">
        <v>2</v>
      </c>
      <c r="O15" s="47">
        <v>7</v>
      </c>
      <c r="P15" s="47"/>
      <c r="Q15" s="47"/>
      <c r="R15" s="47"/>
      <c r="S15" s="47">
        <v>6</v>
      </c>
      <c r="T15" s="47"/>
      <c r="U15" s="47"/>
      <c r="V15" s="47">
        <v>6</v>
      </c>
      <c r="W15" s="48">
        <v>66</v>
      </c>
      <c r="X15" s="61">
        <f t="shared" si="3"/>
        <v>9</v>
      </c>
      <c r="Y15" s="52">
        <f t="shared" si="4"/>
        <v>84</v>
      </c>
      <c r="Z15">
        <f t="shared" si="5"/>
        <v>93</v>
      </c>
    </row>
    <row r="16" spans="1:26">
      <c r="A16" s="51" t="s">
        <v>16</v>
      </c>
      <c r="B16" s="113" t="s">
        <v>583</v>
      </c>
      <c r="C16" s="47" t="s">
        <v>149</v>
      </c>
      <c r="D16" s="47" t="s">
        <v>154</v>
      </c>
      <c r="E16" s="52" t="s">
        <v>155</v>
      </c>
      <c r="F16" s="56">
        <v>1</v>
      </c>
      <c r="G16" s="47"/>
      <c r="H16" s="47"/>
      <c r="I16" s="47"/>
      <c r="J16" s="47"/>
      <c r="K16" s="47">
        <v>1</v>
      </c>
      <c r="L16" s="47"/>
      <c r="M16" s="47"/>
      <c r="N16" s="47"/>
      <c r="O16" s="47"/>
      <c r="P16" s="47"/>
      <c r="Q16" s="47"/>
      <c r="R16" s="47">
        <v>1</v>
      </c>
      <c r="S16" s="47"/>
      <c r="T16" s="47"/>
      <c r="U16" s="47"/>
      <c r="V16" s="47">
        <v>18</v>
      </c>
      <c r="W16" s="48">
        <v>13</v>
      </c>
      <c r="X16" s="61">
        <f t="shared" si="3"/>
        <v>20</v>
      </c>
      <c r="Y16" s="52">
        <f t="shared" si="4"/>
        <v>14</v>
      </c>
      <c r="Z16">
        <f t="shared" si="5"/>
        <v>34</v>
      </c>
    </row>
    <row r="17" spans="1:26">
      <c r="A17" s="51" t="s">
        <v>16</v>
      </c>
      <c r="B17" s="113" t="s">
        <v>584</v>
      </c>
      <c r="C17" s="47" t="s">
        <v>149</v>
      </c>
      <c r="D17" s="47" t="s">
        <v>156</v>
      </c>
      <c r="E17" s="52" t="s">
        <v>157</v>
      </c>
      <c r="F17" s="56"/>
      <c r="G17" s="47"/>
      <c r="H17" s="47"/>
      <c r="I17" s="47"/>
      <c r="J17" s="47"/>
      <c r="K17" s="47"/>
      <c r="L17" s="47">
        <v>1</v>
      </c>
      <c r="M17" s="47"/>
      <c r="N17" s="47"/>
      <c r="O17" s="47">
        <v>1</v>
      </c>
      <c r="P17" s="47"/>
      <c r="Q17" s="47"/>
      <c r="R17" s="47"/>
      <c r="S17" s="47"/>
      <c r="T17" s="47"/>
      <c r="U17" s="47"/>
      <c r="V17" s="47">
        <v>6</v>
      </c>
      <c r="W17" s="48">
        <v>4</v>
      </c>
      <c r="X17" s="61">
        <f t="shared" si="3"/>
        <v>7</v>
      </c>
      <c r="Y17" s="52">
        <f t="shared" si="4"/>
        <v>5</v>
      </c>
      <c r="Z17">
        <f t="shared" si="5"/>
        <v>12</v>
      </c>
    </row>
    <row r="18" spans="1:26">
      <c r="A18" s="51" t="s">
        <v>16</v>
      </c>
      <c r="B18" s="113" t="s">
        <v>585</v>
      </c>
      <c r="C18" s="47" t="s">
        <v>149</v>
      </c>
      <c r="D18" s="47" t="s">
        <v>158</v>
      </c>
      <c r="E18" s="52" t="s">
        <v>159</v>
      </c>
      <c r="F18" s="56">
        <v>1</v>
      </c>
      <c r="G18" s="47"/>
      <c r="H18" s="47"/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7">
        <v>12</v>
      </c>
      <c r="W18" s="48">
        <v>1</v>
      </c>
      <c r="X18" s="61">
        <f t="shared" si="3"/>
        <v>14</v>
      </c>
      <c r="Y18" s="52">
        <f t="shared" si="4"/>
        <v>2</v>
      </c>
      <c r="Z18">
        <f t="shared" si="5"/>
        <v>16</v>
      </c>
    </row>
    <row r="19" spans="1:26">
      <c r="A19" s="51" t="s">
        <v>16</v>
      </c>
      <c r="B19" s="113" t="s">
        <v>586</v>
      </c>
      <c r="C19" s="47" t="s">
        <v>149</v>
      </c>
      <c r="D19" s="47" t="s">
        <v>160</v>
      </c>
      <c r="E19" s="52" t="s">
        <v>161</v>
      </c>
      <c r="F19" s="56"/>
      <c r="G19" s="47"/>
      <c r="H19" s="47"/>
      <c r="I19" s="47"/>
      <c r="J19" s="47"/>
      <c r="K19" s="47"/>
      <c r="L19" s="47"/>
      <c r="M19" s="47"/>
      <c r="N19" s="47">
        <v>1</v>
      </c>
      <c r="O19" s="47">
        <v>1</v>
      </c>
      <c r="P19" s="47"/>
      <c r="Q19" s="47"/>
      <c r="R19" s="47">
        <v>1</v>
      </c>
      <c r="S19" s="47">
        <v>1</v>
      </c>
      <c r="T19" s="47"/>
      <c r="U19" s="47"/>
      <c r="V19" s="47">
        <v>8</v>
      </c>
      <c r="W19" s="48">
        <v>21</v>
      </c>
      <c r="X19" s="61">
        <f t="shared" si="3"/>
        <v>10</v>
      </c>
      <c r="Y19" s="52">
        <f t="shared" si="4"/>
        <v>23</v>
      </c>
      <c r="Z19">
        <f t="shared" si="5"/>
        <v>33</v>
      </c>
    </row>
    <row r="20" spans="1:26">
      <c r="A20" s="51" t="s">
        <v>16</v>
      </c>
      <c r="B20" s="113" t="s">
        <v>587</v>
      </c>
      <c r="C20" s="47" t="s">
        <v>162</v>
      </c>
      <c r="D20" s="47" t="s">
        <v>163</v>
      </c>
      <c r="E20" s="52" t="s">
        <v>164</v>
      </c>
      <c r="F20" s="56"/>
      <c r="G20" s="47"/>
      <c r="H20" s="47"/>
      <c r="I20" s="47">
        <v>1</v>
      </c>
      <c r="J20" s="47"/>
      <c r="K20" s="47"/>
      <c r="L20" s="47"/>
      <c r="M20" s="47"/>
      <c r="N20" s="47"/>
      <c r="O20" s="47">
        <v>2</v>
      </c>
      <c r="P20" s="47"/>
      <c r="Q20" s="47"/>
      <c r="R20" s="47"/>
      <c r="S20" s="47"/>
      <c r="T20" s="47"/>
      <c r="U20" s="47"/>
      <c r="V20" s="47">
        <v>8</v>
      </c>
      <c r="W20" s="48">
        <v>2</v>
      </c>
      <c r="X20" s="61">
        <f t="shared" si="3"/>
        <v>8</v>
      </c>
      <c r="Y20" s="52">
        <f t="shared" si="4"/>
        <v>5</v>
      </c>
      <c r="Z20">
        <f t="shared" si="5"/>
        <v>13</v>
      </c>
    </row>
    <row r="21" spans="1:26">
      <c r="A21" s="51" t="s">
        <v>16</v>
      </c>
      <c r="B21" s="113" t="s">
        <v>589</v>
      </c>
      <c r="C21" s="47" t="s">
        <v>162</v>
      </c>
      <c r="D21" s="47" t="s">
        <v>167</v>
      </c>
      <c r="E21" s="52" t="s">
        <v>168</v>
      </c>
      <c r="F21" s="56"/>
      <c r="G21" s="47"/>
      <c r="H21" s="47"/>
      <c r="I21" s="47"/>
      <c r="J21" s="47"/>
      <c r="K21" s="47"/>
      <c r="L21" s="47"/>
      <c r="M21" s="47">
        <v>1</v>
      </c>
      <c r="N21" s="47"/>
      <c r="O21" s="47"/>
      <c r="P21" s="47"/>
      <c r="Q21" s="47"/>
      <c r="R21" s="47"/>
      <c r="S21" s="47"/>
      <c r="T21" s="47"/>
      <c r="U21" s="47"/>
      <c r="V21" s="47"/>
      <c r="W21" s="48">
        <v>2</v>
      </c>
      <c r="X21" s="61">
        <f t="shared" si="3"/>
        <v>0</v>
      </c>
      <c r="Y21" s="52">
        <f t="shared" si="4"/>
        <v>3</v>
      </c>
      <c r="Z21">
        <f t="shared" si="5"/>
        <v>3</v>
      </c>
    </row>
    <row r="22" spans="1:26">
      <c r="A22" s="51" t="s">
        <v>16</v>
      </c>
      <c r="B22" s="113" t="s">
        <v>590</v>
      </c>
      <c r="C22" s="47" t="s">
        <v>162</v>
      </c>
      <c r="D22" s="47" t="s">
        <v>169</v>
      </c>
      <c r="E22" s="52" t="s">
        <v>170</v>
      </c>
      <c r="F22" s="56">
        <v>1</v>
      </c>
      <c r="G22" s="47"/>
      <c r="H22" s="47"/>
      <c r="I22" s="47"/>
      <c r="J22" s="47"/>
      <c r="K22" s="47">
        <v>2</v>
      </c>
      <c r="L22" s="47">
        <v>2</v>
      </c>
      <c r="M22" s="47">
        <v>3</v>
      </c>
      <c r="N22" s="47">
        <v>2</v>
      </c>
      <c r="O22" s="47">
        <v>4</v>
      </c>
      <c r="P22" s="47"/>
      <c r="Q22" s="47"/>
      <c r="R22" s="47">
        <v>2</v>
      </c>
      <c r="S22" s="47">
        <v>1</v>
      </c>
      <c r="T22" s="47"/>
      <c r="U22" s="47"/>
      <c r="V22" s="47">
        <v>34</v>
      </c>
      <c r="W22" s="48">
        <v>45</v>
      </c>
      <c r="X22" s="61">
        <f t="shared" si="3"/>
        <v>41</v>
      </c>
      <c r="Y22" s="52">
        <f t="shared" si="4"/>
        <v>55</v>
      </c>
      <c r="Z22">
        <f t="shared" si="5"/>
        <v>96</v>
      </c>
    </row>
    <row r="23" spans="1:26">
      <c r="A23" s="51" t="s">
        <v>16</v>
      </c>
      <c r="B23" s="113" t="s">
        <v>590</v>
      </c>
      <c r="C23" s="47" t="s">
        <v>171</v>
      </c>
      <c r="D23" s="47" t="s">
        <v>172</v>
      </c>
      <c r="E23" s="52" t="s">
        <v>173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/>
      <c r="T23" s="47"/>
      <c r="U23" s="47"/>
      <c r="V23" s="47"/>
      <c r="W23" s="48"/>
      <c r="X23" s="61">
        <f t="shared" si="3"/>
        <v>1</v>
      </c>
      <c r="Y23" s="52">
        <f t="shared" si="4"/>
        <v>0</v>
      </c>
      <c r="Z23">
        <f t="shared" si="5"/>
        <v>1</v>
      </c>
    </row>
    <row r="24" spans="1:26">
      <c r="A24" s="51" t="s">
        <v>16</v>
      </c>
      <c r="B24" s="113" t="s">
        <v>591</v>
      </c>
      <c r="C24" s="47" t="s">
        <v>162</v>
      </c>
      <c r="D24" s="47" t="s">
        <v>174</v>
      </c>
      <c r="E24" s="52" t="s">
        <v>175</v>
      </c>
      <c r="F24" s="56"/>
      <c r="G24" s="47"/>
      <c r="H24" s="47"/>
      <c r="I24" s="47"/>
      <c r="J24" s="47"/>
      <c r="K24" s="47"/>
      <c r="L24" s="47">
        <v>1</v>
      </c>
      <c r="M24" s="47"/>
      <c r="N24" s="47"/>
      <c r="O24" s="47">
        <v>1</v>
      </c>
      <c r="P24" s="47"/>
      <c r="Q24" s="47"/>
      <c r="R24" s="47"/>
      <c r="S24" s="47"/>
      <c r="T24" s="47"/>
      <c r="U24" s="47"/>
      <c r="V24" s="47">
        <v>5</v>
      </c>
      <c r="W24" s="48">
        <v>9</v>
      </c>
      <c r="X24" s="61">
        <f t="shared" si="3"/>
        <v>6</v>
      </c>
      <c r="Y24" s="52">
        <f t="shared" si="4"/>
        <v>10</v>
      </c>
      <c r="Z24">
        <f t="shared" si="5"/>
        <v>16</v>
      </c>
    </row>
    <row r="25" spans="1:26">
      <c r="A25" s="51" t="s">
        <v>16</v>
      </c>
      <c r="B25" s="113" t="s">
        <v>592</v>
      </c>
      <c r="C25" s="47" t="s">
        <v>162</v>
      </c>
      <c r="D25" s="47" t="s">
        <v>176</v>
      </c>
      <c r="E25" s="52" t="s">
        <v>177</v>
      </c>
      <c r="F25" s="56">
        <v>1</v>
      </c>
      <c r="G25" s="47">
        <v>1</v>
      </c>
      <c r="H25" s="47"/>
      <c r="I25" s="47"/>
      <c r="J25" s="47"/>
      <c r="K25" s="47"/>
      <c r="L25" s="47"/>
      <c r="M25" s="47"/>
      <c r="N25" s="47"/>
      <c r="O25" s="47">
        <v>1</v>
      </c>
      <c r="P25" s="47"/>
      <c r="Q25" s="47"/>
      <c r="R25" s="47"/>
      <c r="S25" s="47"/>
      <c r="T25" s="47"/>
      <c r="U25" s="47"/>
      <c r="V25" s="47">
        <v>2</v>
      </c>
      <c r="W25" s="48">
        <v>25</v>
      </c>
      <c r="X25" s="61">
        <f t="shared" si="3"/>
        <v>3</v>
      </c>
      <c r="Y25" s="52">
        <f t="shared" si="4"/>
        <v>27</v>
      </c>
      <c r="Z25">
        <f t="shared" si="5"/>
        <v>30</v>
      </c>
    </row>
    <row r="26" spans="1:26">
      <c r="A26" s="51" t="s">
        <v>16</v>
      </c>
      <c r="B26" s="58">
        <v>110101</v>
      </c>
      <c r="C26" s="47" t="s">
        <v>162</v>
      </c>
      <c r="D26" s="47" t="s">
        <v>178</v>
      </c>
      <c r="E26" s="52" t="s">
        <v>179</v>
      </c>
      <c r="F26" s="56"/>
      <c r="G26" s="47"/>
      <c r="H26" s="47"/>
      <c r="I26" s="47"/>
      <c r="J26" s="47">
        <v>2</v>
      </c>
      <c r="K26" s="47"/>
      <c r="L26" s="47">
        <v>1</v>
      </c>
      <c r="M26" s="47"/>
      <c r="N26" s="47">
        <v>3</v>
      </c>
      <c r="O26" s="47"/>
      <c r="P26" s="47"/>
      <c r="Q26" s="47"/>
      <c r="R26" s="47"/>
      <c r="S26" s="47"/>
      <c r="T26" s="47"/>
      <c r="U26" s="47"/>
      <c r="V26" s="47">
        <v>4</v>
      </c>
      <c r="W26" s="48"/>
      <c r="X26" s="61">
        <f t="shared" si="3"/>
        <v>10</v>
      </c>
      <c r="Y26" s="52">
        <f t="shared" si="4"/>
        <v>0</v>
      </c>
      <c r="Z26">
        <f t="shared" si="5"/>
        <v>10</v>
      </c>
    </row>
    <row r="27" spans="1:26">
      <c r="A27" s="51" t="s">
        <v>16</v>
      </c>
      <c r="B27" s="58">
        <v>110101</v>
      </c>
      <c r="C27" s="47" t="s">
        <v>162</v>
      </c>
      <c r="D27" s="47" t="s">
        <v>180</v>
      </c>
      <c r="E27" s="52" t="s">
        <v>181</v>
      </c>
      <c r="F27" s="56">
        <v>1</v>
      </c>
      <c r="G27" s="47">
        <v>1</v>
      </c>
      <c r="H27" s="47"/>
      <c r="I27" s="47"/>
      <c r="J27" s="47">
        <v>4</v>
      </c>
      <c r="K27" s="47"/>
      <c r="L27" s="47">
        <v>6</v>
      </c>
      <c r="M27" s="47">
        <v>2</v>
      </c>
      <c r="N27" s="47">
        <v>7</v>
      </c>
      <c r="O27" s="47">
        <v>1</v>
      </c>
      <c r="P27" s="47">
        <v>2</v>
      </c>
      <c r="Q27" s="47">
        <v>1</v>
      </c>
      <c r="R27" s="47">
        <v>2</v>
      </c>
      <c r="S27" s="47">
        <v>2</v>
      </c>
      <c r="T27" s="47"/>
      <c r="U27" s="47"/>
      <c r="V27" s="47">
        <v>51</v>
      </c>
      <c r="W27" s="48">
        <v>7</v>
      </c>
      <c r="X27" s="61">
        <f t="shared" si="3"/>
        <v>73</v>
      </c>
      <c r="Y27" s="52">
        <f t="shared" si="4"/>
        <v>14</v>
      </c>
      <c r="Z27">
        <f t="shared" si="5"/>
        <v>87</v>
      </c>
    </row>
    <row r="28" spans="1:26">
      <c r="A28" s="51" t="s">
        <v>16</v>
      </c>
      <c r="B28" s="58">
        <v>131202</v>
      </c>
      <c r="C28" s="47" t="s">
        <v>182</v>
      </c>
      <c r="D28" s="47" t="s">
        <v>183</v>
      </c>
      <c r="E28" s="52" t="s">
        <v>184</v>
      </c>
      <c r="F28" s="56"/>
      <c r="G28" s="47">
        <v>2</v>
      </c>
      <c r="H28" s="47">
        <v>1</v>
      </c>
      <c r="I28" s="47"/>
      <c r="J28" s="47"/>
      <c r="K28" s="47">
        <v>3</v>
      </c>
      <c r="L28" s="47"/>
      <c r="M28" s="47">
        <v>1</v>
      </c>
      <c r="N28" s="47"/>
      <c r="O28" s="47">
        <v>4</v>
      </c>
      <c r="P28" s="47"/>
      <c r="Q28" s="47"/>
      <c r="R28" s="47"/>
      <c r="S28" s="47">
        <v>3</v>
      </c>
      <c r="T28" s="47"/>
      <c r="U28" s="47"/>
      <c r="V28" s="47">
        <v>5</v>
      </c>
      <c r="W28" s="48">
        <v>57</v>
      </c>
      <c r="X28" s="61">
        <f t="shared" si="3"/>
        <v>6</v>
      </c>
      <c r="Y28" s="52">
        <f t="shared" si="4"/>
        <v>70</v>
      </c>
      <c r="Z28">
        <f t="shared" si="5"/>
        <v>76</v>
      </c>
    </row>
    <row r="29" spans="1:26">
      <c r="A29" s="51" t="s">
        <v>16</v>
      </c>
      <c r="B29" s="58">
        <v>131202</v>
      </c>
      <c r="C29" s="47" t="s">
        <v>182</v>
      </c>
      <c r="D29" s="47" t="s">
        <v>185</v>
      </c>
      <c r="E29" s="52" t="s">
        <v>186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7"/>
      <c r="W29" s="48">
        <v>2</v>
      </c>
      <c r="X29" s="61">
        <f t="shared" si="3"/>
        <v>0</v>
      </c>
      <c r="Y29" s="52">
        <f t="shared" si="4"/>
        <v>3</v>
      </c>
      <c r="Z29">
        <f t="shared" si="5"/>
        <v>3</v>
      </c>
    </row>
    <row r="30" spans="1:26">
      <c r="A30" s="51" t="s">
        <v>16</v>
      </c>
      <c r="B30" s="58">
        <v>131205</v>
      </c>
      <c r="C30" s="47" t="s">
        <v>182</v>
      </c>
      <c r="D30" s="47" t="s">
        <v>187</v>
      </c>
      <c r="E30" s="52" t="s">
        <v>188</v>
      </c>
      <c r="F30" s="56">
        <v>1</v>
      </c>
      <c r="G30" s="47">
        <v>2</v>
      </c>
      <c r="H30" s="47"/>
      <c r="I30" s="47"/>
      <c r="J30" s="47"/>
      <c r="K30" s="47"/>
      <c r="L30" s="47"/>
      <c r="M30" s="47"/>
      <c r="N30" s="47">
        <v>1</v>
      </c>
      <c r="O30" s="47">
        <v>6</v>
      </c>
      <c r="P30" s="47"/>
      <c r="Q30" s="47"/>
      <c r="R30" s="47"/>
      <c r="S30" s="47"/>
      <c r="T30" s="47"/>
      <c r="U30" s="47"/>
      <c r="V30" s="47">
        <v>19</v>
      </c>
      <c r="W30" s="48">
        <v>28</v>
      </c>
      <c r="X30" s="61">
        <f t="shared" si="3"/>
        <v>21</v>
      </c>
      <c r="Y30" s="52">
        <f t="shared" si="4"/>
        <v>36</v>
      </c>
      <c r="Z30">
        <f t="shared" si="5"/>
        <v>57</v>
      </c>
    </row>
    <row r="31" spans="1:26">
      <c r="A31" s="51" t="s">
        <v>16</v>
      </c>
      <c r="B31" s="58">
        <v>131205</v>
      </c>
      <c r="C31" s="47" t="s">
        <v>182</v>
      </c>
      <c r="D31" s="47" t="s">
        <v>189</v>
      </c>
      <c r="E31" s="52" t="s">
        <v>190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1</v>
      </c>
      <c r="X31" s="61">
        <f t="shared" si="3"/>
        <v>0</v>
      </c>
      <c r="Y31" s="52">
        <f t="shared" si="4"/>
        <v>1</v>
      </c>
      <c r="Z31">
        <f t="shared" si="5"/>
        <v>1</v>
      </c>
    </row>
    <row r="32" spans="1:26">
      <c r="A32" s="51" t="s">
        <v>16</v>
      </c>
      <c r="B32" s="16">
        <v>140501</v>
      </c>
      <c r="C32" s="47" t="s">
        <v>191</v>
      </c>
      <c r="D32" s="47" t="s">
        <v>192</v>
      </c>
      <c r="E32" s="52" t="s">
        <v>193</v>
      </c>
      <c r="F32" s="56">
        <v>1</v>
      </c>
      <c r="G32" s="47">
        <v>1</v>
      </c>
      <c r="H32" s="47"/>
      <c r="I32" s="47"/>
      <c r="J32" s="47">
        <v>3</v>
      </c>
      <c r="K32" s="47">
        <v>1</v>
      </c>
      <c r="L32" s="47"/>
      <c r="M32" s="47"/>
      <c r="N32" s="47">
        <v>2</v>
      </c>
      <c r="O32" s="47"/>
      <c r="P32" s="47">
        <v>1</v>
      </c>
      <c r="Q32" s="47">
        <v>2</v>
      </c>
      <c r="R32" s="47"/>
      <c r="S32" s="47">
        <v>1</v>
      </c>
      <c r="T32" s="47"/>
      <c r="U32" s="47"/>
      <c r="V32" s="47">
        <v>26</v>
      </c>
      <c r="W32" s="48">
        <v>20</v>
      </c>
      <c r="X32" s="61">
        <f t="shared" si="3"/>
        <v>33</v>
      </c>
      <c r="Y32" s="52">
        <f t="shared" si="4"/>
        <v>25</v>
      </c>
      <c r="Z32">
        <f t="shared" si="5"/>
        <v>58</v>
      </c>
    </row>
    <row r="33" spans="1:26">
      <c r="A33" s="51" t="s">
        <v>16</v>
      </c>
      <c r="B33" s="16">
        <v>140701</v>
      </c>
      <c r="C33" s="47" t="s">
        <v>191</v>
      </c>
      <c r="D33" s="47" t="s">
        <v>194</v>
      </c>
      <c r="E33" s="52" t="s">
        <v>195</v>
      </c>
      <c r="F33" s="56"/>
      <c r="G33" s="47"/>
      <c r="H33" s="47"/>
      <c r="I33" s="47"/>
      <c r="J33" s="47"/>
      <c r="K33" s="47"/>
      <c r="L33" s="47">
        <v>1</v>
      </c>
      <c r="M33" s="47">
        <v>1</v>
      </c>
      <c r="N33" s="47">
        <v>1</v>
      </c>
      <c r="O33" s="47">
        <v>1</v>
      </c>
      <c r="P33" s="47"/>
      <c r="Q33" s="47"/>
      <c r="R33" s="47">
        <v>3</v>
      </c>
      <c r="S33" s="47"/>
      <c r="T33" s="47"/>
      <c r="U33" s="47"/>
      <c r="V33" s="47">
        <v>15</v>
      </c>
      <c r="W33" s="48">
        <v>9</v>
      </c>
      <c r="X33" s="61">
        <f t="shared" si="3"/>
        <v>20</v>
      </c>
      <c r="Y33" s="52">
        <f t="shared" si="4"/>
        <v>11</v>
      </c>
      <c r="Z33">
        <f t="shared" si="5"/>
        <v>31</v>
      </c>
    </row>
    <row r="34" spans="1:26">
      <c r="A34" s="51" t="s">
        <v>16</v>
      </c>
      <c r="B34" s="16">
        <v>140801</v>
      </c>
      <c r="C34" s="47" t="s">
        <v>191</v>
      </c>
      <c r="D34" s="47" t="s">
        <v>196</v>
      </c>
      <c r="E34" s="52" t="s">
        <v>197</v>
      </c>
      <c r="F34" s="56"/>
      <c r="G34" s="47">
        <v>2</v>
      </c>
      <c r="H34" s="47"/>
      <c r="I34" s="47"/>
      <c r="J34" s="47">
        <v>1</v>
      </c>
      <c r="K34" s="47"/>
      <c r="L34" s="47"/>
      <c r="M34" s="47"/>
      <c r="N34" s="47">
        <v>1</v>
      </c>
      <c r="O34" s="47">
        <v>1</v>
      </c>
      <c r="P34" s="47">
        <v>3</v>
      </c>
      <c r="Q34" s="47"/>
      <c r="R34" s="47">
        <v>2</v>
      </c>
      <c r="S34" s="47">
        <v>1</v>
      </c>
      <c r="T34" s="47"/>
      <c r="U34" s="47"/>
      <c r="V34" s="47">
        <v>33</v>
      </c>
      <c r="W34" s="48">
        <v>7</v>
      </c>
      <c r="X34" s="61">
        <f t="shared" si="3"/>
        <v>40</v>
      </c>
      <c r="Y34" s="52">
        <f t="shared" si="4"/>
        <v>11</v>
      </c>
      <c r="Z34">
        <f t="shared" si="5"/>
        <v>51</v>
      </c>
    </row>
    <row r="35" spans="1:26">
      <c r="A35" s="51" t="s">
        <v>16</v>
      </c>
      <c r="B35" s="16">
        <v>140901</v>
      </c>
      <c r="C35" s="47" t="s">
        <v>191</v>
      </c>
      <c r="D35" s="47" t="s">
        <v>198</v>
      </c>
      <c r="E35" s="52" t="s">
        <v>199</v>
      </c>
      <c r="F35" s="56"/>
      <c r="G35" s="47">
        <v>1</v>
      </c>
      <c r="H35" s="47"/>
      <c r="I35" s="47"/>
      <c r="J35" s="47">
        <v>3</v>
      </c>
      <c r="K35" s="47"/>
      <c r="L35" s="47"/>
      <c r="M35" s="47"/>
      <c r="N35" s="47">
        <v>3</v>
      </c>
      <c r="O35" s="47">
        <v>1</v>
      </c>
      <c r="P35" s="47">
        <v>2</v>
      </c>
      <c r="Q35" s="47"/>
      <c r="R35" s="47"/>
      <c r="S35" s="47"/>
      <c r="T35" s="47"/>
      <c r="U35" s="47"/>
      <c r="V35" s="47">
        <v>18</v>
      </c>
      <c r="W35" s="48">
        <v>1</v>
      </c>
      <c r="X35" s="61">
        <f t="shared" si="3"/>
        <v>26</v>
      </c>
      <c r="Y35" s="52">
        <f t="shared" si="4"/>
        <v>3</v>
      </c>
      <c r="Z35">
        <f t="shared" si="5"/>
        <v>29</v>
      </c>
    </row>
    <row r="36" spans="1:26">
      <c r="A36" s="51" t="s">
        <v>16</v>
      </c>
      <c r="B36" s="16">
        <v>141001</v>
      </c>
      <c r="C36" s="47" t="s">
        <v>191</v>
      </c>
      <c r="D36" s="47" t="s">
        <v>200</v>
      </c>
      <c r="E36" s="52" t="s">
        <v>201</v>
      </c>
      <c r="F36" s="56"/>
      <c r="G36" s="47">
        <v>1</v>
      </c>
      <c r="H36" s="47"/>
      <c r="I36" s="47"/>
      <c r="J36" s="47">
        <v>1</v>
      </c>
      <c r="K36" s="47"/>
      <c r="L36" s="47">
        <v>1</v>
      </c>
      <c r="M36" s="47"/>
      <c r="N36" s="47">
        <v>1</v>
      </c>
      <c r="O36" s="47"/>
      <c r="P36" s="47">
        <v>2</v>
      </c>
      <c r="Q36" s="47"/>
      <c r="R36" s="47">
        <v>1</v>
      </c>
      <c r="S36" s="47"/>
      <c r="T36" s="47"/>
      <c r="U36" s="47"/>
      <c r="V36" s="47">
        <v>16</v>
      </c>
      <c r="W36" s="48">
        <v>2</v>
      </c>
      <c r="X36" s="61">
        <f t="shared" si="3"/>
        <v>22</v>
      </c>
      <c r="Y36" s="52">
        <f t="shared" si="4"/>
        <v>3</v>
      </c>
      <c r="Z36">
        <f t="shared" si="5"/>
        <v>25</v>
      </c>
    </row>
    <row r="37" spans="1:26">
      <c r="A37" s="51" t="s">
        <v>16</v>
      </c>
      <c r="B37" s="16">
        <v>141901</v>
      </c>
      <c r="C37" s="47" t="s">
        <v>191</v>
      </c>
      <c r="D37" s="47" t="s">
        <v>202</v>
      </c>
      <c r="E37" s="52" t="s">
        <v>203</v>
      </c>
      <c r="F37" s="56">
        <v>5</v>
      </c>
      <c r="G37" s="47"/>
      <c r="H37" s="47"/>
      <c r="I37" s="47"/>
      <c r="J37" s="47">
        <v>6</v>
      </c>
      <c r="K37" s="47">
        <v>1</v>
      </c>
      <c r="L37" s="47">
        <v>2</v>
      </c>
      <c r="M37" s="47"/>
      <c r="N37" s="47">
        <v>5</v>
      </c>
      <c r="O37" s="47"/>
      <c r="P37" s="47"/>
      <c r="Q37" s="47"/>
      <c r="R37" s="47">
        <v>7</v>
      </c>
      <c r="S37" s="47">
        <v>1</v>
      </c>
      <c r="T37" s="47"/>
      <c r="U37" s="47"/>
      <c r="V37" s="47">
        <v>60</v>
      </c>
      <c r="W37" s="48">
        <v>8</v>
      </c>
      <c r="X37" s="61">
        <f t="shared" si="3"/>
        <v>85</v>
      </c>
      <c r="Y37" s="52">
        <f t="shared" si="4"/>
        <v>10</v>
      </c>
      <c r="Z37">
        <f t="shared" si="5"/>
        <v>95</v>
      </c>
    </row>
    <row r="38" spans="1:26">
      <c r="A38" s="51" t="s">
        <v>16</v>
      </c>
      <c r="B38" s="16">
        <v>142401</v>
      </c>
      <c r="C38" s="47" t="s">
        <v>191</v>
      </c>
      <c r="D38" s="47" t="s">
        <v>204</v>
      </c>
      <c r="E38" s="52" t="s">
        <v>205</v>
      </c>
      <c r="F38" s="56">
        <v>1</v>
      </c>
      <c r="G38" s="47">
        <v>1</v>
      </c>
      <c r="H38" s="47"/>
      <c r="I38" s="47"/>
      <c r="J38" s="47">
        <v>1</v>
      </c>
      <c r="K38" s="47"/>
      <c r="L38" s="47"/>
      <c r="M38" s="47">
        <v>1</v>
      </c>
      <c r="N38" s="47">
        <v>3</v>
      </c>
      <c r="O38" s="47">
        <v>3</v>
      </c>
      <c r="P38" s="47"/>
      <c r="Q38" s="47"/>
      <c r="R38" s="47">
        <v>1</v>
      </c>
      <c r="S38" s="47"/>
      <c r="T38" s="47"/>
      <c r="U38" s="47"/>
      <c r="V38" s="47">
        <v>12</v>
      </c>
      <c r="W38" s="48">
        <v>9</v>
      </c>
      <c r="X38" s="61">
        <f t="shared" si="3"/>
        <v>18</v>
      </c>
      <c r="Y38" s="52">
        <f t="shared" si="4"/>
        <v>14</v>
      </c>
      <c r="Z38">
        <f t="shared" si="5"/>
        <v>32</v>
      </c>
    </row>
    <row r="39" spans="1:26">
      <c r="A39" s="51" t="s">
        <v>16</v>
      </c>
      <c r="B39" s="16">
        <v>143501</v>
      </c>
      <c r="C39" s="47" t="s">
        <v>191</v>
      </c>
      <c r="D39" s="47" t="s">
        <v>206</v>
      </c>
      <c r="E39" s="52" t="s">
        <v>207</v>
      </c>
      <c r="F39" s="56"/>
      <c r="G39" s="47"/>
      <c r="H39" s="47"/>
      <c r="I39" s="47"/>
      <c r="J39" s="47"/>
      <c r="K39" s="47">
        <v>1</v>
      </c>
      <c r="L39" s="47"/>
      <c r="M39" s="47"/>
      <c r="N39" s="47"/>
      <c r="O39" s="47"/>
      <c r="P39" s="47">
        <v>4</v>
      </c>
      <c r="Q39" s="47">
        <v>1</v>
      </c>
      <c r="R39" s="47">
        <v>1</v>
      </c>
      <c r="S39" s="47">
        <v>1</v>
      </c>
      <c r="T39" s="47"/>
      <c r="U39" s="47"/>
      <c r="V39" s="47">
        <v>7</v>
      </c>
      <c r="W39" s="48">
        <v>2</v>
      </c>
      <c r="X39" s="61">
        <f t="shared" si="3"/>
        <v>12</v>
      </c>
      <c r="Y39" s="52">
        <f t="shared" si="4"/>
        <v>5</v>
      </c>
      <c r="Z39">
        <f t="shared" si="5"/>
        <v>17</v>
      </c>
    </row>
    <row r="40" spans="1:26">
      <c r="A40" s="51" t="s">
        <v>16</v>
      </c>
      <c r="B40" s="16">
        <v>160301</v>
      </c>
      <c r="C40" s="47" t="s">
        <v>162</v>
      </c>
      <c r="D40" s="47" t="s">
        <v>208</v>
      </c>
      <c r="E40" s="52" t="s">
        <v>209</v>
      </c>
      <c r="F40" s="56"/>
      <c r="G40" s="47"/>
      <c r="H40" s="47"/>
      <c r="I40" s="47"/>
      <c r="J40" s="47"/>
      <c r="K40" s="47">
        <v>1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3</v>
      </c>
      <c r="W40" s="48">
        <v>1</v>
      </c>
      <c r="X40" s="61">
        <f t="shared" si="3"/>
        <v>3</v>
      </c>
      <c r="Y40" s="52">
        <f t="shared" si="4"/>
        <v>2</v>
      </c>
      <c r="Z40">
        <f t="shared" si="5"/>
        <v>5</v>
      </c>
    </row>
    <row r="41" spans="1:26">
      <c r="A41" s="51" t="s">
        <v>16</v>
      </c>
      <c r="B41" s="16">
        <v>160901</v>
      </c>
      <c r="C41" s="47" t="s">
        <v>162</v>
      </c>
      <c r="D41" s="47" t="s">
        <v>212</v>
      </c>
      <c r="E41" s="52" t="s">
        <v>213</v>
      </c>
      <c r="F41" s="56"/>
      <c r="G41" s="47"/>
      <c r="H41" s="47"/>
      <c r="I41" s="47"/>
      <c r="J41" s="47"/>
      <c r="K41" s="47"/>
      <c r="L41" s="47">
        <v>1</v>
      </c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/>
      <c r="W41" s="48"/>
      <c r="X41" s="61">
        <f t="shared" si="3"/>
        <v>1</v>
      </c>
      <c r="Y41" s="52">
        <f t="shared" si="4"/>
        <v>1</v>
      </c>
      <c r="Z41">
        <f t="shared" si="5"/>
        <v>2</v>
      </c>
    </row>
    <row r="42" spans="1:26">
      <c r="A42" s="51" t="s">
        <v>16</v>
      </c>
      <c r="B42" s="16">
        <v>160902</v>
      </c>
      <c r="C42" s="47" t="s">
        <v>162</v>
      </c>
      <c r="D42" s="47" t="s">
        <v>214</v>
      </c>
      <c r="E42" s="52" t="s">
        <v>215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>
        <v>1</v>
      </c>
      <c r="X42" s="61">
        <f t="shared" si="3"/>
        <v>0</v>
      </c>
      <c r="Y42" s="52">
        <f t="shared" si="4"/>
        <v>1</v>
      </c>
      <c r="Z42">
        <f t="shared" si="5"/>
        <v>1</v>
      </c>
    </row>
    <row r="43" spans="1:26">
      <c r="A43" s="51" t="s">
        <v>16</v>
      </c>
      <c r="B43" s="16">
        <v>160905</v>
      </c>
      <c r="C43" s="47" t="s">
        <v>162</v>
      </c>
      <c r="D43" s="47" t="s">
        <v>216</v>
      </c>
      <c r="E43" s="52" t="s">
        <v>217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>
        <v>1</v>
      </c>
      <c r="S43" s="47"/>
      <c r="T43" s="47"/>
      <c r="U43" s="47"/>
      <c r="V43" s="47"/>
      <c r="W43" s="48">
        <v>2</v>
      </c>
      <c r="X43" s="61">
        <f t="shared" si="3"/>
        <v>1</v>
      </c>
      <c r="Y43" s="52">
        <f t="shared" si="4"/>
        <v>2</v>
      </c>
      <c r="Z43">
        <f t="shared" si="5"/>
        <v>3</v>
      </c>
    </row>
    <row r="44" spans="1:26">
      <c r="A44" s="51" t="s">
        <v>16</v>
      </c>
      <c r="B44" s="16">
        <v>161200</v>
      </c>
      <c r="C44" s="47" t="s">
        <v>162</v>
      </c>
      <c r="D44" s="47" t="s">
        <v>218</v>
      </c>
      <c r="E44" s="52" t="s">
        <v>219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/>
      <c r="W44" s="48"/>
      <c r="X44" s="61">
        <f t="shared" si="3"/>
        <v>0</v>
      </c>
      <c r="Y44" s="52">
        <f t="shared" si="4"/>
        <v>1</v>
      </c>
      <c r="Z44">
        <f t="shared" si="5"/>
        <v>1</v>
      </c>
    </row>
    <row r="45" spans="1:26">
      <c r="A45" s="51" t="s">
        <v>16</v>
      </c>
      <c r="B45" s="16">
        <v>190701</v>
      </c>
      <c r="C45" s="47" t="s">
        <v>246</v>
      </c>
      <c r="D45" s="47" t="s">
        <v>221</v>
      </c>
      <c r="E45" s="52" t="s">
        <v>222</v>
      </c>
      <c r="F45" s="56"/>
      <c r="G45" s="47">
        <v>3</v>
      </c>
      <c r="H45" s="47"/>
      <c r="I45" s="47"/>
      <c r="J45" s="47"/>
      <c r="K45" s="47">
        <v>1</v>
      </c>
      <c r="L45" s="47"/>
      <c r="M45" s="47">
        <v>2</v>
      </c>
      <c r="N45" s="47"/>
      <c r="O45" s="47">
        <v>6</v>
      </c>
      <c r="P45" s="47"/>
      <c r="Q45" s="47"/>
      <c r="R45" s="47"/>
      <c r="S45" s="47">
        <v>4</v>
      </c>
      <c r="T45" s="47"/>
      <c r="U45" s="47"/>
      <c r="V45" s="47">
        <v>1</v>
      </c>
      <c r="W45" s="48">
        <v>28</v>
      </c>
      <c r="X45" s="61">
        <f t="shared" ref="X45:X77" si="6">F45+H45+J45+L45+N45+P45+R45+T45+V45</f>
        <v>1</v>
      </c>
      <c r="Y45" s="52">
        <f t="shared" si="4"/>
        <v>44</v>
      </c>
      <c r="Z45">
        <f t="shared" si="5"/>
        <v>45</v>
      </c>
    </row>
    <row r="46" spans="1:26">
      <c r="A46" s="51" t="s">
        <v>16</v>
      </c>
      <c r="B46" s="16">
        <v>190901</v>
      </c>
      <c r="C46" s="47" t="s">
        <v>223</v>
      </c>
      <c r="D46" s="47" t="s">
        <v>224</v>
      </c>
      <c r="E46" s="52" t="s">
        <v>225</v>
      </c>
      <c r="F46" s="56"/>
      <c r="G46" s="47">
        <v>1</v>
      </c>
      <c r="H46" s="47"/>
      <c r="I46" s="47"/>
      <c r="J46" s="47"/>
      <c r="K46" s="47">
        <v>1</v>
      </c>
      <c r="L46" s="47">
        <v>1</v>
      </c>
      <c r="M46" s="47"/>
      <c r="N46" s="47"/>
      <c r="O46" s="47">
        <v>5</v>
      </c>
      <c r="P46" s="47"/>
      <c r="Q46" s="47">
        <v>1</v>
      </c>
      <c r="R46" s="47"/>
      <c r="S46" s="47">
        <v>1</v>
      </c>
      <c r="T46" s="47"/>
      <c r="U46" s="47"/>
      <c r="V46" s="47"/>
      <c r="W46" s="48">
        <v>40</v>
      </c>
      <c r="X46" s="61">
        <f t="shared" si="6"/>
        <v>1</v>
      </c>
      <c r="Y46" s="52">
        <f t="shared" si="4"/>
        <v>49</v>
      </c>
      <c r="Z46">
        <f t="shared" si="5"/>
        <v>50</v>
      </c>
    </row>
    <row r="47" spans="1:26">
      <c r="A47" s="51" t="s">
        <v>16</v>
      </c>
      <c r="B47" s="16">
        <v>230101</v>
      </c>
      <c r="C47" s="47" t="s">
        <v>162</v>
      </c>
      <c r="D47" s="47" t="s">
        <v>226</v>
      </c>
      <c r="E47" s="52" t="s">
        <v>227</v>
      </c>
      <c r="F47" s="56"/>
      <c r="G47" s="47">
        <v>1</v>
      </c>
      <c r="H47" s="47"/>
      <c r="I47" s="47"/>
      <c r="J47" s="47"/>
      <c r="K47" s="47"/>
      <c r="L47" s="47"/>
      <c r="M47" s="47"/>
      <c r="N47" s="47">
        <v>2</v>
      </c>
      <c r="O47" s="47">
        <v>3</v>
      </c>
      <c r="P47" s="47"/>
      <c r="Q47" s="47"/>
      <c r="R47" s="47">
        <v>1</v>
      </c>
      <c r="S47" s="47">
        <v>1</v>
      </c>
      <c r="T47" s="47"/>
      <c r="U47" s="47"/>
      <c r="V47" s="47">
        <v>3</v>
      </c>
      <c r="W47" s="48">
        <v>8</v>
      </c>
      <c r="X47" s="61">
        <f t="shared" si="6"/>
        <v>6</v>
      </c>
      <c r="Y47" s="52">
        <f t="shared" si="4"/>
        <v>13</v>
      </c>
      <c r="Z47">
        <f t="shared" si="5"/>
        <v>19</v>
      </c>
    </row>
    <row r="48" spans="1:26">
      <c r="A48" s="51" t="s">
        <v>16</v>
      </c>
      <c r="B48" s="16">
        <v>231304</v>
      </c>
      <c r="C48" s="47" t="s">
        <v>162</v>
      </c>
      <c r="D48" s="47" t="s">
        <v>228</v>
      </c>
      <c r="E48" s="52" t="s">
        <v>229</v>
      </c>
      <c r="F48" s="56"/>
      <c r="G48" s="47"/>
      <c r="H48" s="47"/>
      <c r="I48" s="47"/>
      <c r="J48" s="47">
        <v>1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3</v>
      </c>
      <c r="X48" s="61">
        <f t="shared" si="6"/>
        <v>1</v>
      </c>
      <c r="Y48" s="52">
        <f t="shared" si="4"/>
        <v>3</v>
      </c>
      <c r="Z48">
        <f t="shared" si="5"/>
        <v>4</v>
      </c>
    </row>
    <row r="49" spans="1:26">
      <c r="A49" s="51" t="s">
        <v>16</v>
      </c>
      <c r="B49" s="16">
        <v>260101</v>
      </c>
      <c r="C49" s="47" t="s">
        <v>149</v>
      </c>
      <c r="D49" s="47" t="s">
        <v>232</v>
      </c>
      <c r="E49" s="52" t="s">
        <v>233</v>
      </c>
      <c r="F49" s="56"/>
      <c r="G49" s="47"/>
      <c r="H49" s="47"/>
      <c r="I49" s="47"/>
      <c r="J49" s="47"/>
      <c r="K49" s="47">
        <v>2</v>
      </c>
      <c r="L49" s="47">
        <v>2</v>
      </c>
      <c r="M49" s="47">
        <v>5</v>
      </c>
      <c r="N49" s="47">
        <v>2</v>
      </c>
      <c r="O49" s="47">
        <v>2</v>
      </c>
      <c r="P49" s="47">
        <v>1</v>
      </c>
      <c r="Q49" s="47"/>
      <c r="R49" s="47">
        <v>1</v>
      </c>
      <c r="S49" s="47">
        <v>2</v>
      </c>
      <c r="T49" s="47"/>
      <c r="U49" s="47"/>
      <c r="V49" s="47">
        <v>10</v>
      </c>
      <c r="W49" s="48">
        <v>25</v>
      </c>
      <c r="X49" s="61">
        <f t="shared" si="6"/>
        <v>16</v>
      </c>
      <c r="Y49" s="52">
        <f t="shared" si="4"/>
        <v>36</v>
      </c>
      <c r="Z49">
        <f t="shared" si="5"/>
        <v>52</v>
      </c>
    </row>
    <row r="50" spans="1:26">
      <c r="A50" s="51" t="s">
        <v>16</v>
      </c>
      <c r="B50" s="16">
        <v>260101</v>
      </c>
      <c r="C50" s="47" t="s">
        <v>149</v>
      </c>
      <c r="D50" s="47" t="s">
        <v>234</v>
      </c>
      <c r="E50" s="52" t="s">
        <v>235</v>
      </c>
      <c r="F50" s="56"/>
      <c r="G50" s="47">
        <v>2</v>
      </c>
      <c r="H50" s="47"/>
      <c r="I50" s="47"/>
      <c r="J50" s="47">
        <v>1</v>
      </c>
      <c r="K50" s="47">
        <v>1</v>
      </c>
      <c r="L50" s="47"/>
      <c r="M50" s="47">
        <v>3</v>
      </c>
      <c r="N50" s="47">
        <v>1</v>
      </c>
      <c r="O50" s="47">
        <v>8</v>
      </c>
      <c r="P50" s="47"/>
      <c r="Q50" s="47"/>
      <c r="R50" s="47">
        <v>1</v>
      </c>
      <c r="S50" s="47">
        <v>4</v>
      </c>
      <c r="T50" s="47"/>
      <c r="U50" s="47"/>
      <c r="V50" s="47">
        <v>10</v>
      </c>
      <c r="W50" s="48">
        <v>29</v>
      </c>
      <c r="X50" s="61">
        <f t="shared" si="6"/>
        <v>13</v>
      </c>
      <c r="Y50" s="52">
        <f t="shared" si="4"/>
        <v>47</v>
      </c>
      <c r="Z50">
        <f t="shared" si="5"/>
        <v>60</v>
      </c>
    </row>
    <row r="51" spans="1:26">
      <c r="A51" s="51" t="s">
        <v>16</v>
      </c>
      <c r="B51" s="16">
        <v>260406</v>
      </c>
      <c r="C51" s="47" t="s">
        <v>149</v>
      </c>
      <c r="D51" s="47" t="s">
        <v>236</v>
      </c>
      <c r="E51" s="52" t="s">
        <v>237</v>
      </c>
      <c r="F51" s="56"/>
      <c r="G51" s="47">
        <v>3</v>
      </c>
      <c r="H51" s="47"/>
      <c r="I51" s="47"/>
      <c r="J51" s="47">
        <v>1</v>
      </c>
      <c r="K51" s="47">
        <v>3</v>
      </c>
      <c r="L51" s="47">
        <v>2</v>
      </c>
      <c r="M51" s="47">
        <v>8</v>
      </c>
      <c r="N51" s="47">
        <v>4</v>
      </c>
      <c r="O51" s="47">
        <v>5</v>
      </c>
      <c r="P51" s="47"/>
      <c r="Q51" s="47">
        <v>2</v>
      </c>
      <c r="R51" s="47"/>
      <c r="S51" s="47">
        <v>2</v>
      </c>
      <c r="T51" s="47"/>
      <c r="U51" s="47"/>
      <c r="V51" s="47">
        <v>17</v>
      </c>
      <c r="W51" s="48">
        <v>51</v>
      </c>
      <c r="X51" s="61">
        <f t="shared" si="6"/>
        <v>24</v>
      </c>
      <c r="Y51" s="52">
        <f t="shared" si="4"/>
        <v>74</v>
      </c>
      <c r="Z51">
        <f t="shared" si="5"/>
        <v>98</v>
      </c>
    </row>
    <row r="52" spans="1:26">
      <c r="A52" s="51" t="s">
        <v>16</v>
      </c>
      <c r="B52" s="16">
        <v>261302</v>
      </c>
      <c r="C52" s="47" t="s">
        <v>149</v>
      </c>
      <c r="D52" s="47" t="s">
        <v>240</v>
      </c>
      <c r="E52" s="52" t="s">
        <v>241</v>
      </c>
      <c r="F52" s="56"/>
      <c r="G52" s="47">
        <v>2</v>
      </c>
      <c r="H52" s="47">
        <v>1</v>
      </c>
      <c r="I52" s="47"/>
      <c r="J52" s="47">
        <v>1</v>
      </c>
      <c r="K52" s="47">
        <v>1</v>
      </c>
      <c r="L52" s="47">
        <v>1</v>
      </c>
      <c r="M52" s="47">
        <v>2</v>
      </c>
      <c r="N52" s="47"/>
      <c r="O52" s="47">
        <v>6</v>
      </c>
      <c r="P52" s="47"/>
      <c r="Q52" s="47">
        <v>1</v>
      </c>
      <c r="R52" s="47"/>
      <c r="S52" s="47">
        <v>2</v>
      </c>
      <c r="T52" s="47"/>
      <c r="U52" s="47"/>
      <c r="V52" s="47">
        <v>16</v>
      </c>
      <c r="W52" s="48">
        <v>40</v>
      </c>
      <c r="X52" s="61">
        <f t="shared" si="6"/>
        <v>19</v>
      </c>
      <c r="Y52" s="52">
        <f t="shared" si="4"/>
        <v>54</v>
      </c>
      <c r="Z52">
        <f t="shared" si="5"/>
        <v>73</v>
      </c>
    </row>
    <row r="53" spans="1:26">
      <c r="A53" s="51" t="s">
        <v>16</v>
      </c>
      <c r="B53" s="16">
        <v>270101</v>
      </c>
      <c r="C53" s="47" t="s">
        <v>162</v>
      </c>
      <c r="D53" s="47" t="s">
        <v>244</v>
      </c>
      <c r="E53" s="52" t="s">
        <v>245</v>
      </c>
      <c r="F53" s="56"/>
      <c r="G53" s="47"/>
      <c r="H53" s="47"/>
      <c r="I53" s="47"/>
      <c r="J53" s="47"/>
      <c r="K53" s="47"/>
      <c r="L53" s="47"/>
      <c r="M53" s="47"/>
      <c r="N53" s="47"/>
      <c r="O53" s="47">
        <v>1</v>
      </c>
      <c r="P53" s="47"/>
      <c r="Q53" s="47"/>
      <c r="R53" s="47">
        <v>1</v>
      </c>
      <c r="S53" s="47">
        <v>1</v>
      </c>
      <c r="T53" s="47"/>
      <c r="U53" s="47"/>
      <c r="V53" s="47">
        <v>5</v>
      </c>
      <c r="W53" s="48">
        <v>1</v>
      </c>
      <c r="X53" s="61">
        <f t="shared" si="6"/>
        <v>6</v>
      </c>
      <c r="Y53" s="52">
        <f t="shared" si="4"/>
        <v>3</v>
      </c>
      <c r="Z53">
        <f t="shared" si="5"/>
        <v>9</v>
      </c>
    </row>
    <row r="54" spans="1:26">
      <c r="A54" s="51" t="s">
        <v>16</v>
      </c>
      <c r="B54" s="16">
        <v>310505</v>
      </c>
      <c r="C54" s="47" t="s">
        <v>246</v>
      </c>
      <c r="D54" s="47" t="s">
        <v>247</v>
      </c>
      <c r="E54" s="52" t="s">
        <v>248</v>
      </c>
      <c r="F54" s="56">
        <v>1</v>
      </c>
      <c r="G54" s="47">
        <v>3</v>
      </c>
      <c r="H54" s="47"/>
      <c r="I54" s="47"/>
      <c r="J54" s="47">
        <v>3</v>
      </c>
      <c r="K54" s="47">
        <v>2</v>
      </c>
      <c r="L54" s="47">
        <v>10</v>
      </c>
      <c r="M54" s="47">
        <v>3</v>
      </c>
      <c r="N54" s="47">
        <v>11</v>
      </c>
      <c r="O54" s="47">
        <v>10</v>
      </c>
      <c r="P54" s="47">
        <v>1</v>
      </c>
      <c r="Q54" s="47"/>
      <c r="R54" s="47">
        <v>6</v>
      </c>
      <c r="S54" s="47">
        <v>1</v>
      </c>
      <c r="T54" s="47">
        <v>1</v>
      </c>
      <c r="U54" s="47"/>
      <c r="V54" s="47">
        <v>60</v>
      </c>
      <c r="W54" s="48">
        <v>98</v>
      </c>
      <c r="X54" s="61">
        <f t="shared" si="6"/>
        <v>93</v>
      </c>
      <c r="Y54" s="52">
        <f t="shared" si="4"/>
        <v>117</v>
      </c>
      <c r="Z54">
        <f t="shared" si="5"/>
        <v>210</v>
      </c>
    </row>
    <row r="55" spans="1:26">
      <c r="A55" s="51" t="s">
        <v>16</v>
      </c>
      <c r="B55" s="16">
        <v>340199</v>
      </c>
      <c r="C55" s="47" t="s">
        <v>246</v>
      </c>
      <c r="D55" s="47" t="s">
        <v>249</v>
      </c>
      <c r="E55" s="52" t="s">
        <v>250</v>
      </c>
      <c r="F55" s="56">
        <v>1</v>
      </c>
      <c r="G55" s="47">
        <v>4</v>
      </c>
      <c r="H55" s="47"/>
      <c r="I55" s="47"/>
      <c r="J55" s="47">
        <v>3</v>
      </c>
      <c r="K55" s="47">
        <v>3</v>
      </c>
      <c r="L55" s="47"/>
      <c r="M55" s="47">
        <v>3</v>
      </c>
      <c r="N55" s="47">
        <v>1</v>
      </c>
      <c r="O55" s="47">
        <v>14</v>
      </c>
      <c r="P55" s="47"/>
      <c r="Q55" s="47">
        <v>1</v>
      </c>
      <c r="R55" s="47"/>
      <c r="S55" s="47">
        <v>2</v>
      </c>
      <c r="T55" s="47"/>
      <c r="U55" s="47"/>
      <c r="V55" s="47">
        <v>7</v>
      </c>
      <c r="W55" s="48">
        <v>31</v>
      </c>
      <c r="X55" s="61">
        <f t="shared" si="6"/>
        <v>12</v>
      </c>
      <c r="Y55" s="52">
        <f t="shared" si="4"/>
        <v>58</v>
      </c>
      <c r="Z55">
        <f t="shared" si="5"/>
        <v>70</v>
      </c>
    </row>
    <row r="56" spans="1:26">
      <c r="A56" s="51" t="s">
        <v>16</v>
      </c>
      <c r="B56" s="16">
        <v>380101</v>
      </c>
      <c r="C56" s="47" t="s">
        <v>162</v>
      </c>
      <c r="D56" s="47" t="s">
        <v>251</v>
      </c>
      <c r="E56" s="52" t="s">
        <v>252</v>
      </c>
      <c r="F56" s="56"/>
      <c r="G56" s="47"/>
      <c r="H56" s="47"/>
      <c r="I56" s="47">
        <v>1</v>
      </c>
      <c r="J56" s="47"/>
      <c r="K56" s="47"/>
      <c r="L56" s="47"/>
      <c r="M56" s="47"/>
      <c r="N56" s="47"/>
      <c r="O56" s="47"/>
      <c r="P56" s="47"/>
      <c r="Q56" s="47"/>
      <c r="R56" s="47">
        <v>1</v>
      </c>
      <c r="S56" s="47"/>
      <c r="T56" s="47"/>
      <c r="U56" s="47"/>
      <c r="V56" s="47">
        <v>1</v>
      </c>
      <c r="W56" s="48"/>
      <c r="X56" s="61">
        <f t="shared" si="6"/>
        <v>2</v>
      </c>
      <c r="Y56" s="52">
        <f t="shared" si="4"/>
        <v>1</v>
      </c>
      <c r="Z56">
        <f t="shared" si="5"/>
        <v>3</v>
      </c>
    </row>
    <row r="57" spans="1:26">
      <c r="A57" s="51" t="s">
        <v>16</v>
      </c>
      <c r="B57" s="16">
        <v>400501</v>
      </c>
      <c r="C57" s="47" t="s">
        <v>162</v>
      </c>
      <c r="D57" s="47" t="s">
        <v>255</v>
      </c>
      <c r="E57" s="52" t="s">
        <v>256</v>
      </c>
      <c r="F57" s="56"/>
      <c r="G57" s="47"/>
      <c r="H57" s="47"/>
      <c r="I57" s="47"/>
      <c r="J57" s="47"/>
      <c r="K57" s="47"/>
      <c r="L57" s="47"/>
      <c r="M57" s="47">
        <v>1</v>
      </c>
      <c r="N57" s="47">
        <v>1</v>
      </c>
      <c r="O57" s="47">
        <v>2</v>
      </c>
      <c r="P57" s="47"/>
      <c r="Q57" s="47">
        <v>1</v>
      </c>
      <c r="R57" s="47">
        <v>1</v>
      </c>
      <c r="S57" s="47">
        <v>1</v>
      </c>
      <c r="T57" s="47"/>
      <c r="U57" s="47"/>
      <c r="V57" s="47">
        <v>9</v>
      </c>
      <c r="W57" s="48">
        <v>7</v>
      </c>
      <c r="X57" s="61">
        <f t="shared" si="6"/>
        <v>11</v>
      </c>
      <c r="Y57" s="52">
        <f t="shared" si="4"/>
        <v>12</v>
      </c>
      <c r="Z57">
        <f t="shared" si="5"/>
        <v>23</v>
      </c>
    </row>
    <row r="58" spans="1:26">
      <c r="A58" s="51" t="s">
        <v>16</v>
      </c>
      <c r="B58" s="16">
        <v>400510</v>
      </c>
      <c r="C58" s="47" t="s">
        <v>162</v>
      </c>
      <c r="D58" s="47" t="s">
        <v>257</v>
      </c>
      <c r="E58" s="52" t="s">
        <v>258</v>
      </c>
      <c r="F58" s="56"/>
      <c r="G58" s="47"/>
      <c r="H58" s="47"/>
      <c r="I58" s="47"/>
      <c r="J58" s="47"/>
      <c r="K58" s="47"/>
      <c r="L58" s="47">
        <v>1</v>
      </c>
      <c r="M58" s="47"/>
      <c r="N58" s="47">
        <v>1</v>
      </c>
      <c r="O58" s="47">
        <v>3</v>
      </c>
      <c r="P58" s="47"/>
      <c r="Q58" s="47"/>
      <c r="R58" s="47">
        <v>1</v>
      </c>
      <c r="S58" s="47">
        <v>1</v>
      </c>
      <c r="T58" s="47"/>
      <c r="U58" s="47"/>
      <c r="V58" s="47">
        <v>1</v>
      </c>
      <c r="W58" s="48">
        <v>8</v>
      </c>
      <c r="X58" s="61">
        <f t="shared" si="6"/>
        <v>4</v>
      </c>
      <c r="Y58" s="52">
        <f t="shared" si="4"/>
        <v>12</v>
      </c>
      <c r="Z58">
        <f t="shared" si="5"/>
        <v>16</v>
      </c>
    </row>
    <row r="59" spans="1:26">
      <c r="A59" s="51" t="s">
        <v>16</v>
      </c>
      <c r="B59" s="16">
        <v>400699</v>
      </c>
      <c r="C59" s="47" t="s">
        <v>149</v>
      </c>
      <c r="D59" s="47" t="s">
        <v>259</v>
      </c>
      <c r="E59" s="52" t="s">
        <v>260</v>
      </c>
      <c r="F59" s="56"/>
      <c r="G59" s="47"/>
      <c r="H59" s="47"/>
      <c r="I59" s="47"/>
      <c r="J59" s="47">
        <v>2</v>
      </c>
      <c r="K59" s="47"/>
      <c r="L59" s="47"/>
      <c r="M59" s="47"/>
      <c r="N59" s="47">
        <v>2</v>
      </c>
      <c r="O59" s="47"/>
      <c r="P59" s="47"/>
      <c r="Q59" s="47"/>
      <c r="R59" s="47"/>
      <c r="S59" s="47">
        <v>1</v>
      </c>
      <c r="T59" s="47"/>
      <c r="U59" s="47"/>
      <c r="V59" s="47">
        <v>5</v>
      </c>
      <c r="W59" s="48">
        <v>2</v>
      </c>
      <c r="X59" s="61">
        <f t="shared" si="6"/>
        <v>9</v>
      </c>
      <c r="Y59" s="52">
        <f t="shared" si="4"/>
        <v>3</v>
      </c>
      <c r="Z59">
        <f t="shared" si="5"/>
        <v>12</v>
      </c>
    </row>
    <row r="60" spans="1:26">
      <c r="A60" s="51" t="s">
        <v>16</v>
      </c>
      <c r="B60" s="16">
        <v>400801</v>
      </c>
      <c r="C60" s="47" t="s">
        <v>162</v>
      </c>
      <c r="D60" s="47" t="s">
        <v>263</v>
      </c>
      <c r="E60" s="52" t="s">
        <v>264</v>
      </c>
      <c r="F60" s="56"/>
      <c r="G60" s="47"/>
      <c r="H60" s="47"/>
      <c r="I60" s="47"/>
      <c r="J60" s="47"/>
      <c r="K60" s="47"/>
      <c r="L60" s="47">
        <v>1</v>
      </c>
      <c r="M60" s="47"/>
      <c r="N60" s="47"/>
      <c r="O60" s="47"/>
      <c r="P60" s="47"/>
      <c r="Q60" s="47">
        <v>1</v>
      </c>
      <c r="R60" s="47"/>
      <c r="S60" s="47"/>
      <c r="T60" s="47"/>
      <c r="U60" s="47"/>
      <c r="V60" s="47">
        <v>8</v>
      </c>
      <c r="W60" s="48"/>
      <c r="X60" s="61">
        <f t="shared" si="6"/>
        <v>9</v>
      </c>
      <c r="Y60" s="52">
        <f t="shared" si="4"/>
        <v>1</v>
      </c>
      <c r="Z60">
        <f t="shared" si="5"/>
        <v>10</v>
      </c>
    </row>
    <row r="61" spans="1:26">
      <c r="A61" s="51" t="s">
        <v>16</v>
      </c>
      <c r="B61" s="16">
        <v>400899</v>
      </c>
      <c r="C61" s="47" t="s">
        <v>162</v>
      </c>
      <c r="D61" s="47" t="s">
        <v>265</v>
      </c>
      <c r="E61" s="52" t="s">
        <v>266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1</v>
      </c>
      <c r="W61" s="48"/>
      <c r="X61" s="61">
        <f t="shared" si="6"/>
        <v>1</v>
      </c>
      <c r="Y61" s="52">
        <f t="shared" si="4"/>
        <v>0</v>
      </c>
      <c r="Z61">
        <f t="shared" si="5"/>
        <v>1</v>
      </c>
    </row>
    <row r="62" spans="1:26">
      <c r="A62" s="51" t="s">
        <v>16</v>
      </c>
      <c r="B62" s="16">
        <v>420101</v>
      </c>
      <c r="C62" s="47" t="s">
        <v>246</v>
      </c>
      <c r="D62" s="47" t="s">
        <v>267</v>
      </c>
      <c r="E62" s="52" t="s">
        <v>268</v>
      </c>
      <c r="F62" s="56">
        <v>1</v>
      </c>
      <c r="G62" s="47">
        <v>3</v>
      </c>
      <c r="H62" s="47"/>
      <c r="I62" s="47"/>
      <c r="J62" s="47"/>
      <c r="K62" s="47">
        <v>1</v>
      </c>
      <c r="L62" s="47">
        <v>4</v>
      </c>
      <c r="M62" s="47">
        <v>9</v>
      </c>
      <c r="N62" s="47">
        <v>6</v>
      </c>
      <c r="O62" s="47">
        <v>23</v>
      </c>
      <c r="P62" s="47"/>
      <c r="Q62" s="47"/>
      <c r="R62" s="47">
        <v>1</v>
      </c>
      <c r="S62" s="47">
        <v>10</v>
      </c>
      <c r="T62" s="47"/>
      <c r="U62" s="47"/>
      <c r="V62" s="47">
        <v>17</v>
      </c>
      <c r="W62" s="48">
        <v>70</v>
      </c>
      <c r="X62" s="61">
        <f t="shared" si="6"/>
        <v>29</v>
      </c>
      <c r="Y62" s="52">
        <f t="shared" si="4"/>
        <v>116</v>
      </c>
      <c r="Z62">
        <f t="shared" si="5"/>
        <v>145</v>
      </c>
    </row>
    <row r="63" spans="1:26">
      <c r="A63" s="51" t="s">
        <v>16</v>
      </c>
      <c r="B63" s="16">
        <v>420101</v>
      </c>
      <c r="C63" s="47" t="s">
        <v>246</v>
      </c>
      <c r="D63" s="47" t="s">
        <v>269</v>
      </c>
      <c r="E63" s="52" t="s">
        <v>270</v>
      </c>
      <c r="F63" s="56"/>
      <c r="G63" s="47">
        <v>1</v>
      </c>
      <c r="H63" s="47"/>
      <c r="I63" s="47"/>
      <c r="J63" s="47"/>
      <c r="K63" s="47">
        <v>1</v>
      </c>
      <c r="L63" s="47"/>
      <c r="M63" s="47"/>
      <c r="N63" s="47"/>
      <c r="O63" s="47">
        <v>3</v>
      </c>
      <c r="P63" s="47"/>
      <c r="Q63" s="47"/>
      <c r="R63" s="47"/>
      <c r="S63" s="47"/>
      <c r="T63" s="47"/>
      <c r="U63" s="47"/>
      <c r="V63" s="47">
        <v>2</v>
      </c>
      <c r="W63" s="48">
        <v>20</v>
      </c>
      <c r="X63" s="61">
        <f t="shared" si="6"/>
        <v>2</v>
      </c>
      <c r="Y63" s="52">
        <f t="shared" si="4"/>
        <v>25</v>
      </c>
      <c r="Z63">
        <f t="shared" si="5"/>
        <v>27</v>
      </c>
    </row>
    <row r="64" spans="1:26">
      <c r="A64" s="51" t="s">
        <v>16</v>
      </c>
      <c r="B64" s="16">
        <v>440501</v>
      </c>
      <c r="C64" s="47" t="s">
        <v>149</v>
      </c>
      <c r="D64" s="47" t="s">
        <v>271</v>
      </c>
      <c r="E64" s="52" t="s">
        <v>272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8</v>
      </c>
      <c r="W64" s="48">
        <v>8</v>
      </c>
      <c r="X64" s="61">
        <f t="shared" si="6"/>
        <v>8</v>
      </c>
      <c r="Y64" s="52">
        <f t="shared" si="4"/>
        <v>8</v>
      </c>
      <c r="Z64">
        <f t="shared" si="5"/>
        <v>16</v>
      </c>
    </row>
    <row r="65" spans="1:26">
      <c r="A65" s="51" t="s">
        <v>16</v>
      </c>
      <c r="B65" s="16">
        <v>440501</v>
      </c>
      <c r="C65" s="47" t="s">
        <v>149</v>
      </c>
      <c r="D65" s="47" t="s">
        <v>273</v>
      </c>
      <c r="E65" s="52" t="s">
        <v>274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4</v>
      </c>
      <c r="W65" s="48"/>
      <c r="X65" s="61">
        <f t="shared" si="6"/>
        <v>5</v>
      </c>
      <c r="Y65" s="52">
        <f t="shared" si="4"/>
        <v>0</v>
      </c>
      <c r="Z65">
        <f t="shared" si="5"/>
        <v>5</v>
      </c>
    </row>
    <row r="66" spans="1:26">
      <c r="A66" s="51" t="s">
        <v>16</v>
      </c>
      <c r="B66" s="16">
        <v>450201</v>
      </c>
      <c r="C66" s="47" t="s">
        <v>162</v>
      </c>
      <c r="D66" s="47" t="s">
        <v>275</v>
      </c>
      <c r="E66" s="52" t="s">
        <v>276</v>
      </c>
      <c r="F66" s="56"/>
      <c r="G66" s="47"/>
      <c r="H66" s="47"/>
      <c r="I66" s="47"/>
      <c r="J66" s="47"/>
      <c r="K66" s="47"/>
      <c r="L66" s="47">
        <v>1</v>
      </c>
      <c r="M66" s="47">
        <v>1</v>
      </c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>
        <v>5</v>
      </c>
      <c r="X66" s="61">
        <f t="shared" si="6"/>
        <v>3</v>
      </c>
      <c r="Y66" s="52">
        <f t="shared" si="4"/>
        <v>6</v>
      </c>
      <c r="Z66">
        <f t="shared" si="5"/>
        <v>9</v>
      </c>
    </row>
    <row r="67" spans="1:26">
      <c r="A67" s="51" t="s">
        <v>16</v>
      </c>
      <c r="B67" s="16">
        <v>450601</v>
      </c>
      <c r="C67" s="47" t="s">
        <v>162</v>
      </c>
      <c r="D67" s="47" t="s">
        <v>277</v>
      </c>
      <c r="E67" s="52" t="s">
        <v>278</v>
      </c>
      <c r="F67" s="56"/>
      <c r="G67" s="47"/>
      <c r="H67" s="47"/>
      <c r="I67" s="47"/>
      <c r="J67" s="47"/>
      <c r="K67" s="47">
        <v>1</v>
      </c>
      <c r="L67" s="47">
        <v>1</v>
      </c>
      <c r="M67" s="47">
        <v>1</v>
      </c>
      <c r="N67" s="47">
        <v>3</v>
      </c>
      <c r="O67" s="47"/>
      <c r="P67" s="47"/>
      <c r="Q67" s="47"/>
      <c r="R67" s="47">
        <v>1</v>
      </c>
      <c r="S67" s="47"/>
      <c r="T67" s="47"/>
      <c r="U67" s="47"/>
      <c r="V67" s="47">
        <v>5</v>
      </c>
      <c r="W67" s="48">
        <v>2</v>
      </c>
      <c r="X67" s="61">
        <f t="shared" si="6"/>
        <v>10</v>
      </c>
      <c r="Y67" s="52">
        <f t="shared" si="4"/>
        <v>4</v>
      </c>
      <c r="Z67">
        <f t="shared" si="5"/>
        <v>14</v>
      </c>
    </row>
    <row r="68" spans="1:26">
      <c r="A68" s="51" t="s">
        <v>16</v>
      </c>
      <c r="B68" s="16">
        <v>450603</v>
      </c>
      <c r="C68" s="47" t="s">
        <v>162</v>
      </c>
      <c r="D68" s="47" t="s">
        <v>279</v>
      </c>
      <c r="E68" s="52" t="s">
        <v>280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>
        <v>1</v>
      </c>
      <c r="Q68" s="47"/>
      <c r="R68" s="47"/>
      <c r="S68" s="47"/>
      <c r="T68" s="47"/>
      <c r="U68" s="47"/>
      <c r="V68" s="47">
        <v>2</v>
      </c>
      <c r="W68" s="48">
        <v>1</v>
      </c>
      <c r="X68" s="61">
        <f t="shared" si="6"/>
        <v>3</v>
      </c>
      <c r="Y68" s="52">
        <f t="shared" si="4"/>
        <v>1</v>
      </c>
      <c r="Z68">
        <f t="shared" si="5"/>
        <v>4</v>
      </c>
    </row>
    <row r="69" spans="1:26">
      <c r="A69" s="51" t="s">
        <v>16</v>
      </c>
      <c r="B69" s="16">
        <v>451001</v>
      </c>
      <c r="C69" s="47" t="s">
        <v>162</v>
      </c>
      <c r="D69" s="47" t="s">
        <v>281</v>
      </c>
      <c r="E69" s="52" t="s">
        <v>282</v>
      </c>
      <c r="F69" s="56">
        <v>1</v>
      </c>
      <c r="G69" s="47"/>
      <c r="H69" s="47"/>
      <c r="I69" s="47"/>
      <c r="J69" s="47"/>
      <c r="K69" s="47"/>
      <c r="L69" s="47">
        <v>1</v>
      </c>
      <c r="M69" s="47"/>
      <c r="N69" s="47">
        <v>1</v>
      </c>
      <c r="O69" s="47">
        <v>6</v>
      </c>
      <c r="P69" s="47"/>
      <c r="Q69" s="47">
        <v>1</v>
      </c>
      <c r="R69" s="47">
        <v>1</v>
      </c>
      <c r="S69" s="47">
        <v>2</v>
      </c>
      <c r="T69" s="47"/>
      <c r="U69" s="47"/>
      <c r="V69" s="47">
        <v>13</v>
      </c>
      <c r="W69" s="48">
        <v>15</v>
      </c>
      <c r="X69" s="61">
        <f t="shared" si="6"/>
        <v>17</v>
      </c>
      <c r="Y69" s="52">
        <f t="shared" si="4"/>
        <v>24</v>
      </c>
      <c r="Z69">
        <f t="shared" si="5"/>
        <v>41</v>
      </c>
    </row>
    <row r="70" spans="1:26">
      <c r="A70" s="51" t="s">
        <v>16</v>
      </c>
      <c r="B70" s="16">
        <v>451101</v>
      </c>
      <c r="C70" s="47" t="s">
        <v>162</v>
      </c>
      <c r="D70" s="47" t="s">
        <v>283</v>
      </c>
      <c r="E70" s="52" t="s">
        <v>284</v>
      </c>
      <c r="F70" s="56"/>
      <c r="G70" s="47"/>
      <c r="H70" s="47"/>
      <c r="I70" s="47"/>
      <c r="J70" s="47"/>
      <c r="K70" s="47">
        <v>1</v>
      </c>
      <c r="L70" s="47"/>
      <c r="M70" s="47"/>
      <c r="N70" s="47">
        <v>1</v>
      </c>
      <c r="O70" s="47">
        <v>3</v>
      </c>
      <c r="P70" s="47"/>
      <c r="Q70" s="47"/>
      <c r="R70" s="47"/>
      <c r="S70" s="47"/>
      <c r="T70" s="47"/>
      <c r="U70" s="47"/>
      <c r="V70" s="47"/>
      <c r="W70" s="48">
        <v>1</v>
      </c>
      <c r="X70" s="61">
        <f t="shared" si="6"/>
        <v>1</v>
      </c>
      <c r="Y70" s="52">
        <f t="shared" si="4"/>
        <v>5</v>
      </c>
      <c r="Z70">
        <f t="shared" si="5"/>
        <v>6</v>
      </c>
    </row>
    <row r="71" spans="1:26">
      <c r="A71" s="51" t="s">
        <v>16</v>
      </c>
      <c r="B71" s="16">
        <v>459999</v>
      </c>
      <c r="C71" s="47" t="s">
        <v>162</v>
      </c>
      <c r="D71" s="47" t="s">
        <v>285</v>
      </c>
      <c r="E71" s="52" t="s">
        <v>286</v>
      </c>
      <c r="F71" s="56">
        <v>1</v>
      </c>
      <c r="G71" s="47">
        <v>2</v>
      </c>
      <c r="H71" s="47"/>
      <c r="I71" s="47"/>
      <c r="J71" s="47"/>
      <c r="K71" s="47">
        <v>1</v>
      </c>
      <c r="L71" s="47">
        <v>2</v>
      </c>
      <c r="M71" s="47">
        <v>3</v>
      </c>
      <c r="N71" s="47">
        <v>1</v>
      </c>
      <c r="O71" s="47">
        <v>7</v>
      </c>
      <c r="P71" s="47"/>
      <c r="Q71" s="47"/>
      <c r="R71" s="47"/>
      <c r="S71" s="47">
        <v>2</v>
      </c>
      <c r="T71" s="47"/>
      <c r="U71" s="47"/>
      <c r="V71" s="47">
        <v>23</v>
      </c>
      <c r="W71" s="48">
        <v>25</v>
      </c>
      <c r="X71" s="61">
        <f t="shared" si="6"/>
        <v>27</v>
      </c>
      <c r="Y71" s="52">
        <f t="shared" si="4"/>
        <v>40</v>
      </c>
      <c r="Z71">
        <f t="shared" si="5"/>
        <v>67</v>
      </c>
    </row>
    <row r="72" spans="1:26">
      <c r="A72" s="51" t="s">
        <v>16</v>
      </c>
      <c r="B72" s="16">
        <v>500501</v>
      </c>
      <c r="C72" s="47" t="s">
        <v>162</v>
      </c>
      <c r="D72" s="47" t="s">
        <v>287</v>
      </c>
      <c r="E72" s="52" t="s">
        <v>288</v>
      </c>
      <c r="F72" s="56"/>
      <c r="G72" s="47"/>
      <c r="H72" s="47"/>
      <c r="I72" s="47"/>
      <c r="J72" s="47"/>
      <c r="K72" s="47"/>
      <c r="L72" s="47"/>
      <c r="M72" s="47"/>
      <c r="N72" s="47">
        <v>1</v>
      </c>
      <c r="O72" s="47">
        <v>2</v>
      </c>
      <c r="P72" s="47"/>
      <c r="Q72" s="47"/>
      <c r="R72" s="47"/>
      <c r="S72" s="47"/>
      <c r="T72" s="47"/>
      <c r="U72" s="47"/>
      <c r="V72" s="47">
        <v>4</v>
      </c>
      <c r="W72" s="48">
        <v>11</v>
      </c>
      <c r="X72" s="61">
        <f t="shared" si="6"/>
        <v>5</v>
      </c>
      <c r="Y72" s="52">
        <f t="shared" si="4"/>
        <v>13</v>
      </c>
      <c r="Z72">
        <f t="shared" si="5"/>
        <v>18</v>
      </c>
    </row>
    <row r="73" spans="1:26">
      <c r="A73" s="51" t="s">
        <v>16</v>
      </c>
      <c r="B73" s="16">
        <v>500602</v>
      </c>
      <c r="C73" s="47" t="s">
        <v>162</v>
      </c>
      <c r="D73" s="47" t="s">
        <v>289</v>
      </c>
      <c r="E73" s="52" t="s">
        <v>290</v>
      </c>
      <c r="F73" s="56"/>
      <c r="G73" s="47">
        <v>2</v>
      </c>
      <c r="H73" s="47"/>
      <c r="I73" s="47"/>
      <c r="J73" s="47"/>
      <c r="K73" s="47">
        <v>1</v>
      </c>
      <c r="L73" s="47">
        <v>3</v>
      </c>
      <c r="M73" s="47"/>
      <c r="N73" s="47">
        <v>2</v>
      </c>
      <c r="O73" s="47">
        <v>1</v>
      </c>
      <c r="P73" s="47"/>
      <c r="Q73" s="47"/>
      <c r="R73" s="47"/>
      <c r="S73" s="47">
        <v>1</v>
      </c>
      <c r="T73" s="47"/>
      <c r="U73" s="47"/>
      <c r="V73" s="47">
        <v>15</v>
      </c>
      <c r="W73" s="48">
        <v>19</v>
      </c>
      <c r="X73" s="61">
        <f t="shared" si="6"/>
        <v>20</v>
      </c>
      <c r="Y73" s="52">
        <f t="shared" si="4"/>
        <v>24</v>
      </c>
      <c r="Z73">
        <f t="shared" si="5"/>
        <v>44</v>
      </c>
    </row>
    <row r="74" spans="1:26">
      <c r="A74" s="51" t="s">
        <v>16</v>
      </c>
      <c r="B74" s="16">
        <v>500702</v>
      </c>
      <c r="C74" s="47" t="s">
        <v>162</v>
      </c>
      <c r="D74" s="47" t="s">
        <v>291</v>
      </c>
      <c r="E74" s="52" t="s">
        <v>292</v>
      </c>
      <c r="F74" s="56"/>
      <c r="G74" s="47"/>
      <c r="H74" s="47"/>
      <c r="I74" s="47"/>
      <c r="J74" s="47"/>
      <c r="K74" s="47">
        <v>1</v>
      </c>
      <c r="L74" s="47"/>
      <c r="M74" s="47"/>
      <c r="N74" s="47">
        <v>1</v>
      </c>
      <c r="O74" s="47">
        <v>1</v>
      </c>
      <c r="P74" s="47"/>
      <c r="Q74" s="47"/>
      <c r="R74" s="47">
        <v>1</v>
      </c>
      <c r="S74" s="47"/>
      <c r="T74" s="47"/>
      <c r="U74" s="47"/>
      <c r="V74" s="47">
        <v>1</v>
      </c>
      <c r="W74" s="48">
        <v>2</v>
      </c>
      <c r="X74" s="61">
        <f t="shared" si="6"/>
        <v>3</v>
      </c>
      <c r="Y74" s="52">
        <f t="shared" si="4"/>
        <v>4</v>
      </c>
      <c r="Z74">
        <f t="shared" si="5"/>
        <v>7</v>
      </c>
    </row>
    <row r="75" spans="1:26">
      <c r="A75" s="51" t="s">
        <v>16</v>
      </c>
      <c r="B75" s="16">
        <v>500702</v>
      </c>
      <c r="C75" s="47" t="s">
        <v>162</v>
      </c>
      <c r="D75" s="47" t="s">
        <v>293</v>
      </c>
      <c r="E75" s="52" t="s">
        <v>294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>
        <v>3</v>
      </c>
      <c r="X75" s="61">
        <f t="shared" si="6"/>
        <v>1</v>
      </c>
      <c r="Y75" s="52">
        <f t="shared" si="4"/>
        <v>3</v>
      </c>
      <c r="Z75">
        <f t="shared" si="5"/>
        <v>4</v>
      </c>
    </row>
    <row r="76" spans="1:26">
      <c r="A76" s="51" t="s">
        <v>16</v>
      </c>
      <c r="B76" s="16">
        <v>500901</v>
      </c>
      <c r="C76" s="47" t="s">
        <v>162</v>
      </c>
      <c r="D76" s="47" t="s">
        <v>297</v>
      </c>
      <c r="E76" s="52" t="s">
        <v>298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>
        <v>1</v>
      </c>
      <c r="S76" s="47"/>
      <c r="T76" s="47"/>
      <c r="U76" s="47"/>
      <c r="V76" s="47">
        <v>2</v>
      </c>
      <c r="W76" s="48">
        <v>1</v>
      </c>
      <c r="X76" s="61">
        <f t="shared" si="6"/>
        <v>3</v>
      </c>
      <c r="Y76" s="52">
        <f t="shared" si="4"/>
        <v>1</v>
      </c>
      <c r="Z76">
        <f t="shared" si="5"/>
        <v>4</v>
      </c>
    </row>
    <row r="77" spans="1:26">
      <c r="A77" s="51" t="s">
        <v>16</v>
      </c>
      <c r="B77" s="16">
        <v>500901</v>
      </c>
      <c r="C77" s="47" t="s">
        <v>162</v>
      </c>
      <c r="D77" s="47" t="s">
        <v>299</v>
      </c>
      <c r="E77" s="52" t="s">
        <v>300</v>
      </c>
      <c r="F77" s="56"/>
      <c r="G77" s="47"/>
      <c r="H77" s="47"/>
      <c r="I77" s="47"/>
      <c r="J77" s="47"/>
      <c r="K77" s="47"/>
      <c r="L77" s="47">
        <v>1</v>
      </c>
      <c r="M77" s="47"/>
      <c r="N77" s="47"/>
      <c r="O77" s="47"/>
      <c r="P77" s="47"/>
      <c r="Q77" s="47"/>
      <c r="R77" s="47"/>
      <c r="S77" s="47"/>
      <c r="T77" s="47"/>
      <c r="U77" s="47"/>
      <c r="V77" s="47">
        <v>5</v>
      </c>
      <c r="W77" s="48"/>
      <c r="X77" s="61">
        <f t="shared" si="6"/>
        <v>6</v>
      </c>
      <c r="Y77" s="52">
        <f>G77+I77+K77+M77+O77+Q77+S77+U77+W77</f>
        <v>0</v>
      </c>
      <c r="Z77">
        <f t="shared" ref="Z77:Z107" si="7">SUM(X77:Y77)</f>
        <v>6</v>
      </c>
    </row>
    <row r="78" spans="1:26">
      <c r="A78" s="51" t="s">
        <v>16</v>
      </c>
      <c r="B78" s="16">
        <v>510201</v>
      </c>
      <c r="C78" s="47" t="s">
        <v>246</v>
      </c>
      <c r="D78" s="47" t="s">
        <v>301</v>
      </c>
      <c r="E78" s="52" t="s">
        <v>302</v>
      </c>
      <c r="F78" s="56"/>
      <c r="G78" s="47"/>
      <c r="H78" s="47"/>
      <c r="I78" s="47"/>
      <c r="J78" s="47">
        <v>1</v>
      </c>
      <c r="K78" s="47"/>
      <c r="L78" s="47"/>
      <c r="M78" s="47">
        <v>2</v>
      </c>
      <c r="N78" s="47"/>
      <c r="O78" s="47">
        <v>3</v>
      </c>
      <c r="P78" s="47"/>
      <c r="Q78" s="47"/>
      <c r="R78" s="47"/>
      <c r="S78" s="47">
        <v>1</v>
      </c>
      <c r="T78" s="47"/>
      <c r="U78" s="47"/>
      <c r="V78" s="47">
        <v>4</v>
      </c>
      <c r="W78" s="48">
        <v>68</v>
      </c>
      <c r="X78" s="61">
        <f t="shared" ref="X78:Y107" si="8">F78+H78+J78+L78+N78+P78+R78+T78+V78</f>
        <v>5</v>
      </c>
      <c r="Y78" s="52">
        <f t="shared" si="8"/>
        <v>74</v>
      </c>
      <c r="Z78">
        <f t="shared" si="7"/>
        <v>79</v>
      </c>
    </row>
    <row r="79" spans="1:26">
      <c r="A79" s="51" t="s">
        <v>16</v>
      </c>
      <c r="B79" s="16">
        <v>510701</v>
      </c>
      <c r="C79" s="47" t="s">
        <v>171</v>
      </c>
      <c r="D79" s="47" t="s">
        <v>303</v>
      </c>
      <c r="E79" s="52" t="s">
        <v>304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>
        <v>1</v>
      </c>
      <c r="T79" s="47"/>
      <c r="U79" s="47"/>
      <c r="V79" s="47"/>
      <c r="W79" s="48"/>
      <c r="X79" s="61">
        <f t="shared" si="8"/>
        <v>0</v>
      </c>
      <c r="Y79" s="52">
        <f t="shared" si="8"/>
        <v>1</v>
      </c>
      <c r="Z79">
        <f t="shared" si="7"/>
        <v>1</v>
      </c>
    </row>
    <row r="80" spans="1:26">
      <c r="A80" s="51" t="s">
        <v>16</v>
      </c>
      <c r="B80" s="16">
        <v>511005</v>
      </c>
      <c r="C80" s="47" t="s">
        <v>149</v>
      </c>
      <c r="D80" s="47" t="s">
        <v>305</v>
      </c>
      <c r="E80" s="52" t="s">
        <v>306</v>
      </c>
      <c r="F80" s="56"/>
      <c r="G80" s="47"/>
      <c r="H80" s="47"/>
      <c r="I80" s="47"/>
      <c r="J80" s="47">
        <v>1</v>
      </c>
      <c r="K80" s="47">
        <v>2</v>
      </c>
      <c r="L80" s="47">
        <v>1</v>
      </c>
      <c r="M80" s="47"/>
      <c r="N80" s="47">
        <v>1</v>
      </c>
      <c r="O80" s="47">
        <v>1</v>
      </c>
      <c r="P80" s="47"/>
      <c r="Q80" s="47"/>
      <c r="R80" s="47">
        <v>1</v>
      </c>
      <c r="S80" s="47"/>
      <c r="T80" s="47"/>
      <c r="U80" s="47"/>
      <c r="V80" s="47">
        <v>6</v>
      </c>
      <c r="W80" s="48">
        <v>20</v>
      </c>
      <c r="X80" s="61">
        <f t="shared" si="8"/>
        <v>10</v>
      </c>
      <c r="Y80" s="52">
        <f t="shared" si="8"/>
        <v>23</v>
      </c>
      <c r="Z80">
        <f t="shared" si="7"/>
        <v>33</v>
      </c>
    </row>
    <row r="81" spans="1:26">
      <c r="A81" s="51" t="s">
        <v>16</v>
      </c>
      <c r="B81" s="16">
        <v>512003</v>
      </c>
      <c r="C81" s="47" t="s">
        <v>10</v>
      </c>
      <c r="D81" s="47" t="s">
        <v>307</v>
      </c>
      <c r="E81" s="52" t="s">
        <v>308</v>
      </c>
      <c r="F81" s="56">
        <v>1</v>
      </c>
      <c r="G81" s="47">
        <v>1</v>
      </c>
      <c r="H81" s="47">
        <v>1</v>
      </c>
      <c r="I81" s="47"/>
      <c r="J81" s="47"/>
      <c r="K81" s="47">
        <v>3</v>
      </c>
      <c r="L81" s="47">
        <v>1</v>
      </c>
      <c r="M81" s="47">
        <v>4</v>
      </c>
      <c r="N81" s="47">
        <v>2</v>
      </c>
      <c r="O81" s="47">
        <v>12</v>
      </c>
      <c r="P81" s="47">
        <v>1</v>
      </c>
      <c r="Q81" s="47">
        <v>1</v>
      </c>
      <c r="R81" s="47"/>
      <c r="S81" s="47">
        <v>2</v>
      </c>
      <c r="T81" s="47"/>
      <c r="U81" s="47"/>
      <c r="V81" s="47">
        <v>13</v>
      </c>
      <c r="W81" s="48">
        <v>25</v>
      </c>
      <c r="X81" s="61">
        <f t="shared" si="8"/>
        <v>19</v>
      </c>
      <c r="Y81" s="52">
        <f t="shared" si="8"/>
        <v>48</v>
      </c>
      <c r="Z81">
        <f t="shared" si="7"/>
        <v>67</v>
      </c>
    </row>
    <row r="82" spans="1:26">
      <c r="A82" s="51" t="s">
        <v>16</v>
      </c>
      <c r="B82" s="16">
        <v>513101</v>
      </c>
      <c r="C82" s="47" t="s">
        <v>246</v>
      </c>
      <c r="D82" s="47" t="s">
        <v>309</v>
      </c>
      <c r="E82" s="52" t="s">
        <v>310</v>
      </c>
      <c r="F82" s="56"/>
      <c r="G82" s="47"/>
      <c r="H82" s="47"/>
      <c r="I82" s="47"/>
      <c r="J82" s="47"/>
      <c r="K82" s="47">
        <v>1</v>
      </c>
      <c r="L82" s="47"/>
      <c r="M82" s="47"/>
      <c r="N82" s="47"/>
      <c r="O82" s="47">
        <v>6</v>
      </c>
      <c r="P82" s="47"/>
      <c r="Q82" s="47">
        <v>1</v>
      </c>
      <c r="R82" s="47"/>
      <c r="S82" s="47">
        <v>2</v>
      </c>
      <c r="T82" s="47"/>
      <c r="U82" s="47"/>
      <c r="V82" s="47">
        <v>3</v>
      </c>
      <c r="W82" s="48">
        <v>25</v>
      </c>
      <c r="X82" s="61">
        <f t="shared" si="8"/>
        <v>3</v>
      </c>
      <c r="Y82" s="52">
        <f t="shared" si="8"/>
        <v>35</v>
      </c>
      <c r="Z82">
        <f t="shared" si="7"/>
        <v>38</v>
      </c>
    </row>
    <row r="83" spans="1:26">
      <c r="A83" s="51" t="s">
        <v>16</v>
      </c>
      <c r="B83" s="16">
        <v>513801</v>
      </c>
      <c r="C83" s="47" t="s">
        <v>311</v>
      </c>
      <c r="D83" s="47" t="s">
        <v>312</v>
      </c>
      <c r="E83" s="52" t="s">
        <v>313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1</v>
      </c>
      <c r="T83" s="47"/>
      <c r="U83" s="47"/>
      <c r="V83" s="47"/>
      <c r="W83" s="48">
        <v>3</v>
      </c>
      <c r="X83" s="61">
        <f t="shared" si="8"/>
        <v>0</v>
      </c>
      <c r="Y83" s="52">
        <f t="shared" si="8"/>
        <v>4</v>
      </c>
      <c r="Z83">
        <f t="shared" si="7"/>
        <v>4</v>
      </c>
    </row>
    <row r="84" spans="1:26">
      <c r="A84" s="51" t="s">
        <v>16</v>
      </c>
      <c r="B84" s="16">
        <v>513801</v>
      </c>
      <c r="C84" s="47" t="s">
        <v>314</v>
      </c>
      <c r="D84" s="47" t="s">
        <v>315</v>
      </c>
      <c r="E84" s="52" t="s">
        <v>316</v>
      </c>
      <c r="F84" s="56"/>
      <c r="G84" s="47">
        <v>5</v>
      </c>
      <c r="H84" s="47"/>
      <c r="I84" s="47">
        <v>4</v>
      </c>
      <c r="J84" s="47">
        <v>1</v>
      </c>
      <c r="K84" s="47">
        <v>8</v>
      </c>
      <c r="L84" s="47">
        <v>1</v>
      </c>
      <c r="M84" s="47">
        <v>10</v>
      </c>
      <c r="N84" s="47">
        <v>4</v>
      </c>
      <c r="O84" s="47">
        <v>22</v>
      </c>
      <c r="P84" s="47"/>
      <c r="Q84" s="47"/>
      <c r="R84" s="47">
        <v>1</v>
      </c>
      <c r="S84" s="47">
        <v>5</v>
      </c>
      <c r="T84" s="47"/>
      <c r="U84" s="47"/>
      <c r="V84" s="47">
        <v>25</v>
      </c>
      <c r="W84" s="48">
        <v>192</v>
      </c>
      <c r="X84" s="61">
        <f t="shared" si="8"/>
        <v>32</v>
      </c>
      <c r="Y84" s="52">
        <f t="shared" si="8"/>
        <v>246</v>
      </c>
      <c r="Z84">
        <f t="shared" si="7"/>
        <v>278</v>
      </c>
    </row>
    <row r="85" spans="1:26">
      <c r="A85" s="51" t="s">
        <v>16</v>
      </c>
      <c r="B85" s="16">
        <v>520101</v>
      </c>
      <c r="C85" s="47" t="s">
        <v>171</v>
      </c>
      <c r="D85" s="47" t="s">
        <v>317</v>
      </c>
      <c r="E85" s="52" t="s">
        <v>318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>
        <v>1</v>
      </c>
      <c r="T85" s="47"/>
      <c r="U85" s="47"/>
      <c r="V85" s="47"/>
      <c r="W85" s="48">
        <v>1</v>
      </c>
      <c r="X85" s="61">
        <f t="shared" si="8"/>
        <v>0</v>
      </c>
      <c r="Y85" s="52">
        <f t="shared" si="8"/>
        <v>2</v>
      </c>
      <c r="Z85">
        <f t="shared" si="7"/>
        <v>2</v>
      </c>
    </row>
    <row r="86" spans="1:26">
      <c r="A86" s="51" t="s">
        <v>16</v>
      </c>
      <c r="B86" s="16">
        <v>520201</v>
      </c>
      <c r="C86" s="47" t="s">
        <v>223</v>
      </c>
      <c r="D86" s="47" t="s">
        <v>319</v>
      </c>
      <c r="E86" s="52" t="s">
        <v>320</v>
      </c>
      <c r="F86" s="56">
        <v>2</v>
      </c>
      <c r="G86" s="47">
        <v>1</v>
      </c>
      <c r="H86" s="47"/>
      <c r="I86" s="47"/>
      <c r="J86" s="47">
        <v>2</v>
      </c>
      <c r="K86" s="47"/>
      <c r="L86" s="47">
        <v>2</v>
      </c>
      <c r="M86" s="47">
        <v>1</v>
      </c>
      <c r="N86" s="47">
        <v>2</v>
      </c>
      <c r="O86" s="47">
        <v>2</v>
      </c>
      <c r="P86" s="47">
        <v>1</v>
      </c>
      <c r="Q86" s="47">
        <v>1</v>
      </c>
      <c r="R86" s="47">
        <v>1</v>
      </c>
      <c r="S86" s="47">
        <v>1</v>
      </c>
      <c r="T86" s="47"/>
      <c r="U86" s="47"/>
      <c r="V86" s="47">
        <v>43</v>
      </c>
      <c r="W86" s="48">
        <v>16</v>
      </c>
      <c r="X86" s="61">
        <f t="shared" si="8"/>
        <v>53</v>
      </c>
      <c r="Y86" s="52">
        <f t="shared" si="8"/>
        <v>22</v>
      </c>
      <c r="Z86">
        <f t="shared" si="7"/>
        <v>75</v>
      </c>
    </row>
    <row r="87" spans="1:26">
      <c r="A87" s="51" t="s">
        <v>16</v>
      </c>
      <c r="B87" s="16">
        <v>520201</v>
      </c>
      <c r="C87" s="47" t="s">
        <v>223</v>
      </c>
      <c r="D87" s="47" t="s">
        <v>321</v>
      </c>
      <c r="E87" s="52" t="s">
        <v>322</v>
      </c>
      <c r="F87" s="56">
        <v>1</v>
      </c>
      <c r="G87" s="47"/>
      <c r="H87" s="47"/>
      <c r="I87" s="47"/>
      <c r="J87" s="47">
        <v>1</v>
      </c>
      <c r="K87" s="47"/>
      <c r="L87" s="47">
        <v>1</v>
      </c>
      <c r="M87" s="47"/>
      <c r="N87" s="47">
        <v>4</v>
      </c>
      <c r="O87" s="47">
        <v>1</v>
      </c>
      <c r="P87" s="47"/>
      <c r="Q87" s="47"/>
      <c r="R87" s="47">
        <v>1</v>
      </c>
      <c r="S87" s="47"/>
      <c r="T87" s="47"/>
      <c r="U87" s="47"/>
      <c r="V87" s="47">
        <v>25</v>
      </c>
      <c r="W87" s="48">
        <v>9</v>
      </c>
      <c r="X87" s="61">
        <f t="shared" si="8"/>
        <v>33</v>
      </c>
      <c r="Y87" s="52">
        <f t="shared" si="8"/>
        <v>10</v>
      </c>
      <c r="Z87">
        <f t="shared" si="7"/>
        <v>43</v>
      </c>
    </row>
    <row r="88" spans="1:26">
      <c r="A88" s="51" t="s">
        <v>16</v>
      </c>
      <c r="B88" s="16">
        <v>520203</v>
      </c>
      <c r="C88" s="47" t="s">
        <v>223</v>
      </c>
      <c r="D88" s="47" t="s">
        <v>323</v>
      </c>
      <c r="E88" s="52" t="s">
        <v>324</v>
      </c>
      <c r="F88" s="56">
        <v>1</v>
      </c>
      <c r="G88" s="47"/>
      <c r="H88" s="47"/>
      <c r="I88" s="47"/>
      <c r="J88" s="47"/>
      <c r="K88" s="47"/>
      <c r="L88" s="47">
        <v>1</v>
      </c>
      <c r="M88" s="47"/>
      <c r="N88" s="47">
        <v>2</v>
      </c>
      <c r="O88" s="47"/>
      <c r="P88" s="47">
        <v>1</v>
      </c>
      <c r="Q88" s="47"/>
      <c r="R88" s="47">
        <v>2</v>
      </c>
      <c r="S88" s="47"/>
      <c r="T88" s="47"/>
      <c r="U88" s="47"/>
      <c r="V88" s="47">
        <v>16</v>
      </c>
      <c r="W88" s="48">
        <v>6</v>
      </c>
      <c r="X88" s="61">
        <f t="shared" si="8"/>
        <v>23</v>
      </c>
      <c r="Y88" s="52">
        <f t="shared" si="8"/>
        <v>6</v>
      </c>
      <c r="Z88">
        <f t="shared" si="7"/>
        <v>29</v>
      </c>
    </row>
    <row r="89" spans="1:26">
      <c r="A89" s="51" t="s">
        <v>16</v>
      </c>
      <c r="B89" s="16">
        <v>520301</v>
      </c>
      <c r="C89" s="47" t="s">
        <v>223</v>
      </c>
      <c r="D89" s="47" t="s">
        <v>325</v>
      </c>
      <c r="E89" s="52" t="s">
        <v>326</v>
      </c>
      <c r="F89" s="56">
        <v>3</v>
      </c>
      <c r="G89" s="47"/>
      <c r="H89" s="47"/>
      <c r="I89" s="47"/>
      <c r="J89" s="47">
        <v>1</v>
      </c>
      <c r="K89" s="47"/>
      <c r="L89" s="47">
        <v>2</v>
      </c>
      <c r="M89" s="47">
        <v>4</v>
      </c>
      <c r="N89" s="47">
        <v>4</v>
      </c>
      <c r="O89" s="47">
        <v>8</v>
      </c>
      <c r="P89" s="47"/>
      <c r="Q89" s="47">
        <v>2</v>
      </c>
      <c r="R89" s="47">
        <v>3</v>
      </c>
      <c r="S89" s="47"/>
      <c r="T89" s="47"/>
      <c r="U89" s="47"/>
      <c r="V89" s="47">
        <v>35</v>
      </c>
      <c r="W89" s="48">
        <v>20</v>
      </c>
      <c r="X89" s="61">
        <f t="shared" si="8"/>
        <v>48</v>
      </c>
      <c r="Y89" s="52">
        <f t="shared" si="8"/>
        <v>34</v>
      </c>
      <c r="Z89">
        <f t="shared" si="7"/>
        <v>82</v>
      </c>
    </row>
    <row r="90" spans="1:26">
      <c r="A90" s="51" t="s">
        <v>16</v>
      </c>
      <c r="B90" s="16">
        <v>520801</v>
      </c>
      <c r="C90" s="47" t="s">
        <v>223</v>
      </c>
      <c r="D90" s="47" t="s">
        <v>327</v>
      </c>
      <c r="E90" s="52" t="s">
        <v>328</v>
      </c>
      <c r="F90" s="56"/>
      <c r="G90" s="47"/>
      <c r="H90" s="47"/>
      <c r="I90" s="47"/>
      <c r="J90" s="47">
        <v>1</v>
      </c>
      <c r="K90" s="47"/>
      <c r="L90" s="47">
        <v>1</v>
      </c>
      <c r="M90" s="47"/>
      <c r="N90" s="47">
        <v>3</v>
      </c>
      <c r="O90" s="47">
        <v>1</v>
      </c>
      <c r="P90" s="47">
        <v>2</v>
      </c>
      <c r="Q90" s="47">
        <v>2</v>
      </c>
      <c r="R90" s="47">
        <v>1</v>
      </c>
      <c r="S90" s="47">
        <v>1</v>
      </c>
      <c r="T90" s="47"/>
      <c r="U90" s="47"/>
      <c r="V90" s="47">
        <v>40</v>
      </c>
      <c r="W90" s="48">
        <v>7</v>
      </c>
      <c r="X90" s="61">
        <f t="shared" si="8"/>
        <v>48</v>
      </c>
      <c r="Y90" s="52">
        <f t="shared" si="8"/>
        <v>11</v>
      </c>
      <c r="Z90">
        <f t="shared" si="7"/>
        <v>59</v>
      </c>
    </row>
    <row r="91" spans="1:26">
      <c r="A91" s="51" t="s">
        <v>16</v>
      </c>
      <c r="B91" s="16">
        <v>521101</v>
      </c>
      <c r="C91" s="47" t="s">
        <v>223</v>
      </c>
      <c r="D91" s="47" t="s">
        <v>329</v>
      </c>
      <c r="E91" s="52" t="s">
        <v>330</v>
      </c>
      <c r="F91" s="56">
        <v>1</v>
      </c>
      <c r="G91" s="47"/>
      <c r="H91" s="47"/>
      <c r="I91" s="47"/>
      <c r="J91" s="47"/>
      <c r="K91" s="47"/>
      <c r="L91" s="47">
        <v>3</v>
      </c>
      <c r="M91" s="47">
        <v>1</v>
      </c>
      <c r="N91" s="47">
        <v>1</v>
      </c>
      <c r="O91" s="47">
        <v>1</v>
      </c>
      <c r="P91" s="47">
        <v>1</v>
      </c>
      <c r="Q91" s="47"/>
      <c r="R91" s="47"/>
      <c r="S91" s="47"/>
      <c r="T91" s="47"/>
      <c r="U91" s="47"/>
      <c r="V91" s="47">
        <v>7</v>
      </c>
      <c r="W91" s="48">
        <v>14</v>
      </c>
      <c r="X91" s="61">
        <f t="shared" si="8"/>
        <v>13</v>
      </c>
      <c r="Y91" s="52">
        <f t="shared" si="8"/>
        <v>16</v>
      </c>
      <c r="Z91">
        <f t="shared" si="7"/>
        <v>29</v>
      </c>
    </row>
    <row r="92" spans="1:26">
      <c r="A92" s="51" t="s">
        <v>16</v>
      </c>
      <c r="B92" s="16">
        <v>521401</v>
      </c>
      <c r="C92" s="47" t="s">
        <v>223</v>
      </c>
      <c r="D92" s="47" t="s">
        <v>331</v>
      </c>
      <c r="E92" s="52" t="s">
        <v>332</v>
      </c>
      <c r="F92" s="56"/>
      <c r="G92" s="47">
        <v>1</v>
      </c>
      <c r="H92" s="47"/>
      <c r="I92" s="47"/>
      <c r="J92" s="47">
        <v>1</v>
      </c>
      <c r="K92" s="47">
        <v>1</v>
      </c>
      <c r="L92" s="47">
        <v>5</v>
      </c>
      <c r="M92" s="47">
        <v>1</v>
      </c>
      <c r="N92" s="47">
        <v>3</v>
      </c>
      <c r="O92" s="47">
        <v>3</v>
      </c>
      <c r="P92" s="47">
        <v>1</v>
      </c>
      <c r="Q92" s="47">
        <v>1</v>
      </c>
      <c r="R92" s="47"/>
      <c r="S92" s="47">
        <v>2</v>
      </c>
      <c r="T92" s="47"/>
      <c r="U92" s="47"/>
      <c r="V92" s="47">
        <v>45</v>
      </c>
      <c r="W92" s="48">
        <v>34</v>
      </c>
      <c r="X92" s="61">
        <f t="shared" si="8"/>
        <v>55</v>
      </c>
      <c r="Y92" s="52">
        <f t="shared" si="8"/>
        <v>43</v>
      </c>
      <c r="Z92">
        <f t="shared" si="7"/>
        <v>98</v>
      </c>
    </row>
    <row r="93" spans="1:26">
      <c r="A93" s="51" t="s">
        <v>16</v>
      </c>
      <c r="B93" s="16">
        <v>521904</v>
      </c>
      <c r="C93" s="47" t="s">
        <v>223</v>
      </c>
      <c r="D93" s="47" t="s">
        <v>333</v>
      </c>
      <c r="E93" s="52" t="s">
        <v>334</v>
      </c>
      <c r="F93" s="56"/>
      <c r="G93" s="47"/>
      <c r="H93" s="47"/>
      <c r="I93" s="47"/>
      <c r="J93" s="47"/>
      <c r="K93" s="47"/>
      <c r="L93" s="47"/>
      <c r="M93" s="47">
        <v>1</v>
      </c>
      <c r="N93" s="47">
        <v>1</v>
      </c>
      <c r="O93" s="47">
        <v>1</v>
      </c>
      <c r="P93" s="47"/>
      <c r="Q93" s="47"/>
      <c r="R93" s="47"/>
      <c r="S93" s="47"/>
      <c r="T93" s="47"/>
      <c r="U93" s="47"/>
      <c r="V93" s="47"/>
      <c r="W93" s="48">
        <v>9</v>
      </c>
      <c r="X93" s="61">
        <f t="shared" si="8"/>
        <v>1</v>
      </c>
      <c r="Y93" s="52">
        <f t="shared" si="8"/>
        <v>11</v>
      </c>
      <c r="Z93">
        <f t="shared" si="7"/>
        <v>12</v>
      </c>
    </row>
    <row r="94" spans="1:26">
      <c r="A94" s="51" t="s">
        <v>16</v>
      </c>
      <c r="B94" s="16">
        <v>540101</v>
      </c>
      <c r="C94" s="47" t="s">
        <v>162</v>
      </c>
      <c r="D94" s="47" t="s">
        <v>335</v>
      </c>
      <c r="E94" s="52" t="s">
        <v>336</v>
      </c>
      <c r="F94" s="56"/>
      <c r="G94" s="47"/>
      <c r="H94" s="47"/>
      <c r="I94" s="47"/>
      <c r="J94" s="47"/>
      <c r="K94" s="47"/>
      <c r="L94" s="47"/>
      <c r="M94" s="47"/>
      <c r="N94" s="47">
        <v>2</v>
      </c>
      <c r="O94" s="47"/>
      <c r="P94" s="47">
        <v>1</v>
      </c>
      <c r="Q94" s="47"/>
      <c r="R94" s="47"/>
      <c r="S94" s="47"/>
      <c r="T94" s="47"/>
      <c r="U94" s="47"/>
      <c r="V94" s="47">
        <v>9</v>
      </c>
      <c r="W94" s="48">
        <v>5</v>
      </c>
      <c r="X94" s="61">
        <f t="shared" si="8"/>
        <v>12</v>
      </c>
      <c r="Y94" s="52">
        <f t="shared" si="8"/>
        <v>5</v>
      </c>
      <c r="Z94">
        <f t="shared" si="7"/>
        <v>17</v>
      </c>
    </row>
    <row r="95" spans="1:26">
      <c r="A95" s="51" t="s">
        <v>16</v>
      </c>
      <c r="B95" s="16"/>
      <c r="C95" s="47" t="s">
        <v>162</v>
      </c>
      <c r="D95" s="47" t="s">
        <v>337</v>
      </c>
      <c r="E95" s="52" t="s">
        <v>338</v>
      </c>
      <c r="F95" s="56"/>
      <c r="G95" s="47">
        <v>1</v>
      </c>
      <c r="H95" s="47"/>
      <c r="I95" s="47"/>
      <c r="J95" s="47"/>
      <c r="K95" s="47">
        <v>3</v>
      </c>
      <c r="L95" s="47">
        <v>1</v>
      </c>
      <c r="M95" s="47">
        <v>1</v>
      </c>
      <c r="N95" s="47">
        <v>3</v>
      </c>
      <c r="O95" s="47">
        <v>4</v>
      </c>
      <c r="P95" s="47"/>
      <c r="Q95" s="47"/>
      <c r="R95" s="47">
        <v>2</v>
      </c>
      <c r="S95" s="47">
        <v>2</v>
      </c>
      <c r="T95" s="47"/>
      <c r="U95" s="47"/>
      <c r="V95" s="47">
        <v>12</v>
      </c>
      <c r="W95" s="48">
        <v>8</v>
      </c>
      <c r="X95" s="61">
        <f t="shared" si="8"/>
        <v>18</v>
      </c>
      <c r="Y95" s="52">
        <f t="shared" si="8"/>
        <v>19</v>
      </c>
      <c r="Z95">
        <f t="shared" si="7"/>
        <v>37</v>
      </c>
    </row>
    <row r="96" spans="1:26">
      <c r="A96" s="51" t="s">
        <v>16</v>
      </c>
      <c r="B96" s="16"/>
      <c r="C96" s="47" t="s">
        <v>162</v>
      </c>
      <c r="D96" s="47" t="s">
        <v>339</v>
      </c>
      <c r="E96" s="52" t="s">
        <v>340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>
        <v>3</v>
      </c>
      <c r="S96" s="47"/>
      <c r="T96" s="47"/>
      <c r="U96" s="47"/>
      <c r="V96" s="47"/>
      <c r="W96" s="48"/>
      <c r="X96" s="61">
        <f t="shared" si="8"/>
        <v>3</v>
      </c>
      <c r="Y96" s="52">
        <f t="shared" si="8"/>
        <v>0</v>
      </c>
      <c r="Z96">
        <f t="shared" si="7"/>
        <v>3</v>
      </c>
    </row>
    <row r="97" spans="1:26">
      <c r="A97" s="51" t="s">
        <v>16</v>
      </c>
      <c r="B97" s="16"/>
      <c r="C97" s="47" t="s">
        <v>149</v>
      </c>
      <c r="D97" s="47" t="s">
        <v>343</v>
      </c>
      <c r="E97" s="52" t="s">
        <v>344</v>
      </c>
      <c r="F97" s="56"/>
      <c r="G97" s="47"/>
      <c r="H97" s="47"/>
      <c r="I97" s="47"/>
      <c r="J97" s="47"/>
      <c r="K97" s="47"/>
      <c r="L97" s="47">
        <v>2</v>
      </c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>
        <v>3</v>
      </c>
      <c r="X97" s="61">
        <f t="shared" si="8"/>
        <v>3</v>
      </c>
      <c r="Y97" s="52">
        <f t="shared" si="8"/>
        <v>3</v>
      </c>
      <c r="Z97">
        <f t="shared" si="7"/>
        <v>6</v>
      </c>
    </row>
    <row r="98" spans="1:26">
      <c r="A98" s="51" t="s">
        <v>16</v>
      </c>
      <c r="B98" s="16"/>
      <c r="C98" s="47" t="s">
        <v>223</v>
      </c>
      <c r="D98" s="47" t="s">
        <v>345</v>
      </c>
      <c r="E98" s="52" t="s">
        <v>346</v>
      </c>
      <c r="F98" s="56">
        <v>5</v>
      </c>
      <c r="G98" s="47">
        <v>1</v>
      </c>
      <c r="H98" s="47"/>
      <c r="I98" s="47"/>
      <c r="J98" s="47">
        <v>3</v>
      </c>
      <c r="K98" s="47">
        <v>1</v>
      </c>
      <c r="L98" s="47">
        <v>11</v>
      </c>
      <c r="M98" s="47">
        <v>1</v>
      </c>
      <c r="N98" s="47">
        <v>10</v>
      </c>
      <c r="O98" s="47">
        <v>8</v>
      </c>
      <c r="P98" s="47">
        <v>3</v>
      </c>
      <c r="Q98" s="47">
        <v>2</v>
      </c>
      <c r="R98" s="47">
        <v>3</v>
      </c>
      <c r="S98" s="47">
        <v>4</v>
      </c>
      <c r="T98" s="47"/>
      <c r="U98" s="47"/>
      <c r="V98" s="47">
        <v>138</v>
      </c>
      <c r="W98" s="48">
        <v>64</v>
      </c>
      <c r="X98" s="61">
        <f t="shared" si="8"/>
        <v>173</v>
      </c>
      <c r="Y98" s="52">
        <f t="shared" si="8"/>
        <v>81</v>
      </c>
      <c r="Z98">
        <f t="shared" si="7"/>
        <v>254</v>
      </c>
    </row>
    <row r="99" spans="1:26">
      <c r="A99" s="51" t="s">
        <v>16</v>
      </c>
      <c r="B99" s="16"/>
      <c r="C99" s="47" t="s">
        <v>191</v>
      </c>
      <c r="D99" s="47" t="s">
        <v>347</v>
      </c>
      <c r="E99" s="52" t="s">
        <v>348</v>
      </c>
      <c r="F99" s="56"/>
      <c r="G99" s="47"/>
      <c r="H99" s="47"/>
      <c r="I99" s="47"/>
      <c r="J99" s="47">
        <v>3</v>
      </c>
      <c r="K99" s="47">
        <v>1</v>
      </c>
      <c r="L99" s="47"/>
      <c r="M99" s="47">
        <v>1</v>
      </c>
      <c r="N99" s="47">
        <v>3</v>
      </c>
      <c r="O99" s="47">
        <v>1</v>
      </c>
      <c r="P99" s="47"/>
      <c r="Q99" s="47"/>
      <c r="R99" s="47">
        <v>4</v>
      </c>
      <c r="S99" s="47">
        <v>1</v>
      </c>
      <c r="T99" s="47"/>
      <c r="U99" s="47"/>
      <c r="V99" s="47">
        <v>50</v>
      </c>
      <c r="W99" s="48">
        <v>10</v>
      </c>
      <c r="X99" s="61">
        <f t="shared" si="8"/>
        <v>60</v>
      </c>
      <c r="Y99" s="52">
        <f t="shared" si="8"/>
        <v>14</v>
      </c>
      <c r="Z99">
        <f t="shared" si="7"/>
        <v>74</v>
      </c>
    </row>
    <row r="100" spans="1:26">
      <c r="A100" s="51" t="s">
        <v>16</v>
      </c>
      <c r="B100" s="16"/>
      <c r="C100" s="47" t="s">
        <v>246</v>
      </c>
      <c r="D100" s="47" t="s">
        <v>349</v>
      </c>
      <c r="E100" s="52" t="s">
        <v>350</v>
      </c>
      <c r="F100" s="56"/>
      <c r="G100" s="47"/>
      <c r="H100" s="47"/>
      <c r="I100" s="47"/>
      <c r="J100" s="47"/>
      <c r="K100" s="47">
        <v>1</v>
      </c>
      <c r="L100" s="47"/>
      <c r="M100" s="47"/>
      <c r="N100" s="47"/>
      <c r="O100" s="47">
        <v>2</v>
      </c>
      <c r="P100" s="47"/>
      <c r="Q100" s="47"/>
      <c r="R100" s="47"/>
      <c r="S100" s="47"/>
      <c r="T100" s="47"/>
      <c r="U100" s="47"/>
      <c r="V100" s="47">
        <v>1</v>
      </c>
      <c r="W100" s="48">
        <v>2</v>
      </c>
      <c r="X100" s="61">
        <f t="shared" si="8"/>
        <v>1</v>
      </c>
      <c r="Y100" s="52">
        <f t="shared" si="8"/>
        <v>5</v>
      </c>
      <c r="Z100">
        <f t="shared" si="7"/>
        <v>6</v>
      </c>
    </row>
    <row r="101" spans="1:26">
      <c r="A101" s="51" t="s">
        <v>16</v>
      </c>
      <c r="B101" s="16"/>
      <c r="C101" s="47" t="s">
        <v>171</v>
      </c>
      <c r="D101" s="47" t="s">
        <v>351</v>
      </c>
      <c r="E101" s="52" t="s">
        <v>352</v>
      </c>
      <c r="F101" s="56"/>
      <c r="G101" s="47"/>
      <c r="H101" s="47"/>
      <c r="I101" s="47"/>
      <c r="J101" s="47"/>
      <c r="K101" s="47"/>
      <c r="L101" s="47"/>
      <c r="M101" s="47">
        <v>1</v>
      </c>
      <c r="N101" s="47"/>
      <c r="O101" s="47"/>
      <c r="P101" s="47"/>
      <c r="Q101" s="47"/>
      <c r="R101" s="47">
        <v>1</v>
      </c>
      <c r="S101" s="47"/>
      <c r="T101" s="47"/>
      <c r="U101" s="47"/>
      <c r="V101" s="47"/>
      <c r="W101" s="48"/>
      <c r="X101" s="61">
        <f t="shared" si="8"/>
        <v>1</v>
      </c>
      <c r="Y101" s="52">
        <f t="shared" si="8"/>
        <v>1</v>
      </c>
      <c r="Z101">
        <f t="shared" si="7"/>
        <v>2</v>
      </c>
    </row>
    <row r="102" spans="1:26">
      <c r="A102" s="51" t="s">
        <v>16</v>
      </c>
      <c r="B102" s="16"/>
      <c r="C102" s="47" t="s">
        <v>191</v>
      </c>
      <c r="D102" s="47" t="s">
        <v>353</v>
      </c>
      <c r="E102" s="52" t="s">
        <v>354</v>
      </c>
      <c r="F102" s="56">
        <v>4</v>
      </c>
      <c r="G102" s="47">
        <v>1</v>
      </c>
      <c r="H102" s="47"/>
      <c r="I102" s="47"/>
      <c r="J102" s="47">
        <v>6</v>
      </c>
      <c r="K102" s="47">
        <v>1</v>
      </c>
      <c r="L102" s="47">
        <v>7</v>
      </c>
      <c r="M102" s="47">
        <v>1</v>
      </c>
      <c r="N102" s="47">
        <v>18</v>
      </c>
      <c r="O102" s="47">
        <v>7</v>
      </c>
      <c r="P102" s="47">
        <v>1</v>
      </c>
      <c r="Q102" s="47"/>
      <c r="R102" s="47">
        <v>2</v>
      </c>
      <c r="S102" s="47">
        <v>1</v>
      </c>
      <c r="T102" s="47"/>
      <c r="U102" s="47"/>
      <c r="V102" s="47">
        <v>38</v>
      </c>
      <c r="W102" s="48">
        <v>10</v>
      </c>
      <c r="X102" s="61">
        <f t="shared" si="8"/>
        <v>76</v>
      </c>
      <c r="Y102" s="52">
        <f t="shared" si="8"/>
        <v>21</v>
      </c>
      <c r="Z102">
        <f t="shared" si="7"/>
        <v>97</v>
      </c>
    </row>
    <row r="103" spans="1:26">
      <c r="A103" s="51" t="s">
        <v>16</v>
      </c>
      <c r="B103" s="16"/>
      <c r="C103" s="47" t="s">
        <v>246</v>
      </c>
      <c r="D103" s="47" t="s">
        <v>355</v>
      </c>
      <c r="E103" s="52" t="s">
        <v>356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>
        <v>3</v>
      </c>
      <c r="X103" s="61">
        <f t="shared" si="8"/>
        <v>1</v>
      </c>
      <c r="Y103" s="52">
        <f t="shared" si="8"/>
        <v>3</v>
      </c>
      <c r="Z103">
        <f t="shared" si="7"/>
        <v>4</v>
      </c>
    </row>
    <row r="104" spans="1:26">
      <c r="A104" s="51" t="s">
        <v>16</v>
      </c>
      <c r="B104" s="16"/>
      <c r="C104" s="47" t="s">
        <v>357</v>
      </c>
      <c r="D104" s="47" t="s">
        <v>358</v>
      </c>
      <c r="E104" s="52" t="s">
        <v>359</v>
      </c>
      <c r="F104" s="56">
        <v>8</v>
      </c>
      <c r="G104" s="47">
        <v>6</v>
      </c>
      <c r="H104" s="47"/>
      <c r="I104" s="47">
        <v>1</v>
      </c>
      <c r="J104" s="47">
        <v>9</v>
      </c>
      <c r="K104" s="47">
        <v>11</v>
      </c>
      <c r="L104" s="47">
        <v>19</v>
      </c>
      <c r="M104" s="47">
        <v>19</v>
      </c>
      <c r="N104" s="47">
        <v>26</v>
      </c>
      <c r="O104" s="47">
        <v>29</v>
      </c>
      <c r="P104" s="47">
        <v>1</v>
      </c>
      <c r="Q104" s="47"/>
      <c r="R104" s="47">
        <v>3</v>
      </c>
      <c r="S104" s="47">
        <v>7</v>
      </c>
      <c r="T104" s="47"/>
      <c r="U104" s="47"/>
      <c r="V104" s="47">
        <v>102</v>
      </c>
      <c r="W104" s="48">
        <v>137</v>
      </c>
      <c r="X104" s="61">
        <f t="shared" si="8"/>
        <v>168</v>
      </c>
      <c r="Y104" s="52">
        <f t="shared" si="8"/>
        <v>210</v>
      </c>
      <c r="Z104">
        <f t="shared" si="7"/>
        <v>378</v>
      </c>
    </row>
    <row r="105" spans="1:26">
      <c r="A105" s="51" t="s">
        <v>16</v>
      </c>
      <c r="B105" s="16"/>
      <c r="C105" s="47" t="s">
        <v>357</v>
      </c>
      <c r="D105" s="47" t="s">
        <v>360</v>
      </c>
      <c r="E105" s="52" t="s">
        <v>361</v>
      </c>
      <c r="F105" s="56"/>
      <c r="G105" s="47"/>
      <c r="H105" s="47"/>
      <c r="I105" s="47"/>
      <c r="J105" s="47"/>
      <c r="K105" s="47"/>
      <c r="L105" s="47">
        <v>1</v>
      </c>
      <c r="M105" s="47">
        <v>1</v>
      </c>
      <c r="N105" s="47">
        <v>3</v>
      </c>
      <c r="O105" s="47">
        <v>2</v>
      </c>
      <c r="P105" s="47"/>
      <c r="Q105" s="47"/>
      <c r="R105" s="47"/>
      <c r="S105" s="47"/>
      <c r="T105" s="47"/>
      <c r="U105" s="47"/>
      <c r="V105" s="47">
        <v>13</v>
      </c>
      <c r="W105" s="48">
        <v>13</v>
      </c>
      <c r="X105" s="61">
        <f t="shared" si="8"/>
        <v>17</v>
      </c>
      <c r="Y105" s="52">
        <f t="shared" si="8"/>
        <v>16</v>
      </c>
      <c r="Z105">
        <f t="shared" si="7"/>
        <v>33</v>
      </c>
    </row>
    <row r="106" spans="1:26">
      <c r="A106" s="51" t="s">
        <v>16</v>
      </c>
      <c r="B106" s="16"/>
      <c r="C106" s="47" t="s">
        <v>246</v>
      </c>
      <c r="D106" s="47" t="s">
        <v>368</v>
      </c>
      <c r="E106" s="52" t="s">
        <v>369</v>
      </c>
      <c r="F106" s="56"/>
      <c r="G106" s="47"/>
      <c r="H106" s="47"/>
      <c r="I106" s="47"/>
      <c r="J106" s="47">
        <v>1</v>
      </c>
      <c r="K106" s="47"/>
      <c r="L106" s="47"/>
      <c r="M106" s="47"/>
      <c r="N106" s="47">
        <v>1</v>
      </c>
      <c r="O106" s="47"/>
      <c r="P106" s="47"/>
      <c r="Q106" s="47"/>
      <c r="R106" s="47"/>
      <c r="S106" s="47"/>
      <c r="T106" s="47"/>
      <c r="U106" s="47"/>
      <c r="V106" s="47">
        <v>2</v>
      </c>
      <c r="W106" s="48">
        <v>3</v>
      </c>
      <c r="X106" s="61">
        <f t="shared" si="8"/>
        <v>4</v>
      </c>
      <c r="Y106" s="52">
        <f t="shared" si="8"/>
        <v>3</v>
      </c>
      <c r="Z106">
        <f t="shared" si="7"/>
        <v>7</v>
      </c>
    </row>
    <row r="107" spans="1:26">
      <c r="A107" s="53" t="s">
        <v>16</v>
      </c>
      <c r="B107" s="17"/>
      <c r="C107" s="54" t="s">
        <v>162</v>
      </c>
      <c r="D107" s="54" t="s">
        <v>370</v>
      </c>
      <c r="E107" s="55" t="s">
        <v>371</v>
      </c>
      <c r="F107" s="57"/>
      <c r="G107" s="54"/>
      <c r="H107" s="54"/>
      <c r="I107" s="54"/>
      <c r="J107" s="54">
        <v>1</v>
      </c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>
        <v>2</v>
      </c>
      <c r="W107" s="60">
        <v>2</v>
      </c>
      <c r="X107" s="62">
        <f t="shared" si="8"/>
        <v>3</v>
      </c>
      <c r="Y107" s="55">
        <f t="shared" si="8"/>
        <v>2</v>
      </c>
      <c r="Z107">
        <f t="shared" si="7"/>
        <v>5</v>
      </c>
    </row>
    <row r="108" spans="1:26">
      <c r="B108"/>
      <c r="E108" s="3" t="s">
        <v>50</v>
      </c>
      <c r="F108">
        <f t="shared" ref="F108:Z108" si="9">SUM(F13:F107)</f>
        <v>45</v>
      </c>
      <c r="G108">
        <f t="shared" si="9"/>
        <v>56</v>
      </c>
      <c r="H108">
        <f t="shared" si="9"/>
        <v>3</v>
      </c>
      <c r="I108">
        <f t="shared" si="9"/>
        <v>7</v>
      </c>
      <c r="J108">
        <f t="shared" si="9"/>
        <v>66</v>
      </c>
      <c r="K108">
        <f t="shared" si="9"/>
        <v>65</v>
      </c>
      <c r="L108">
        <f t="shared" si="9"/>
        <v>106</v>
      </c>
      <c r="M108">
        <f t="shared" si="9"/>
        <v>103</v>
      </c>
      <c r="N108">
        <f t="shared" si="9"/>
        <v>166</v>
      </c>
      <c r="O108">
        <f t="shared" si="9"/>
        <v>260</v>
      </c>
      <c r="P108">
        <f t="shared" si="9"/>
        <v>30</v>
      </c>
      <c r="Q108">
        <f t="shared" si="9"/>
        <v>22</v>
      </c>
      <c r="R108">
        <f t="shared" si="9"/>
        <v>71</v>
      </c>
      <c r="S108">
        <f t="shared" si="9"/>
        <v>90</v>
      </c>
      <c r="T108">
        <f t="shared" si="9"/>
        <v>1</v>
      </c>
      <c r="U108">
        <f t="shared" si="9"/>
        <v>0</v>
      </c>
      <c r="V108">
        <f t="shared" si="9"/>
        <v>1259</v>
      </c>
      <c r="W108">
        <f t="shared" si="9"/>
        <v>1609</v>
      </c>
      <c r="X108">
        <f t="shared" si="9"/>
        <v>1747</v>
      </c>
      <c r="Y108">
        <f t="shared" si="9"/>
        <v>2212</v>
      </c>
      <c r="Z108">
        <f t="shared" si="9"/>
        <v>3959</v>
      </c>
    </row>
    <row r="109" spans="1:26">
      <c r="B109"/>
    </row>
    <row r="110" spans="1:26">
      <c r="A110" s="106" t="s">
        <v>56</v>
      </c>
      <c r="B110" s="64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>
      <c r="A111" s="3"/>
      <c r="E111" s="67" t="s">
        <v>49</v>
      </c>
      <c r="F111">
        <f t="shared" ref="F111:Z111" si="10">SUM(F110:F110)</f>
        <v>0</v>
      </c>
      <c r="G111">
        <f t="shared" si="10"/>
        <v>0</v>
      </c>
      <c r="H111">
        <f t="shared" si="10"/>
        <v>0</v>
      </c>
      <c r="I111">
        <f t="shared" si="10"/>
        <v>0</v>
      </c>
      <c r="J111">
        <f t="shared" si="10"/>
        <v>0</v>
      </c>
      <c r="K111">
        <f t="shared" si="10"/>
        <v>0</v>
      </c>
      <c r="L111">
        <f t="shared" si="10"/>
        <v>0</v>
      </c>
      <c r="M111">
        <f t="shared" si="10"/>
        <v>0</v>
      </c>
      <c r="N111">
        <f t="shared" si="10"/>
        <v>0</v>
      </c>
      <c r="O111">
        <f t="shared" si="10"/>
        <v>0</v>
      </c>
      <c r="P111">
        <f t="shared" si="10"/>
        <v>0</v>
      </c>
      <c r="Q111">
        <f t="shared" si="10"/>
        <v>0</v>
      </c>
      <c r="R111">
        <f t="shared" si="10"/>
        <v>0</v>
      </c>
      <c r="S111">
        <f t="shared" si="10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</row>
    <row r="112" spans="1:26">
      <c r="A112" s="3"/>
    </row>
    <row r="113" spans="1:26">
      <c r="A113" s="106" t="s">
        <v>17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>
      <c r="A114" s="3"/>
      <c r="D114" s="25"/>
      <c r="E114" s="67" t="s">
        <v>48</v>
      </c>
      <c r="F114">
        <f t="shared" ref="F114:Z114" si="11">SUM(F113:F113)</f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1"/>
        <v>0</v>
      </c>
      <c r="U114">
        <f t="shared" si="11"/>
        <v>0</v>
      </c>
      <c r="V114">
        <f t="shared" si="11"/>
        <v>0</v>
      </c>
      <c r="W114">
        <f t="shared" si="11"/>
        <v>0</v>
      </c>
      <c r="X114">
        <f t="shared" si="11"/>
        <v>0</v>
      </c>
      <c r="Y114">
        <f t="shared" si="11"/>
        <v>0</v>
      </c>
      <c r="Z114">
        <f t="shared" si="11"/>
        <v>0</v>
      </c>
    </row>
    <row r="115" spans="1:26">
      <c r="A115" s="3"/>
    </row>
    <row r="116" spans="1:26">
      <c r="A116" s="63" t="s">
        <v>18</v>
      </c>
      <c r="B116" s="107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>
      <c r="A117" s="3"/>
      <c r="D117" s="25"/>
      <c r="E117" s="67" t="s">
        <v>47</v>
      </c>
      <c r="F117">
        <f t="shared" ref="F117:Z117" si="12">SUM(F116:F116)</f>
        <v>0</v>
      </c>
      <c r="G117">
        <f t="shared" si="12"/>
        <v>0</v>
      </c>
      <c r="H117">
        <f t="shared" si="12"/>
        <v>0</v>
      </c>
      <c r="I117">
        <f t="shared" si="12"/>
        <v>0</v>
      </c>
      <c r="J117">
        <f t="shared" si="12"/>
        <v>0</v>
      </c>
      <c r="K117">
        <f t="shared" si="12"/>
        <v>0</v>
      </c>
      <c r="L117">
        <f t="shared" si="12"/>
        <v>0</v>
      </c>
      <c r="M117">
        <f t="shared" si="12"/>
        <v>0</v>
      </c>
      <c r="N117">
        <f t="shared" si="12"/>
        <v>0</v>
      </c>
      <c r="O117">
        <f t="shared" si="12"/>
        <v>0</v>
      </c>
      <c r="P117">
        <f t="shared" si="12"/>
        <v>0</v>
      </c>
      <c r="Q117">
        <f t="shared" si="12"/>
        <v>0</v>
      </c>
      <c r="R117">
        <f t="shared" si="12"/>
        <v>0</v>
      </c>
      <c r="S117">
        <f t="shared" si="12"/>
        <v>0</v>
      </c>
      <c r="T117">
        <f t="shared" si="12"/>
        <v>0</v>
      </c>
      <c r="U117">
        <f t="shared" si="12"/>
        <v>0</v>
      </c>
      <c r="V117">
        <f t="shared" si="12"/>
        <v>0</v>
      </c>
      <c r="W117">
        <f t="shared" si="12"/>
        <v>0</v>
      </c>
      <c r="X117">
        <f t="shared" si="12"/>
        <v>0</v>
      </c>
      <c r="Y117">
        <f t="shared" si="12"/>
        <v>0</v>
      </c>
      <c r="Z117">
        <f t="shared" si="12"/>
        <v>0</v>
      </c>
    </row>
    <row r="118" spans="1:26">
      <c r="A118" s="3"/>
    </row>
    <row r="119" spans="1:26">
      <c r="A119" s="63" t="s">
        <v>19</v>
      </c>
      <c r="B119" s="64">
        <v>512001</v>
      </c>
      <c r="C119" s="18" t="s">
        <v>10</v>
      </c>
      <c r="D119" s="18" t="s">
        <v>11</v>
      </c>
      <c r="E119" s="65" t="s">
        <v>94</v>
      </c>
      <c r="F119" s="22"/>
      <c r="G119" s="18">
        <v>1</v>
      </c>
      <c r="H119" s="18"/>
      <c r="I119" s="18"/>
      <c r="J119" s="18">
        <v>4</v>
      </c>
      <c r="K119" s="18">
        <v>3</v>
      </c>
      <c r="L119" s="18"/>
      <c r="M119" s="18">
        <v>1</v>
      </c>
      <c r="N119" s="18">
        <v>2</v>
      </c>
      <c r="O119" s="18">
        <v>3</v>
      </c>
      <c r="P119" s="18">
        <v>1</v>
      </c>
      <c r="Q119" s="18">
        <v>1</v>
      </c>
      <c r="R119" s="18">
        <v>2</v>
      </c>
      <c r="S119" s="18">
        <v>6</v>
      </c>
      <c r="T119" s="18"/>
      <c r="U119" s="18"/>
      <c r="V119" s="18">
        <v>22</v>
      </c>
      <c r="W119" s="20">
        <v>53</v>
      </c>
      <c r="X119" s="66">
        <f>F119+H119+J119+L119+N119+P119+R119+T119+V119</f>
        <v>31</v>
      </c>
      <c r="Y119" s="65">
        <f>G119+I119+K119+M119+O119+Q119+S119+U119+W119</f>
        <v>68</v>
      </c>
      <c r="Z119">
        <f>SUM(X119:Y119)</f>
        <v>99</v>
      </c>
    </row>
    <row r="120" spans="1:26">
      <c r="B120"/>
      <c r="E120" s="67" t="s">
        <v>113</v>
      </c>
      <c r="F120">
        <f>SUM(F119)</f>
        <v>0</v>
      </c>
      <c r="G120">
        <f t="shared" ref="G120:Z120" si="13">SUM(G119)</f>
        <v>1</v>
      </c>
      <c r="H120">
        <f t="shared" si="13"/>
        <v>0</v>
      </c>
      <c r="I120">
        <f t="shared" si="13"/>
        <v>0</v>
      </c>
      <c r="J120">
        <f t="shared" si="13"/>
        <v>4</v>
      </c>
      <c r="K120">
        <f t="shared" si="13"/>
        <v>3</v>
      </c>
      <c r="L120">
        <f t="shared" si="13"/>
        <v>0</v>
      </c>
      <c r="M120">
        <f t="shared" si="13"/>
        <v>1</v>
      </c>
      <c r="N120">
        <f t="shared" si="13"/>
        <v>2</v>
      </c>
      <c r="O120">
        <f t="shared" si="13"/>
        <v>3</v>
      </c>
      <c r="P120">
        <f t="shared" si="13"/>
        <v>1</v>
      </c>
      <c r="Q120">
        <f t="shared" si="13"/>
        <v>1</v>
      </c>
      <c r="R120">
        <f t="shared" si="13"/>
        <v>2</v>
      </c>
      <c r="S120">
        <f t="shared" si="13"/>
        <v>6</v>
      </c>
      <c r="T120">
        <f t="shared" si="13"/>
        <v>0</v>
      </c>
      <c r="U120">
        <f t="shared" si="13"/>
        <v>0</v>
      </c>
      <c r="V120">
        <f t="shared" si="13"/>
        <v>22</v>
      </c>
      <c r="W120">
        <f t="shared" si="13"/>
        <v>53</v>
      </c>
      <c r="X120">
        <f t="shared" si="13"/>
        <v>31</v>
      </c>
      <c r="Y120">
        <f t="shared" si="13"/>
        <v>68</v>
      </c>
      <c r="Z120">
        <f t="shared" si="13"/>
        <v>99</v>
      </c>
    </row>
    <row r="121" spans="1:26">
      <c r="B121"/>
    </row>
    <row r="122" spans="1:26">
      <c r="B122" t="s">
        <v>52</v>
      </c>
      <c r="E122" s="3" t="s">
        <v>9</v>
      </c>
      <c r="F122" s="1">
        <f t="shared" ref="F122:Z122" si="14">F11+F108+F111+F114+F117+F120</f>
        <v>46</v>
      </c>
      <c r="G122" s="1">
        <f t="shared" si="14"/>
        <v>59</v>
      </c>
      <c r="H122" s="1">
        <f t="shared" si="14"/>
        <v>6</v>
      </c>
      <c r="I122" s="1">
        <f t="shared" si="14"/>
        <v>7</v>
      </c>
      <c r="J122" s="1">
        <f t="shared" si="14"/>
        <v>84</v>
      </c>
      <c r="K122" s="1">
        <f t="shared" si="14"/>
        <v>84</v>
      </c>
      <c r="L122" s="1">
        <f t="shared" si="14"/>
        <v>132</v>
      </c>
      <c r="M122" s="1">
        <f t="shared" si="14"/>
        <v>136</v>
      </c>
      <c r="N122" s="1">
        <f t="shared" si="14"/>
        <v>203</v>
      </c>
      <c r="O122" s="1">
        <f t="shared" si="14"/>
        <v>337</v>
      </c>
      <c r="P122" s="1">
        <f t="shared" si="14"/>
        <v>50</v>
      </c>
      <c r="Q122" s="1">
        <f t="shared" si="14"/>
        <v>46</v>
      </c>
      <c r="R122" s="1">
        <f t="shared" si="14"/>
        <v>170</v>
      </c>
      <c r="S122" s="1">
        <f t="shared" si="14"/>
        <v>247</v>
      </c>
      <c r="T122" s="1">
        <f t="shared" si="14"/>
        <v>1</v>
      </c>
      <c r="U122" s="1">
        <f t="shared" si="14"/>
        <v>1</v>
      </c>
      <c r="V122" s="1">
        <f t="shared" si="14"/>
        <v>1552</v>
      </c>
      <c r="W122" s="1">
        <f t="shared" si="14"/>
        <v>1957</v>
      </c>
      <c r="X122" s="1">
        <f t="shared" si="14"/>
        <v>2244</v>
      </c>
      <c r="Y122" s="1">
        <f t="shared" si="14"/>
        <v>2874</v>
      </c>
      <c r="Z122" s="1">
        <f t="shared" si="14"/>
        <v>5118</v>
      </c>
    </row>
    <row r="123" spans="1:26">
      <c r="B12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B12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7"/>
    </row>
    <row r="125" spans="1:26">
      <c r="B125"/>
    </row>
    <row r="126" spans="1:26">
      <c r="A126" s="2" t="s">
        <v>3</v>
      </c>
      <c r="B126" s="11"/>
    </row>
    <row r="127" spans="1:26">
      <c r="A127" s="2" t="s">
        <v>104</v>
      </c>
      <c r="B127" s="11"/>
    </row>
    <row r="128" spans="1:26">
      <c r="A128" s="2" t="s">
        <v>128</v>
      </c>
      <c r="B128" s="11"/>
    </row>
    <row r="129" spans="1:26">
      <c r="B129" s="11"/>
    </row>
    <row r="130" spans="1:26">
      <c r="A130" s="71" t="s">
        <v>63</v>
      </c>
      <c r="B130" s="11"/>
      <c r="F130" s="127" t="s">
        <v>85</v>
      </c>
      <c r="G130" s="126"/>
      <c r="H130" s="127" t="s">
        <v>86</v>
      </c>
      <c r="I130" s="128"/>
      <c r="J130" s="125" t="s">
        <v>87</v>
      </c>
      <c r="K130" s="126"/>
      <c r="L130" s="127" t="s">
        <v>88</v>
      </c>
      <c r="M130" s="128"/>
      <c r="N130" s="125" t="s">
        <v>4</v>
      </c>
      <c r="O130" s="126"/>
      <c r="P130" s="127" t="s">
        <v>89</v>
      </c>
      <c r="Q130" s="128"/>
      <c r="R130" s="123" t="s">
        <v>90</v>
      </c>
      <c r="S130" s="124"/>
      <c r="T130" s="123" t="s">
        <v>91</v>
      </c>
      <c r="U130" s="124"/>
      <c r="V130" s="125" t="s">
        <v>92</v>
      </c>
      <c r="W130" s="126"/>
      <c r="X130" s="127" t="s">
        <v>9</v>
      </c>
      <c r="Y130" s="128"/>
    </row>
    <row r="131" spans="1:26">
      <c r="A131" s="88" t="s">
        <v>6</v>
      </c>
      <c r="B131" s="12" t="s">
        <v>98</v>
      </c>
      <c r="C131" s="90" t="s">
        <v>8</v>
      </c>
      <c r="D131" s="90" t="s">
        <v>7</v>
      </c>
      <c r="E131" s="90" t="s">
        <v>12</v>
      </c>
      <c r="F131" s="91" t="s">
        <v>1</v>
      </c>
      <c r="G131" s="92" t="s">
        <v>2</v>
      </c>
      <c r="H131" s="91" t="s">
        <v>1</v>
      </c>
      <c r="I131" s="93" t="s">
        <v>2</v>
      </c>
      <c r="J131" s="94" t="s">
        <v>1</v>
      </c>
      <c r="K131" s="92" t="s">
        <v>2</v>
      </c>
      <c r="L131" s="91" t="s">
        <v>1</v>
      </c>
      <c r="M131" s="93" t="s">
        <v>2</v>
      </c>
      <c r="N131" s="94" t="s">
        <v>1</v>
      </c>
      <c r="O131" s="92" t="s">
        <v>2</v>
      </c>
      <c r="P131" s="91" t="s">
        <v>1</v>
      </c>
      <c r="Q131" s="93" t="s">
        <v>2</v>
      </c>
      <c r="R131" s="91" t="s">
        <v>1</v>
      </c>
      <c r="S131" s="93" t="s">
        <v>2</v>
      </c>
      <c r="T131" s="91" t="s">
        <v>1</v>
      </c>
      <c r="U131" s="93" t="s">
        <v>2</v>
      </c>
      <c r="V131" s="94" t="s">
        <v>1</v>
      </c>
      <c r="W131" s="92" t="s">
        <v>2</v>
      </c>
      <c r="X131" s="91" t="s">
        <v>1</v>
      </c>
      <c r="Y131" s="93" t="s">
        <v>2</v>
      </c>
      <c r="Z131" s="10" t="s">
        <v>0</v>
      </c>
    </row>
    <row r="132" spans="1:26">
      <c r="A132" s="106" t="s">
        <v>55</v>
      </c>
      <c r="B132" s="64"/>
      <c r="C132" s="18" t="s">
        <v>95</v>
      </c>
      <c r="D132" s="18" t="s">
        <v>136</v>
      </c>
      <c r="E132" s="65" t="s">
        <v>137</v>
      </c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>
        <v>1</v>
      </c>
      <c r="W132" s="65">
        <v>3</v>
      </c>
      <c r="X132" s="66">
        <f>F132+H132+J132+L132+N132+P132+R132+T132+V132</f>
        <v>1</v>
      </c>
      <c r="Y132" s="65">
        <f>G132+I132+K132+M132+O132+Q132+S132+U132+W132</f>
        <v>3</v>
      </c>
      <c r="Z132">
        <f>SUM(X132:Y132)</f>
        <v>4</v>
      </c>
    </row>
    <row r="133" spans="1:26">
      <c r="B133"/>
      <c r="D133" s="25"/>
      <c r="E133" s="67" t="s">
        <v>51</v>
      </c>
      <c r="F133">
        <f t="shared" ref="F133:Z133" si="15">SUM(F132:F132)</f>
        <v>0</v>
      </c>
      <c r="G133">
        <f t="shared" si="15"/>
        <v>0</v>
      </c>
      <c r="H133">
        <f t="shared" si="15"/>
        <v>0</v>
      </c>
      <c r="I133">
        <f t="shared" si="15"/>
        <v>0</v>
      </c>
      <c r="J133">
        <f t="shared" si="15"/>
        <v>0</v>
      </c>
      <c r="K133">
        <f t="shared" si="15"/>
        <v>0</v>
      </c>
      <c r="L133">
        <f t="shared" si="15"/>
        <v>0</v>
      </c>
      <c r="M133">
        <f t="shared" si="15"/>
        <v>0</v>
      </c>
      <c r="N133">
        <f t="shared" si="15"/>
        <v>0</v>
      </c>
      <c r="O133">
        <f t="shared" si="15"/>
        <v>0</v>
      </c>
      <c r="P133">
        <f t="shared" si="15"/>
        <v>0</v>
      </c>
      <c r="Q133">
        <f t="shared" si="15"/>
        <v>0</v>
      </c>
      <c r="R133">
        <f t="shared" si="15"/>
        <v>0</v>
      </c>
      <c r="S133">
        <f t="shared" si="15"/>
        <v>0</v>
      </c>
      <c r="T133">
        <f t="shared" si="15"/>
        <v>0</v>
      </c>
      <c r="U133">
        <f t="shared" si="15"/>
        <v>0</v>
      </c>
      <c r="V133">
        <f t="shared" si="15"/>
        <v>1</v>
      </c>
      <c r="W133">
        <f t="shared" si="15"/>
        <v>3</v>
      </c>
      <c r="X133">
        <f t="shared" si="15"/>
        <v>1</v>
      </c>
      <c r="Y133">
        <f t="shared" si="15"/>
        <v>3</v>
      </c>
      <c r="Z133">
        <f t="shared" si="15"/>
        <v>4</v>
      </c>
    </row>
    <row r="134" spans="1:26">
      <c r="A134" s="95"/>
      <c r="B134" s="96"/>
      <c r="C134" s="97"/>
      <c r="D134" s="97"/>
      <c r="E134" s="9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49" t="s">
        <v>16</v>
      </c>
      <c r="B135" s="112" t="s">
        <v>584</v>
      </c>
      <c r="C135" s="13" t="s">
        <v>149</v>
      </c>
      <c r="D135" s="13" t="s">
        <v>156</v>
      </c>
      <c r="E135" s="50" t="s">
        <v>157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v>2</v>
      </c>
      <c r="W135" s="15">
        <v>1</v>
      </c>
      <c r="X135" s="19">
        <f t="shared" ref="X135:Y183" si="16">F135+H135+J135+L135+N135+P135+R135+T135+V135</f>
        <v>2</v>
      </c>
      <c r="Y135" s="50">
        <f t="shared" si="16"/>
        <v>1</v>
      </c>
      <c r="Z135">
        <f t="shared" ref="Z135:Z183" si="17">SUM(X135:Y135)</f>
        <v>3</v>
      </c>
    </row>
    <row r="136" spans="1:26">
      <c r="A136" s="51" t="s">
        <v>16</v>
      </c>
      <c r="B136" s="113" t="s">
        <v>589</v>
      </c>
      <c r="C136" s="47" t="s">
        <v>162</v>
      </c>
      <c r="D136" s="47" t="s">
        <v>167</v>
      </c>
      <c r="E136" s="52" t="s">
        <v>168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16"/>
        <v>0</v>
      </c>
      <c r="Y136" s="52">
        <f t="shared" si="16"/>
        <v>1</v>
      </c>
      <c r="Z136">
        <f t="shared" si="17"/>
        <v>1</v>
      </c>
    </row>
    <row r="137" spans="1:26">
      <c r="A137" s="51" t="s">
        <v>16</v>
      </c>
      <c r="B137" s="113" t="s">
        <v>590</v>
      </c>
      <c r="C137" s="47" t="s">
        <v>162</v>
      </c>
      <c r="D137" s="47" t="s">
        <v>169</v>
      </c>
      <c r="E137" s="52" t="s">
        <v>170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2</v>
      </c>
      <c r="X137" s="61">
        <f t="shared" si="16"/>
        <v>0</v>
      </c>
      <c r="Y137" s="52">
        <f t="shared" si="16"/>
        <v>2</v>
      </c>
      <c r="Z137">
        <f t="shared" si="17"/>
        <v>2</v>
      </c>
    </row>
    <row r="138" spans="1:26">
      <c r="A138" s="51" t="s">
        <v>16</v>
      </c>
      <c r="B138" s="113" t="s">
        <v>591</v>
      </c>
      <c r="C138" s="47" t="s">
        <v>162</v>
      </c>
      <c r="D138" s="47" t="s">
        <v>174</v>
      </c>
      <c r="E138" s="52" t="s">
        <v>175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>
        <v>1</v>
      </c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16"/>
        <v>0</v>
      </c>
      <c r="Y138" s="52">
        <f t="shared" si="16"/>
        <v>2</v>
      </c>
      <c r="Z138">
        <f t="shared" si="17"/>
        <v>2</v>
      </c>
    </row>
    <row r="139" spans="1:26">
      <c r="A139" s="51" t="s">
        <v>16</v>
      </c>
      <c r="B139" s="113" t="s">
        <v>592</v>
      </c>
      <c r="C139" s="47" t="s">
        <v>162</v>
      </c>
      <c r="D139" s="47" t="s">
        <v>176</v>
      </c>
      <c r="E139" s="52" t="s">
        <v>177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1</v>
      </c>
      <c r="X139" s="61">
        <f t="shared" si="16"/>
        <v>0</v>
      </c>
      <c r="Y139" s="52">
        <f t="shared" si="16"/>
        <v>1</v>
      </c>
      <c r="Z139">
        <f t="shared" si="17"/>
        <v>1</v>
      </c>
    </row>
    <row r="140" spans="1:26">
      <c r="A140" s="51" t="s">
        <v>16</v>
      </c>
      <c r="B140" s="58">
        <v>110101</v>
      </c>
      <c r="C140" s="47" t="s">
        <v>162</v>
      </c>
      <c r="D140" s="47" t="s">
        <v>178</v>
      </c>
      <c r="E140" s="52" t="s">
        <v>179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1</v>
      </c>
      <c r="X140" s="61">
        <f t="shared" si="16"/>
        <v>0</v>
      </c>
      <c r="Y140" s="52">
        <f t="shared" si="16"/>
        <v>1</v>
      </c>
      <c r="Z140">
        <f t="shared" si="17"/>
        <v>1</v>
      </c>
    </row>
    <row r="141" spans="1:26">
      <c r="A141" s="51" t="s">
        <v>16</v>
      </c>
      <c r="B141" s="58">
        <v>110101</v>
      </c>
      <c r="C141" s="47" t="s">
        <v>162</v>
      </c>
      <c r="D141" s="47" t="s">
        <v>180</v>
      </c>
      <c r="E141" s="52" t="s">
        <v>181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/>
      <c r="X141" s="61">
        <f t="shared" si="16"/>
        <v>1</v>
      </c>
      <c r="Y141" s="52">
        <f t="shared" si="16"/>
        <v>0</v>
      </c>
      <c r="Z141">
        <f t="shared" si="17"/>
        <v>1</v>
      </c>
    </row>
    <row r="142" spans="1:26">
      <c r="A142" s="51" t="s">
        <v>16</v>
      </c>
      <c r="B142" s="58">
        <v>131202</v>
      </c>
      <c r="C142" s="47" t="s">
        <v>182</v>
      </c>
      <c r="D142" s="47" t="s">
        <v>183</v>
      </c>
      <c r="E142" s="52" t="s">
        <v>184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2</v>
      </c>
      <c r="X142" s="61">
        <f t="shared" si="16"/>
        <v>0</v>
      </c>
      <c r="Y142" s="52">
        <f t="shared" si="16"/>
        <v>2</v>
      </c>
      <c r="Z142">
        <f t="shared" si="17"/>
        <v>2</v>
      </c>
    </row>
    <row r="143" spans="1:26">
      <c r="A143" s="51" t="s">
        <v>16</v>
      </c>
      <c r="B143" s="58">
        <v>131202</v>
      </c>
      <c r="C143" s="47" t="s">
        <v>182</v>
      </c>
      <c r="D143" s="47" t="s">
        <v>185</v>
      </c>
      <c r="E143" s="52" t="s">
        <v>186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1</v>
      </c>
      <c r="T143" s="47"/>
      <c r="U143" s="47"/>
      <c r="V143" s="47"/>
      <c r="W143" s="48"/>
      <c r="X143" s="61">
        <f t="shared" si="16"/>
        <v>0</v>
      </c>
      <c r="Y143" s="52">
        <f t="shared" si="16"/>
        <v>1</v>
      </c>
      <c r="Z143">
        <f t="shared" si="17"/>
        <v>1</v>
      </c>
    </row>
    <row r="144" spans="1:26">
      <c r="A144" s="51" t="s">
        <v>16</v>
      </c>
      <c r="B144" s="58">
        <v>131205</v>
      </c>
      <c r="C144" s="47" t="s">
        <v>182</v>
      </c>
      <c r="D144" s="47" t="s">
        <v>187</v>
      </c>
      <c r="E144" s="52" t="s">
        <v>188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1</v>
      </c>
      <c r="X144" s="61">
        <f t="shared" si="16"/>
        <v>0</v>
      </c>
      <c r="Y144" s="52">
        <f t="shared" si="16"/>
        <v>1</v>
      </c>
      <c r="Z144">
        <f t="shared" si="17"/>
        <v>1</v>
      </c>
    </row>
    <row r="145" spans="1:26">
      <c r="A145" s="51" t="s">
        <v>16</v>
      </c>
      <c r="B145" s="16">
        <v>160301</v>
      </c>
      <c r="C145" s="47" t="s">
        <v>162</v>
      </c>
      <c r="D145" s="47" t="s">
        <v>208</v>
      </c>
      <c r="E145" s="52" t="s">
        <v>209</v>
      </c>
      <c r="F145" s="56"/>
      <c r="G145" s="47"/>
      <c r="H145" s="47"/>
      <c r="I145" s="47"/>
      <c r="J145" s="47">
        <v>3</v>
      </c>
      <c r="K145" s="47">
        <v>1</v>
      </c>
      <c r="L145" s="47"/>
      <c r="M145" s="47"/>
      <c r="N145" s="47"/>
      <c r="O145" s="47">
        <v>2</v>
      </c>
      <c r="P145" s="47"/>
      <c r="Q145" s="47">
        <v>1</v>
      </c>
      <c r="R145" s="47"/>
      <c r="S145" s="47"/>
      <c r="T145" s="47"/>
      <c r="U145" s="47"/>
      <c r="V145" s="47"/>
      <c r="W145" s="48">
        <v>1</v>
      </c>
      <c r="X145" s="61">
        <f t="shared" si="16"/>
        <v>3</v>
      </c>
      <c r="Y145" s="52">
        <f t="shared" si="16"/>
        <v>5</v>
      </c>
      <c r="Z145">
        <f t="shared" si="17"/>
        <v>8</v>
      </c>
    </row>
    <row r="146" spans="1:26">
      <c r="A146" s="51" t="s">
        <v>16</v>
      </c>
      <c r="B146" s="16">
        <v>160501</v>
      </c>
      <c r="C146" s="47" t="s">
        <v>162</v>
      </c>
      <c r="D146" s="47" t="s">
        <v>210</v>
      </c>
      <c r="E146" s="52" t="s">
        <v>211</v>
      </c>
      <c r="F146" s="56"/>
      <c r="G146" s="47"/>
      <c r="H146" s="47"/>
      <c r="I146" s="47"/>
      <c r="J146" s="47">
        <v>2</v>
      </c>
      <c r="K146" s="47"/>
      <c r="L146" s="47"/>
      <c r="M146" s="47"/>
      <c r="N146" s="47">
        <v>1</v>
      </c>
      <c r="O146" s="47"/>
      <c r="P146" s="47">
        <v>1</v>
      </c>
      <c r="Q146" s="47"/>
      <c r="R146" s="47"/>
      <c r="S146" s="47"/>
      <c r="T146" s="47"/>
      <c r="U146" s="47"/>
      <c r="V146" s="47">
        <v>22</v>
      </c>
      <c r="W146" s="48">
        <v>9</v>
      </c>
      <c r="X146" s="61">
        <f t="shared" si="16"/>
        <v>26</v>
      </c>
      <c r="Y146" s="52">
        <f t="shared" si="16"/>
        <v>9</v>
      </c>
      <c r="Z146">
        <f t="shared" si="17"/>
        <v>35</v>
      </c>
    </row>
    <row r="147" spans="1:26">
      <c r="A147" s="51" t="s">
        <v>16</v>
      </c>
      <c r="B147" s="16">
        <v>160901</v>
      </c>
      <c r="C147" s="47" t="s">
        <v>162</v>
      </c>
      <c r="D147" s="47" t="s">
        <v>212</v>
      </c>
      <c r="E147" s="52" t="s">
        <v>213</v>
      </c>
      <c r="F147" s="56">
        <v>1</v>
      </c>
      <c r="G147" s="47"/>
      <c r="H147" s="47"/>
      <c r="I147" s="47"/>
      <c r="J147" s="47"/>
      <c r="K147" s="47"/>
      <c r="L147" s="47"/>
      <c r="M147" s="47"/>
      <c r="N147" s="47">
        <v>2</v>
      </c>
      <c r="O147" s="47"/>
      <c r="P147" s="47"/>
      <c r="Q147" s="47"/>
      <c r="R147" s="47">
        <v>1</v>
      </c>
      <c r="S147" s="47">
        <v>1</v>
      </c>
      <c r="T147" s="47"/>
      <c r="U147" s="47"/>
      <c r="V147" s="47">
        <v>7</v>
      </c>
      <c r="W147" s="48">
        <v>4</v>
      </c>
      <c r="X147" s="61">
        <f t="shared" si="16"/>
        <v>11</v>
      </c>
      <c r="Y147" s="52">
        <f t="shared" si="16"/>
        <v>5</v>
      </c>
      <c r="Z147">
        <f t="shared" si="17"/>
        <v>16</v>
      </c>
    </row>
    <row r="148" spans="1:26">
      <c r="A148" s="51" t="s">
        <v>16</v>
      </c>
      <c r="B148" s="16">
        <v>160902</v>
      </c>
      <c r="C148" s="47" t="s">
        <v>162</v>
      </c>
      <c r="D148" s="47" t="s">
        <v>214</v>
      </c>
      <c r="E148" s="52" t="s">
        <v>215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>
        <v>1</v>
      </c>
      <c r="S148" s="47"/>
      <c r="T148" s="47"/>
      <c r="U148" s="47"/>
      <c r="V148" s="47">
        <v>3</v>
      </c>
      <c r="W148" s="48">
        <v>2</v>
      </c>
      <c r="X148" s="61">
        <f t="shared" si="16"/>
        <v>4</v>
      </c>
      <c r="Y148" s="52">
        <f t="shared" si="16"/>
        <v>2</v>
      </c>
      <c r="Z148">
        <f t="shared" si="17"/>
        <v>6</v>
      </c>
    </row>
    <row r="149" spans="1:26">
      <c r="A149" s="51" t="s">
        <v>16</v>
      </c>
      <c r="B149" s="16">
        <v>160905</v>
      </c>
      <c r="C149" s="47" t="s">
        <v>162</v>
      </c>
      <c r="D149" s="47" t="s">
        <v>216</v>
      </c>
      <c r="E149" s="52" t="s">
        <v>217</v>
      </c>
      <c r="F149" s="56"/>
      <c r="G149" s="47">
        <v>3</v>
      </c>
      <c r="H149" s="47"/>
      <c r="I149" s="47"/>
      <c r="J149" s="47">
        <v>1</v>
      </c>
      <c r="K149" s="47"/>
      <c r="L149" s="47">
        <v>1</v>
      </c>
      <c r="M149" s="47">
        <v>1</v>
      </c>
      <c r="N149" s="47">
        <v>3</v>
      </c>
      <c r="O149" s="47">
        <v>3</v>
      </c>
      <c r="P149" s="47"/>
      <c r="Q149" s="47">
        <v>1</v>
      </c>
      <c r="R149" s="47"/>
      <c r="S149" s="47">
        <v>1</v>
      </c>
      <c r="T149" s="47"/>
      <c r="U149" s="47"/>
      <c r="V149" s="47">
        <v>3</v>
      </c>
      <c r="W149" s="48">
        <v>14</v>
      </c>
      <c r="X149" s="61">
        <f t="shared" si="16"/>
        <v>8</v>
      </c>
      <c r="Y149" s="52">
        <f t="shared" si="16"/>
        <v>23</v>
      </c>
      <c r="Z149">
        <f t="shared" si="17"/>
        <v>31</v>
      </c>
    </row>
    <row r="150" spans="1:26">
      <c r="A150" s="51" t="s">
        <v>16</v>
      </c>
      <c r="B150" s="16">
        <v>190701</v>
      </c>
      <c r="C150" s="47" t="s">
        <v>246</v>
      </c>
      <c r="D150" s="47" t="s">
        <v>221</v>
      </c>
      <c r="E150" s="52" t="s">
        <v>222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/>
      <c r="W150" s="48">
        <v>1</v>
      </c>
      <c r="X150" s="61">
        <f t="shared" si="16"/>
        <v>0</v>
      </c>
      <c r="Y150" s="52">
        <f t="shared" si="16"/>
        <v>2</v>
      </c>
      <c r="Z150">
        <f t="shared" si="17"/>
        <v>2</v>
      </c>
    </row>
    <row r="151" spans="1:26">
      <c r="A151" s="51" t="s">
        <v>16</v>
      </c>
      <c r="B151" s="16">
        <v>230101</v>
      </c>
      <c r="C151" s="47" t="s">
        <v>162</v>
      </c>
      <c r="D151" s="47" t="s">
        <v>226</v>
      </c>
      <c r="E151" s="52" t="s">
        <v>227</v>
      </c>
      <c r="F151" s="56"/>
      <c r="G151" s="47">
        <v>1</v>
      </c>
      <c r="H151" s="47"/>
      <c r="I151" s="47"/>
      <c r="J151" s="47"/>
      <c r="K151" s="47">
        <v>1</v>
      </c>
      <c r="L151" s="47"/>
      <c r="M151" s="47"/>
      <c r="N151" s="47"/>
      <c r="O151" s="47">
        <v>2</v>
      </c>
      <c r="P151" s="47"/>
      <c r="Q151" s="47"/>
      <c r="R151" s="47"/>
      <c r="S151" s="47"/>
      <c r="T151" s="47"/>
      <c r="U151" s="47"/>
      <c r="V151" s="47">
        <v>2</v>
      </c>
      <c r="W151" s="48">
        <v>12</v>
      </c>
      <c r="X151" s="61">
        <f t="shared" si="16"/>
        <v>2</v>
      </c>
      <c r="Y151" s="52">
        <f t="shared" si="16"/>
        <v>16</v>
      </c>
      <c r="Z151">
        <f t="shared" si="17"/>
        <v>18</v>
      </c>
    </row>
    <row r="152" spans="1:26">
      <c r="A152" s="51" t="s">
        <v>16</v>
      </c>
      <c r="B152" s="16">
        <v>231304</v>
      </c>
      <c r="C152" s="47" t="s">
        <v>162</v>
      </c>
      <c r="D152" s="47" t="s">
        <v>228</v>
      </c>
      <c r="E152" s="52" t="s">
        <v>229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/>
      <c r="W152" s="48">
        <v>2</v>
      </c>
      <c r="X152" s="61">
        <f t="shared" si="16"/>
        <v>0</v>
      </c>
      <c r="Y152" s="52">
        <f t="shared" si="16"/>
        <v>3</v>
      </c>
      <c r="Z152">
        <f t="shared" si="17"/>
        <v>3</v>
      </c>
    </row>
    <row r="153" spans="1:26">
      <c r="A153" s="51" t="s">
        <v>16</v>
      </c>
      <c r="B153" s="16">
        <v>260101</v>
      </c>
      <c r="C153" s="47" t="s">
        <v>149</v>
      </c>
      <c r="D153" s="47" t="s">
        <v>232</v>
      </c>
      <c r="E153" s="52" t="s">
        <v>233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16"/>
        <v>0</v>
      </c>
      <c r="Y153" s="52">
        <f t="shared" si="16"/>
        <v>2</v>
      </c>
      <c r="Z153">
        <f t="shared" si="17"/>
        <v>2</v>
      </c>
    </row>
    <row r="154" spans="1:26">
      <c r="A154" s="51" t="s">
        <v>16</v>
      </c>
      <c r="B154" s="16">
        <v>260406</v>
      </c>
      <c r="C154" s="47" t="s">
        <v>149</v>
      </c>
      <c r="D154" s="47" t="s">
        <v>236</v>
      </c>
      <c r="E154" s="52" t="s">
        <v>237</v>
      </c>
      <c r="F154" s="56"/>
      <c r="G154" s="47"/>
      <c r="H154" s="47"/>
      <c r="I154" s="47"/>
      <c r="J154" s="47"/>
      <c r="K154" s="47">
        <v>1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2</v>
      </c>
      <c r="X154" s="61">
        <f t="shared" si="16"/>
        <v>0</v>
      </c>
      <c r="Y154" s="52">
        <f t="shared" si="16"/>
        <v>3</v>
      </c>
      <c r="Z154">
        <f t="shared" si="17"/>
        <v>3</v>
      </c>
    </row>
    <row r="155" spans="1:26">
      <c r="A155" s="51" t="s">
        <v>16</v>
      </c>
      <c r="B155" s="16">
        <v>261302</v>
      </c>
      <c r="C155" s="47" t="s">
        <v>149</v>
      </c>
      <c r="D155" s="47" t="s">
        <v>240</v>
      </c>
      <c r="E155" s="52" t="s">
        <v>241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>
        <v>1</v>
      </c>
      <c r="T155" s="47"/>
      <c r="U155" s="47"/>
      <c r="V155" s="47"/>
      <c r="W155" s="48">
        <v>2</v>
      </c>
      <c r="X155" s="61">
        <f t="shared" si="16"/>
        <v>0</v>
      </c>
      <c r="Y155" s="52">
        <f t="shared" si="16"/>
        <v>3</v>
      </c>
      <c r="Z155">
        <f t="shared" si="17"/>
        <v>3</v>
      </c>
    </row>
    <row r="156" spans="1:26">
      <c r="A156" s="51" t="s">
        <v>16</v>
      </c>
      <c r="B156" s="16">
        <v>270101</v>
      </c>
      <c r="C156" s="47" t="s">
        <v>162</v>
      </c>
      <c r="D156" s="47" t="s">
        <v>242</v>
      </c>
      <c r="E156" s="52" t="s">
        <v>243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4</v>
      </c>
      <c r="W156" s="48">
        <v>3</v>
      </c>
      <c r="X156" s="61">
        <f t="shared" si="16"/>
        <v>4</v>
      </c>
      <c r="Y156" s="52">
        <f t="shared" si="16"/>
        <v>4</v>
      </c>
      <c r="Z156">
        <f t="shared" si="17"/>
        <v>8</v>
      </c>
    </row>
    <row r="157" spans="1:26">
      <c r="A157" s="51" t="s">
        <v>16</v>
      </c>
      <c r="B157" s="16">
        <v>270101</v>
      </c>
      <c r="C157" s="47" t="s">
        <v>162</v>
      </c>
      <c r="D157" s="47" t="s">
        <v>244</v>
      </c>
      <c r="E157" s="52" t="s">
        <v>245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1</v>
      </c>
      <c r="X157" s="61">
        <f t="shared" si="16"/>
        <v>0</v>
      </c>
      <c r="Y157" s="52">
        <f t="shared" si="16"/>
        <v>1</v>
      </c>
      <c r="Z157">
        <f t="shared" si="17"/>
        <v>1</v>
      </c>
    </row>
    <row r="158" spans="1:26">
      <c r="A158" s="51" t="s">
        <v>16</v>
      </c>
      <c r="B158" s="16">
        <v>310505</v>
      </c>
      <c r="C158" s="47" t="s">
        <v>246</v>
      </c>
      <c r="D158" s="47" t="s">
        <v>247</v>
      </c>
      <c r="E158" s="52" t="s">
        <v>248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1</v>
      </c>
      <c r="X158" s="61">
        <f t="shared" si="16"/>
        <v>0</v>
      </c>
      <c r="Y158" s="52">
        <f t="shared" si="16"/>
        <v>1</v>
      </c>
      <c r="Z158">
        <f t="shared" si="17"/>
        <v>1</v>
      </c>
    </row>
    <row r="159" spans="1:26">
      <c r="A159" s="51" t="s">
        <v>16</v>
      </c>
      <c r="B159" s="16">
        <v>340199</v>
      </c>
      <c r="C159" s="47" t="s">
        <v>246</v>
      </c>
      <c r="D159" s="47" t="s">
        <v>249</v>
      </c>
      <c r="E159" s="52" t="s">
        <v>250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/>
      <c r="W159" s="48">
        <v>2</v>
      </c>
      <c r="X159" s="61">
        <f t="shared" si="16"/>
        <v>0</v>
      </c>
      <c r="Y159" s="52">
        <f t="shared" si="16"/>
        <v>3</v>
      </c>
      <c r="Z159">
        <f t="shared" si="17"/>
        <v>3</v>
      </c>
    </row>
    <row r="160" spans="1:26">
      <c r="A160" s="51" t="s">
        <v>16</v>
      </c>
      <c r="B160" s="16">
        <v>400501</v>
      </c>
      <c r="C160" s="47" t="s">
        <v>162</v>
      </c>
      <c r="D160" s="47" t="s">
        <v>253</v>
      </c>
      <c r="E160" s="52" t="s">
        <v>254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2</v>
      </c>
      <c r="W160" s="48"/>
      <c r="X160" s="61">
        <f t="shared" ref="X160:X169" si="18">F160+H160+J160+L160+N160+P160+R160+T160+V160</f>
        <v>2</v>
      </c>
      <c r="Y160" s="52">
        <f t="shared" ref="Y160:Y169" si="19">G160+I160+K160+M160+O160+Q160+S160+U160+W160</f>
        <v>0</v>
      </c>
      <c r="Z160">
        <f t="shared" ref="Z160:Z169" si="20">SUM(X160:Y160)</f>
        <v>2</v>
      </c>
    </row>
    <row r="161" spans="1:26">
      <c r="A161" s="51" t="s">
        <v>16</v>
      </c>
      <c r="B161" s="16">
        <v>400501</v>
      </c>
      <c r="C161" s="47" t="s">
        <v>162</v>
      </c>
      <c r="D161" s="47" t="s">
        <v>255</v>
      </c>
      <c r="E161" s="52" t="s">
        <v>256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18"/>
        <v>1</v>
      </c>
      <c r="Y161" s="52">
        <f t="shared" si="19"/>
        <v>0</v>
      </c>
      <c r="Z161">
        <f t="shared" si="20"/>
        <v>1</v>
      </c>
    </row>
    <row r="162" spans="1:26">
      <c r="A162" s="51" t="s">
        <v>16</v>
      </c>
      <c r="B162" s="16">
        <v>400510</v>
      </c>
      <c r="C162" s="47" t="s">
        <v>162</v>
      </c>
      <c r="D162" s="47" t="s">
        <v>257</v>
      </c>
      <c r="E162" s="52" t="s">
        <v>258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/>
      <c r="W162" s="48"/>
      <c r="X162" s="61">
        <f t="shared" si="18"/>
        <v>0</v>
      </c>
      <c r="Y162" s="52">
        <f t="shared" si="19"/>
        <v>1</v>
      </c>
      <c r="Z162">
        <f t="shared" si="20"/>
        <v>1</v>
      </c>
    </row>
    <row r="163" spans="1:26">
      <c r="A163" s="51" t="s">
        <v>16</v>
      </c>
      <c r="B163" s="16">
        <v>400801</v>
      </c>
      <c r="C163" s="47" t="s">
        <v>162</v>
      </c>
      <c r="D163" s="47" t="s">
        <v>261</v>
      </c>
      <c r="E163" s="52" t="s">
        <v>262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18"/>
        <v>1</v>
      </c>
      <c r="Y163" s="52">
        <f t="shared" si="19"/>
        <v>0</v>
      </c>
      <c r="Z163">
        <f t="shared" si="20"/>
        <v>1</v>
      </c>
    </row>
    <row r="164" spans="1:26">
      <c r="A164" s="51" t="s">
        <v>16</v>
      </c>
      <c r="B164" s="16">
        <v>400801</v>
      </c>
      <c r="C164" s="47" t="s">
        <v>162</v>
      </c>
      <c r="D164" s="47" t="s">
        <v>263</v>
      </c>
      <c r="E164" s="52" t="s">
        <v>264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>
        <v>1</v>
      </c>
      <c r="X164" s="61">
        <f t="shared" si="18"/>
        <v>1</v>
      </c>
      <c r="Y164" s="52">
        <f t="shared" si="19"/>
        <v>1</v>
      </c>
      <c r="Z164">
        <f t="shared" si="20"/>
        <v>2</v>
      </c>
    </row>
    <row r="165" spans="1:26">
      <c r="A165" s="51" t="s">
        <v>16</v>
      </c>
      <c r="B165" s="16">
        <v>420101</v>
      </c>
      <c r="C165" s="47" t="s">
        <v>246</v>
      </c>
      <c r="D165" s="47" t="s">
        <v>267</v>
      </c>
      <c r="E165" s="52" t="s">
        <v>268</v>
      </c>
      <c r="F165" s="56"/>
      <c r="G165" s="47"/>
      <c r="H165" s="47"/>
      <c r="I165" s="47">
        <v>1</v>
      </c>
      <c r="J165" s="47"/>
      <c r="K165" s="47"/>
      <c r="L165" s="47">
        <v>1</v>
      </c>
      <c r="M165" s="47"/>
      <c r="N165" s="47"/>
      <c r="O165" s="47">
        <v>2</v>
      </c>
      <c r="P165" s="47"/>
      <c r="Q165" s="47"/>
      <c r="R165" s="47"/>
      <c r="S165" s="47">
        <v>1</v>
      </c>
      <c r="T165" s="47"/>
      <c r="U165" s="47"/>
      <c r="V165" s="47">
        <v>2</v>
      </c>
      <c r="W165" s="48">
        <v>2</v>
      </c>
      <c r="X165" s="61">
        <f t="shared" si="18"/>
        <v>3</v>
      </c>
      <c r="Y165" s="52">
        <f t="shared" si="19"/>
        <v>6</v>
      </c>
      <c r="Z165">
        <f t="shared" si="20"/>
        <v>9</v>
      </c>
    </row>
    <row r="166" spans="1:26">
      <c r="A166" s="51" t="s">
        <v>16</v>
      </c>
      <c r="B166" s="16">
        <v>420101</v>
      </c>
      <c r="C166" s="47" t="s">
        <v>246</v>
      </c>
      <c r="D166" s="47" t="s">
        <v>269</v>
      </c>
      <c r="E166" s="52" t="s">
        <v>270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8"/>
        <v>0</v>
      </c>
      <c r="Y166" s="52">
        <f t="shared" si="19"/>
        <v>1</v>
      </c>
      <c r="Z166">
        <f t="shared" si="20"/>
        <v>1</v>
      </c>
    </row>
    <row r="167" spans="1:26">
      <c r="A167" s="51" t="s">
        <v>16</v>
      </c>
      <c r="B167" s="16">
        <v>440501</v>
      </c>
      <c r="C167" s="47" t="s">
        <v>149</v>
      </c>
      <c r="D167" s="47" t="s">
        <v>273</v>
      </c>
      <c r="E167" s="52" t="s">
        <v>274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 t="shared" si="18"/>
        <v>0</v>
      </c>
      <c r="Y167" s="52">
        <f t="shared" si="19"/>
        <v>1</v>
      </c>
      <c r="Z167">
        <f t="shared" si="20"/>
        <v>1</v>
      </c>
    </row>
    <row r="168" spans="1:26">
      <c r="A168" s="51" t="s">
        <v>16</v>
      </c>
      <c r="B168" s="16">
        <v>450601</v>
      </c>
      <c r="C168" s="47" t="s">
        <v>162</v>
      </c>
      <c r="D168" s="47" t="s">
        <v>277</v>
      </c>
      <c r="E168" s="52" t="s">
        <v>278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/>
      <c r="X168" s="61">
        <f t="shared" si="18"/>
        <v>1</v>
      </c>
      <c r="Y168" s="52">
        <f t="shared" si="19"/>
        <v>0</v>
      </c>
      <c r="Z168">
        <f t="shared" si="20"/>
        <v>1</v>
      </c>
    </row>
    <row r="169" spans="1:26">
      <c r="A169" s="51" t="s">
        <v>16</v>
      </c>
      <c r="B169" s="16">
        <v>451001</v>
      </c>
      <c r="C169" s="47" t="s">
        <v>162</v>
      </c>
      <c r="D169" s="47" t="s">
        <v>281</v>
      </c>
      <c r="E169" s="52" t="s">
        <v>282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3</v>
      </c>
      <c r="W169" s="48">
        <v>2</v>
      </c>
      <c r="X169" s="61">
        <f t="shared" si="18"/>
        <v>3</v>
      </c>
      <c r="Y169" s="52">
        <f t="shared" si="19"/>
        <v>2</v>
      </c>
      <c r="Z169">
        <f t="shared" si="20"/>
        <v>5</v>
      </c>
    </row>
    <row r="170" spans="1:26">
      <c r="A170" s="51" t="s">
        <v>16</v>
      </c>
      <c r="B170" s="16">
        <v>459999</v>
      </c>
      <c r="C170" s="47" t="s">
        <v>162</v>
      </c>
      <c r="D170" s="47" t="s">
        <v>285</v>
      </c>
      <c r="E170" s="52" t="s">
        <v>286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>
        <v>1</v>
      </c>
      <c r="P170" s="47"/>
      <c r="Q170" s="47"/>
      <c r="R170" s="47"/>
      <c r="S170" s="47"/>
      <c r="T170" s="47"/>
      <c r="U170" s="47"/>
      <c r="V170" s="47"/>
      <c r="W170" s="48">
        <v>1</v>
      </c>
      <c r="X170" s="61">
        <f t="shared" si="16"/>
        <v>0</v>
      </c>
      <c r="Y170" s="52">
        <f t="shared" si="16"/>
        <v>2</v>
      </c>
      <c r="Z170">
        <f t="shared" si="17"/>
        <v>2</v>
      </c>
    </row>
    <row r="171" spans="1:26">
      <c r="A171" s="51" t="s">
        <v>16</v>
      </c>
      <c r="B171" s="16">
        <v>500501</v>
      </c>
      <c r="C171" s="47" t="s">
        <v>162</v>
      </c>
      <c r="D171" s="47" t="s">
        <v>570</v>
      </c>
      <c r="E171" s="52" t="s">
        <v>571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16"/>
        <v>0</v>
      </c>
      <c r="Y171" s="52">
        <f t="shared" si="16"/>
        <v>1</v>
      </c>
      <c r="Z171">
        <f t="shared" si="17"/>
        <v>1</v>
      </c>
    </row>
    <row r="172" spans="1:26">
      <c r="A172" s="51" t="s">
        <v>16</v>
      </c>
      <c r="B172" s="16">
        <v>500501</v>
      </c>
      <c r="C172" s="47" t="s">
        <v>162</v>
      </c>
      <c r="D172" s="47" t="s">
        <v>287</v>
      </c>
      <c r="E172" s="52" t="s">
        <v>288</v>
      </c>
      <c r="F172" s="56"/>
      <c r="G172" s="47"/>
      <c r="H172" s="47"/>
      <c r="I172" s="47"/>
      <c r="J172" s="47"/>
      <c r="K172" s="47"/>
      <c r="L172" s="47"/>
      <c r="M172" s="47"/>
      <c r="N172" s="47">
        <v>2</v>
      </c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si="16"/>
        <v>3</v>
      </c>
      <c r="Y172" s="52">
        <f t="shared" si="16"/>
        <v>0</v>
      </c>
      <c r="Z172">
        <f t="shared" si="17"/>
        <v>3</v>
      </c>
    </row>
    <row r="173" spans="1:26">
      <c r="A173" s="51" t="s">
        <v>16</v>
      </c>
      <c r="B173" s="16">
        <v>500602</v>
      </c>
      <c r="C173" s="47" t="s">
        <v>162</v>
      </c>
      <c r="D173" s="47" t="s">
        <v>289</v>
      </c>
      <c r="E173" s="52" t="s">
        <v>290</v>
      </c>
      <c r="F173" s="56">
        <v>1</v>
      </c>
      <c r="G173" s="47"/>
      <c r="H173" s="47"/>
      <c r="I173" s="47"/>
      <c r="J173" s="47"/>
      <c r="K173" s="47"/>
      <c r="L173" s="47"/>
      <c r="M173" s="47">
        <v>1</v>
      </c>
      <c r="N173" s="47">
        <v>1</v>
      </c>
      <c r="O173" s="47"/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16"/>
        <v>3</v>
      </c>
      <c r="Y173" s="52">
        <f t="shared" si="16"/>
        <v>1</v>
      </c>
      <c r="Z173">
        <f t="shared" si="17"/>
        <v>4</v>
      </c>
    </row>
    <row r="174" spans="1:26">
      <c r="A174" s="51" t="s">
        <v>16</v>
      </c>
      <c r="B174" s="16">
        <v>500702</v>
      </c>
      <c r="C174" s="47" t="s">
        <v>162</v>
      </c>
      <c r="D174" s="47" t="s">
        <v>291</v>
      </c>
      <c r="E174" s="52" t="s">
        <v>292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16"/>
        <v>0</v>
      </c>
      <c r="Y174" s="52">
        <f t="shared" si="16"/>
        <v>1</v>
      </c>
      <c r="Z174">
        <f t="shared" si="17"/>
        <v>1</v>
      </c>
    </row>
    <row r="175" spans="1:26">
      <c r="A175" s="51" t="s">
        <v>16</v>
      </c>
      <c r="B175" s="16">
        <v>500702</v>
      </c>
      <c r="C175" s="47" t="s">
        <v>162</v>
      </c>
      <c r="D175" s="47" t="s">
        <v>293</v>
      </c>
      <c r="E175" s="52" t="s">
        <v>294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16"/>
        <v>0</v>
      </c>
      <c r="Y175" s="52">
        <f t="shared" si="16"/>
        <v>1</v>
      </c>
      <c r="Z175">
        <f t="shared" si="17"/>
        <v>1</v>
      </c>
    </row>
    <row r="176" spans="1:26">
      <c r="A176" s="51" t="s">
        <v>16</v>
      </c>
      <c r="B176" s="16">
        <v>500901</v>
      </c>
      <c r="C176" s="47" t="s">
        <v>162</v>
      </c>
      <c r="D176" s="47" t="s">
        <v>299</v>
      </c>
      <c r="E176" s="52" t="s">
        <v>300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/>
      <c r="X176" s="61">
        <f t="shared" si="16"/>
        <v>1</v>
      </c>
      <c r="Y176" s="52">
        <f t="shared" si="16"/>
        <v>0</v>
      </c>
      <c r="Z176">
        <f t="shared" si="17"/>
        <v>1</v>
      </c>
    </row>
    <row r="177" spans="1:26">
      <c r="A177" s="51" t="s">
        <v>16</v>
      </c>
      <c r="B177" s="16">
        <v>512003</v>
      </c>
      <c r="C177" s="47" t="s">
        <v>10</v>
      </c>
      <c r="D177" s="47" t="s">
        <v>307</v>
      </c>
      <c r="E177" s="52" t="s">
        <v>308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>
        <v>1</v>
      </c>
      <c r="X177" s="61">
        <f t="shared" si="16"/>
        <v>1</v>
      </c>
      <c r="Y177" s="52">
        <f t="shared" si="16"/>
        <v>1</v>
      </c>
      <c r="Z177">
        <f t="shared" si="17"/>
        <v>2</v>
      </c>
    </row>
    <row r="178" spans="1:26">
      <c r="A178" s="51" t="s">
        <v>16</v>
      </c>
      <c r="B178" s="16">
        <v>513101</v>
      </c>
      <c r="C178" s="47" t="s">
        <v>246</v>
      </c>
      <c r="D178" s="47" t="s">
        <v>309</v>
      </c>
      <c r="E178" s="52" t="s">
        <v>310</v>
      </c>
      <c r="F178" s="56"/>
      <c r="G178" s="47"/>
      <c r="H178" s="47"/>
      <c r="I178" s="47"/>
      <c r="J178" s="47"/>
      <c r="K178" s="47"/>
      <c r="L178" s="47"/>
      <c r="M178" s="47">
        <v>1</v>
      </c>
      <c r="N178" s="47"/>
      <c r="O178" s="47"/>
      <c r="P178" s="47"/>
      <c r="Q178" s="47"/>
      <c r="R178" s="47"/>
      <c r="S178" s="47"/>
      <c r="T178" s="47"/>
      <c r="U178" s="47"/>
      <c r="V178" s="47"/>
      <c r="W178" s="48"/>
      <c r="X178" s="61">
        <f t="shared" si="16"/>
        <v>0</v>
      </c>
      <c r="Y178" s="52">
        <f t="shared" si="16"/>
        <v>1</v>
      </c>
      <c r="Z178">
        <f t="shared" si="17"/>
        <v>1</v>
      </c>
    </row>
    <row r="179" spans="1:26">
      <c r="A179" s="51" t="s">
        <v>16</v>
      </c>
      <c r="B179" s="16">
        <v>513801</v>
      </c>
      <c r="C179" s="47" t="s">
        <v>314</v>
      </c>
      <c r="D179" s="47" t="s">
        <v>315</v>
      </c>
      <c r="E179" s="52" t="s">
        <v>316</v>
      </c>
      <c r="F179" s="56"/>
      <c r="G179" s="47"/>
      <c r="H179" s="47"/>
      <c r="I179" s="47"/>
      <c r="J179" s="47"/>
      <c r="K179" s="47"/>
      <c r="L179" s="47"/>
      <c r="M179" s="47">
        <v>1</v>
      </c>
      <c r="N179" s="47"/>
      <c r="O179" s="47"/>
      <c r="P179" s="47"/>
      <c r="Q179" s="47"/>
      <c r="R179" s="47"/>
      <c r="S179" s="47">
        <v>2</v>
      </c>
      <c r="T179" s="47"/>
      <c r="U179" s="47"/>
      <c r="V179" s="47"/>
      <c r="W179" s="48">
        <v>6</v>
      </c>
      <c r="X179" s="61">
        <f t="shared" si="16"/>
        <v>0</v>
      </c>
      <c r="Y179" s="52">
        <f t="shared" si="16"/>
        <v>9</v>
      </c>
      <c r="Z179">
        <f t="shared" si="17"/>
        <v>9</v>
      </c>
    </row>
    <row r="180" spans="1:26">
      <c r="A180" s="51" t="s">
        <v>16</v>
      </c>
      <c r="B180" s="16">
        <v>520201</v>
      </c>
      <c r="C180" s="47" t="s">
        <v>223</v>
      </c>
      <c r="D180" s="47" t="s">
        <v>319</v>
      </c>
      <c r="E180" s="52" t="s">
        <v>320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/>
      <c r="X180" s="61">
        <f t="shared" si="16"/>
        <v>1</v>
      </c>
      <c r="Y180" s="52">
        <f t="shared" si="16"/>
        <v>0</v>
      </c>
      <c r="Z180">
        <f t="shared" si="17"/>
        <v>1</v>
      </c>
    </row>
    <row r="181" spans="1:26">
      <c r="A181" s="51" t="s">
        <v>16</v>
      </c>
      <c r="B181" s="16">
        <v>540101</v>
      </c>
      <c r="C181" s="47" t="s">
        <v>162</v>
      </c>
      <c r="D181" s="47" t="s">
        <v>335</v>
      </c>
      <c r="E181" s="52" t="s">
        <v>336</v>
      </c>
      <c r="F181" s="56">
        <v>2</v>
      </c>
      <c r="G181" s="47"/>
      <c r="H181" s="47"/>
      <c r="I181" s="47"/>
      <c r="J181" s="47"/>
      <c r="K181" s="47"/>
      <c r="L181" s="47"/>
      <c r="M181" s="47"/>
      <c r="N181" s="47"/>
      <c r="O181" s="47">
        <v>1</v>
      </c>
      <c r="P181" s="47"/>
      <c r="Q181" s="47"/>
      <c r="R181" s="47"/>
      <c r="S181" s="47"/>
      <c r="T181" s="47"/>
      <c r="U181" s="47"/>
      <c r="V181" s="47">
        <v>10</v>
      </c>
      <c r="W181" s="48">
        <v>9</v>
      </c>
      <c r="X181" s="61">
        <f t="shared" si="16"/>
        <v>12</v>
      </c>
      <c r="Y181" s="52">
        <f t="shared" si="16"/>
        <v>10</v>
      </c>
      <c r="Z181">
        <f t="shared" si="17"/>
        <v>22</v>
      </c>
    </row>
    <row r="182" spans="1:26">
      <c r="A182" s="51" t="s">
        <v>16</v>
      </c>
      <c r="B182" s="16"/>
      <c r="C182" s="47" t="s">
        <v>246</v>
      </c>
      <c r="D182" s="47" t="s">
        <v>355</v>
      </c>
      <c r="E182" s="52" t="s">
        <v>356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2</v>
      </c>
      <c r="X182" s="61">
        <f t="shared" si="16"/>
        <v>0</v>
      </c>
      <c r="Y182" s="52">
        <f t="shared" si="16"/>
        <v>2</v>
      </c>
      <c r="Z182">
        <f t="shared" si="17"/>
        <v>2</v>
      </c>
    </row>
    <row r="183" spans="1:26">
      <c r="A183" s="51" t="s">
        <v>16</v>
      </c>
      <c r="B183" s="16"/>
      <c r="C183" s="47" t="s">
        <v>246</v>
      </c>
      <c r="D183" s="47" t="s">
        <v>368</v>
      </c>
      <c r="E183" s="52" t="s">
        <v>369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/>
      <c r="S183" s="47"/>
      <c r="T183" s="47"/>
      <c r="U183" s="47"/>
      <c r="V183" s="47"/>
      <c r="W183" s="48"/>
      <c r="X183" s="61">
        <f t="shared" si="16"/>
        <v>0</v>
      </c>
      <c r="Y183" s="52">
        <f t="shared" si="16"/>
        <v>1</v>
      </c>
      <c r="Z183">
        <f t="shared" si="17"/>
        <v>1</v>
      </c>
    </row>
    <row r="184" spans="1:26">
      <c r="A184" s="53" t="s">
        <v>16</v>
      </c>
      <c r="B184" s="17"/>
      <c r="C184" s="54" t="s">
        <v>162</v>
      </c>
      <c r="D184" s="54" t="s">
        <v>370</v>
      </c>
      <c r="E184" s="55" t="s">
        <v>371</v>
      </c>
      <c r="F184" s="57"/>
      <c r="G184" s="54"/>
      <c r="H184" s="54"/>
      <c r="I184" s="54"/>
      <c r="J184" s="54"/>
      <c r="K184" s="54"/>
      <c r="L184" s="54">
        <v>1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>
        <v>3</v>
      </c>
      <c r="W184" s="60"/>
      <c r="X184" s="62">
        <f>F184+H184+J184+L184+N184+P184+R184+T184+V184</f>
        <v>4</v>
      </c>
      <c r="Y184" s="55">
        <f>G184+I184+K184+M184+O184+Q184+S184+U184+W184</f>
        <v>0</v>
      </c>
      <c r="Z184">
        <f>SUM(X184:Y184)</f>
        <v>4</v>
      </c>
    </row>
    <row r="185" spans="1:26">
      <c r="A185" s="46"/>
      <c r="E185" s="3" t="s">
        <v>50</v>
      </c>
      <c r="F185">
        <f t="shared" ref="F185:Z185" si="21">SUM(F135:F184)</f>
        <v>4</v>
      </c>
      <c r="G185">
        <f t="shared" si="21"/>
        <v>5</v>
      </c>
      <c r="H185">
        <f t="shared" si="21"/>
        <v>0</v>
      </c>
      <c r="I185">
        <f t="shared" si="21"/>
        <v>1</v>
      </c>
      <c r="J185">
        <f t="shared" si="21"/>
        <v>6</v>
      </c>
      <c r="K185">
        <f t="shared" si="21"/>
        <v>3</v>
      </c>
      <c r="L185">
        <f t="shared" si="21"/>
        <v>3</v>
      </c>
      <c r="M185">
        <f t="shared" si="21"/>
        <v>4</v>
      </c>
      <c r="N185">
        <f t="shared" si="21"/>
        <v>9</v>
      </c>
      <c r="O185">
        <f t="shared" si="21"/>
        <v>14</v>
      </c>
      <c r="P185">
        <f t="shared" si="21"/>
        <v>1</v>
      </c>
      <c r="Q185">
        <f t="shared" si="21"/>
        <v>2</v>
      </c>
      <c r="R185">
        <f t="shared" si="21"/>
        <v>2</v>
      </c>
      <c r="S185">
        <f t="shared" si="21"/>
        <v>10</v>
      </c>
      <c r="T185">
        <f t="shared" si="21"/>
        <v>0</v>
      </c>
      <c r="U185">
        <f t="shared" si="21"/>
        <v>0</v>
      </c>
      <c r="V185">
        <f t="shared" si="21"/>
        <v>73</v>
      </c>
      <c r="W185">
        <f t="shared" si="21"/>
        <v>97</v>
      </c>
      <c r="X185">
        <f t="shared" si="21"/>
        <v>98</v>
      </c>
      <c r="Y185">
        <f t="shared" si="21"/>
        <v>136</v>
      </c>
      <c r="Z185">
        <f t="shared" si="21"/>
        <v>234</v>
      </c>
    </row>
    <row r="186" spans="1:26">
      <c r="A186" s="3"/>
    </row>
    <row r="187" spans="1:26">
      <c r="A187" s="106" t="s">
        <v>56</v>
      </c>
      <c r="B187" s="64"/>
      <c r="C187" s="18"/>
      <c r="D187" s="18"/>
      <c r="E187" s="65"/>
      <c r="F187" s="22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20"/>
      <c r="X187" s="66">
        <f>F187+H187+J187+L187+N187+P187+R187+T187+V187</f>
        <v>0</v>
      </c>
      <c r="Y187" s="65">
        <f>G187+I187+K187+M187+O187+Q187+S187+U187+W187</f>
        <v>0</v>
      </c>
      <c r="Z187">
        <f>SUM(X187:Y187)</f>
        <v>0</v>
      </c>
    </row>
    <row r="188" spans="1:26">
      <c r="A188" s="3"/>
      <c r="E188" s="67" t="s">
        <v>49</v>
      </c>
      <c r="F188">
        <f t="shared" ref="F188:Z188" si="22">SUM(F187:F187)</f>
        <v>0</v>
      </c>
      <c r="G188">
        <f t="shared" si="22"/>
        <v>0</v>
      </c>
      <c r="H188">
        <f t="shared" si="22"/>
        <v>0</v>
      </c>
      <c r="I188">
        <f t="shared" si="22"/>
        <v>0</v>
      </c>
      <c r="J188">
        <f t="shared" si="22"/>
        <v>0</v>
      </c>
      <c r="K188">
        <f t="shared" si="22"/>
        <v>0</v>
      </c>
      <c r="L188">
        <f t="shared" si="22"/>
        <v>0</v>
      </c>
      <c r="M188">
        <f t="shared" si="22"/>
        <v>0</v>
      </c>
      <c r="N188">
        <f t="shared" si="22"/>
        <v>0</v>
      </c>
      <c r="O188">
        <f t="shared" si="22"/>
        <v>0</v>
      </c>
      <c r="P188">
        <f t="shared" si="22"/>
        <v>0</v>
      </c>
      <c r="Q188">
        <f t="shared" si="22"/>
        <v>0</v>
      </c>
      <c r="R188">
        <f t="shared" si="22"/>
        <v>0</v>
      </c>
      <c r="S188">
        <f t="shared" si="22"/>
        <v>0</v>
      </c>
      <c r="T188">
        <f t="shared" si="22"/>
        <v>0</v>
      </c>
      <c r="U188">
        <f t="shared" si="22"/>
        <v>0</v>
      </c>
      <c r="V188">
        <f t="shared" si="22"/>
        <v>0</v>
      </c>
      <c r="W188">
        <f t="shared" si="22"/>
        <v>0</v>
      </c>
      <c r="X188">
        <f t="shared" si="22"/>
        <v>0</v>
      </c>
      <c r="Y188">
        <f t="shared" si="22"/>
        <v>0</v>
      </c>
      <c r="Z188">
        <f t="shared" si="22"/>
        <v>0</v>
      </c>
    </row>
    <row r="189" spans="1:26">
      <c r="A189" s="3"/>
    </row>
    <row r="190" spans="1:26">
      <c r="A190" s="106" t="s">
        <v>17</v>
      </c>
      <c r="B190" s="107"/>
      <c r="C190" s="18"/>
      <c r="D190" s="18"/>
      <c r="E190" s="65"/>
      <c r="F190" s="22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20"/>
      <c r="X190" s="66">
        <f>F190+H190+J190+L190+N190+P190+R190+T190+V190</f>
        <v>0</v>
      </c>
      <c r="Y190" s="65">
        <f>G190+I190+K190+M190+O190+Q190+S190+U190+W190</f>
        <v>0</v>
      </c>
      <c r="Z190">
        <f>SUM(X190:Y190)</f>
        <v>0</v>
      </c>
    </row>
    <row r="191" spans="1:26">
      <c r="A191" s="46"/>
      <c r="E191" s="67" t="s">
        <v>48</v>
      </c>
      <c r="F191">
        <f t="shared" ref="F191:Z191" si="23">SUM(F190:F190)</f>
        <v>0</v>
      </c>
      <c r="G191">
        <f t="shared" si="23"/>
        <v>0</v>
      </c>
      <c r="H191">
        <f t="shared" si="23"/>
        <v>0</v>
      </c>
      <c r="I191">
        <f t="shared" si="23"/>
        <v>0</v>
      </c>
      <c r="J191">
        <f t="shared" si="23"/>
        <v>0</v>
      </c>
      <c r="K191">
        <f t="shared" si="23"/>
        <v>0</v>
      </c>
      <c r="L191">
        <f t="shared" si="23"/>
        <v>0</v>
      </c>
      <c r="M191">
        <f t="shared" si="23"/>
        <v>0</v>
      </c>
      <c r="N191">
        <f t="shared" si="23"/>
        <v>0</v>
      </c>
      <c r="O191">
        <f t="shared" si="23"/>
        <v>0</v>
      </c>
      <c r="P191">
        <f t="shared" si="23"/>
        <v>0</v>
      </c>
      <c r="Q191">
        <f t="shared" si="23"/>
        <v>0</v>
      </c>
      <c r="R191">
        <f t="shared" si="23"/>
        <v>0</v>
      </c>
      <c r="S191">
        <f t="shared" si="23"/>
        <v>0</v>
      </c>
      <c r="T191">
        <f t="shared" si="23"/>
        <v>0</v>
      </c>
      <c r="U191">
        <f t="shared" si="23"/>
        <v>0</v>
      </c>
      <c r="V191">
        <f t="shared" si="23"/>
        <v>0</v>
      </c>
      <c r="W191">
        <f t="shared" si="23"/>
        <v>0</v>
      </c>
      <c r="X191">
        <f t="shared" si="23"/>
        <v>0</v>
      </c>
      <c r="Y191">
        <f t="shared" si="23"/>
        <v>0</v>
      </c>
      <c r="Z191">
        <f t="shared" si="23"/>
        <v>0</v>
      </c>
    </row>
    <row r="192" spans="1:26">
      <c r="A192" s="3"/>
    </row>
    <row r="193" spans="1:26">
      <c r="A193" s="63" t="s">
        <v>18</v>
      </c>
      <c r="B193" s="107"/>
      <c r="C193" s="18"/>
      <c r="D193" s="18"/>
      <c r="E193" s="65"/>
      <c r="F193" s="6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20"/>
      <c r="X193" s="66">
        <f>F193+H193+J193+L193+N193+P193+R193+T193+V193</f>
        <v>0</v>
      </c>
      <c r="Y193" s="65">
        <f>G193+I193+K193+M193+O193+Q193+S193+U193+W193</f>
        <v>0</v>
      </c>
      <c r="Z193">
        <f>SUM(X193:Y193)</f>
        <v>0</v>
      </c>
    </row>
    <row r="194" spans="1:26">
      <c r="A194" s="46"/>
      <c r="E194" s="67" t="s">
        <v>47</v>
      </c>
      <c r="F194">
        <f t="shared" ref="F194:Z194" si="24">SUM(F193:F193)</f>
        <v>0</v>
      </c>
      <c r="G194">
        <f t="shared" si="24"/>
        <v>0</v>
      </c>
      <c r="H194">
        <f t="shared" si="24"/>
        <v>0</v>
      </c>
      <c r="I194">
        <f t="shared" si="24"/>
        <v>0</v>
      </c>
      <c r="J194">
        <f t="shared" si="24"/>
        <v>0</v>
      </c>
      <c r="K194">
        <f t="shared" si="24"/>
        <v>0</v>
      </c>
      <c r="L194">
        <f t="shared" si="24"/>
        <v>0</v>
      </c>
      <c r="M194">
        <f t="shared" si="24"/>
        <v>0</v>
      </c>
      <c r="N194">
        <f t="shared" si="24"/>
        <v>0</v>
      </c>
      <c r="O194">
        <f t="shared" si="24"/>
        <v>0</v>
      </c>
      <c r="P194">
        <f t="shared" si="24"/>
        <v>0</v>
      </c>
      <c r="Q194">
        <f t="shared" si="24"/>
        <v>0</v>
      </c>
      <c r="R194">
        <f t="shared" si="24"/>
        <v>0</v>
      </c>
      <c r="S194">
        <f t="shared" si="24"/>
        <v>0</v>
      </c>
      <c r="T194">
        <f t="shared" si="24"/>
        <v>0</v>
      </c>
      <c r="U194">
        <f t="shared" si="24"/>
        <v>0</v>
      </c>
      <c r="V194">
        <f t="shared" si="24"/>
        <v>0</v>
      </c>
      <c r="W194">
        <f t="shared" si="24"/>
        <v>0</v>
      </c>
      <c r="X194">
        <f t="shared" si="24"/>
        <v>0</v>
      </c>
      <c r="Y194">
        <f t="shared" si="24"/>
        <v>0</v>
      </c>
      <c r="Z194">
        <f t="shared" si="24"/>
        <v>0</v>
      </c>
    </row>
    <row r="195" spans="1:26">
      <c r="A195" s="3"/>
    </row>
    <row r="196" spans="1:26">
      <c r="A196" s="63" t="s">
        <v>19</v>
      </c>
      <c r="B196" s="64">
        <v>512001</v>
      </c>
      <c r="C196" s="18" t="s">
        <v>10</v>
      </c>
      <c r="D196" s="18" t="s">
        <v>11</v>
      </c>
      <c r="E196" s="65" t="s">
        <v>94</v>
      </c>
      <c r="F196" s="22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20"/>
      <c r="X196" s="66">
        <f>F196+H196+J196+L196+N196+P196+R196+T196+V196</f>
        <v>0</v>
      </c>
      <c r="Y196" s="65">
        <f>G196+I196+K196+M196+O196+Q196+S196+U196+W196</f>
        <v>0</v>
      </c>
      <c r="Z196">
        <f>SUM(X196:Y196)</f>
        <v>0</v>
      </c>
    </row>
    <row r="197" spans="1:26">
      <c r="A197" s="3"/>
      <c r="E197" s="67" t="s">
        <v>113</v>
      </c>
      <c r="F197">
        <f>SUM(F196)</f>
        <v>0</v>
      </c>
      <c r="G197">
        <f t="shared" ref="G197:Z197" si="25">SUM(G196)</f>
        <v>0</v>
      </c>
      <c r="H197">
        <f t="shared" si="25"/>
        <v>0</v>
      </c>
      <c r="I197">
        <f t="shared" si="25"/>
        <v>0</v>
      </c>
      <c r="J197">
        <f t="shared" si="25"/>
        <v>0</v>
      </c>
      <c r="K197">
        <f t="shared" si="25"/>
        <v>0</v>
      </c>
      <c r="L197">
        <f t="shared" si="25"/>
        <v>0</v>
      </c>
      <c r="M197">
        <f t="shared" si="25"/>
        <v>0</v>
      </c>
      <c r="N197">
        <f t="shared" si="25"/>
        <v>0</v>
      </c>
      <c r="O197">
        <f t="shared" si="25"/>
        <v>0</v>
      </c>
      <c r="P197">
        <f t="shared" si="25"/>
        <v>0</v>
      </c>
      <c r="Q197">
        <f t="shared" si="25"/>
        <v>0</v>
      </c>
      <c r="R197">
        <f t="shared" si="25"/>
        <v>0</v>
      </c>
      <c r="S197">
        <f t="shared" si="25"/>
        <v>0</v>
      </c>
      <c r="T197">
        <f t="shared" si="25"/>
        <v>0</v>
      </c>
      <c r="U197">
        <f t="shared" si="25"/>
        <v>0</v>
      </c>
      <c r="V197">
        <f t="shared" si="25"/>
        <v>0</v>
      </c>
      <c r="W197">
        <f t="shared" si="25"/>
        <v>0</v>
      </c>
      <c r="X197">
        <f t="shared" si="25"/>
        <v>0</v>
      </c>
      <c r="Y197">
        <f t="shared" si="25"/>
        <v>0</v>
      </c>
      <c r="Z197">
        <f t="shared" si="25"/>
        <v>0</v>
      </c>
    </row>
    <row r="198" spans="1:26">
      <c r="B198"/>
    </row>
    <row r="199" spans="1:26">
      <c r="B199" t="s">
        <v>53</v>
      </c>
      <c r="E199" s="3" t="s">
        <v>9</v>
      </c>
      <c r="F199" s="1">
        <f t="shared" ref="F199:Z199" si="26">F133+F185+F188+F191+F194+F197</f>
        <v>4</v>
      </c>
      <c r="G199" s="1">
        <f t="shared" si="26"/>
        <v>5</v>
      </c>
      <c r="H199" s="1">
        <f t="shared" si="26"/>
        <v>0</v>
      </c>
      <c r="I199" s="1">
        <f t="shared" si="26"/>
        <v>1</v>
      </c>
      <c r="J199" s="1">
        <f t="shared" si="26"/>
        <v>6</v>
      </c>
      <c r="K199" s="1">
        <f t="shared" si="26"/>
        <v>3</v>
      </c>
      <c r="L199" s="1">
        <f t="shared" si="26"/>
        <v>3</v>
      </c>
      <c r="M199" s="1">
        <f t="shared" si="26"/>
        <v>4</v>
      </c>
      <c r="N199" s="1">
        <f t="shared" si="26"/>
        <v>9</v>
      </c>
      <c r="O199" s="1">
        <f t="shared" si="26"/>
        <v>14</v>
      </c>
      <c r="P199" s="1">
        <f t="shared" si="26"/>
        <v>1</v>
      </c>
      <c r="Q199" s="1">
        <f t="shared" si="26"/>
        <v>2</v>
      </c>
      <c r="R199" s="1">
        <f t="shared" si="26"/>
        <v>2</v>
      </c>
      <c r="S199" s="1">
        <f t="shared" si="26"/>
        <v>10</v>
      </c>
      <c r="T199" s="1">
        <f t="shared" si="26"/>
        <v>0</v>
      </c>
      <c r="U199" s="1">
        <f t="shared" si="26"/>
        <v>0</v>
      </c>
      <c r="V199" s="1">
        <f t="shared" si="26"/>
        <v>74</v>
      </c>
      <c r="W199" s="1">
        <f t="shared" si="26"/>
        <v>100</v>
      </c>
      <c r="X199" s="1">
        <f t="shared" si="26"/>
        <v>99</v>
      </c>
      <c r="Y199" s="1">
        <f t="shared" si="26"/>
        <v>139</v>
      </c>
      <c r="Z199" s="1">
        <f t="shared" si="26"/>
        <v>238</v>
      </c>
    </row>
    <row r="200" spans="1:26">
      <c r="B200"/>
    </row>
    <row r="201" spans="1:26">
      <c r="B201"/>
    </row>
    <row r="202" spans="1:26">
      <c r="A202" s="2" t="s">
        <v>3</v>
      </c>
      <c r="B202" s="11"/>
    </row>
    <row r="203" spans="1:26">
      <c r="A203" s="2" t="s">
        <v>103</v>
      </c>
      <c r="B203" s="11"/>
      <c r="G203" s="68"/>
    </row>
    <row r="204" spans="1:26">
      <c r="A204" s="2" t="s">
        <v>128</v>
      </c>
      <c r="B204" s="11"/>
    </row>
    <row r="205" spans="1:26">
      <c r="B205" s="11"/>
    </row>
    <row r="206" spans="1:26">
      <c r="A206" s="71" t="s">
        <v>63</v>
      </c>
      <c r="B206" s="11"/>
      <c r="F206" s="127" t="s">
        <v>85</v>
      </c>
      <c r="G206" s="126"/>
      <c r="H206" s="127" t="s">
        <v>86</v>
      </c>
      <c r="I206" s="128"/>
      <c r="J206" s="125" t="s">
        <v>87</v>
      </c>
      <c r="K206" s="126"/>
      <c r="L206" s="127" t="s">
        <v>88</v>
      </c>
      <c r="M206" s="128"/>
      <c r="N206" s="125" t="s">
        <v>4</v>
      </c>
      <c r="O206" s="126"/>
      <c r="P206" s="127" t="s">
        <v>89</v>
      </c>
      <c r="Q206" s="128"/>
      <c r="R206" s="123" t="s">
        <v>90</v>
      </c>
      <c r="S206" s="124"/>
      <c r="T206" s="123" t="s">
        <v>91</v>
      </c>
      <c r="U206" s="124"/>
      <c r="V206" s="125" t="s">
        <v>92</v>
      </c>
      <c r="W206" s="126"/>
      <c r="X206" s="127" t="s">
        <v>9</v>
      </c>
      <c r="Y206" s="128"/>
    </row>
    <row r="207" spans="1:26">
      <c r="A207" s="8" t="s">
        <v>6</v>
      </c>
      <c r="B207" s="12" t="s">
        <v>98</v>
      </c>
      <c r="C207" s="9" t="s">
        <v>8</v>
      </c>
      <c r="D207" s="9" t="s">
        <v>7</v>
      </c>
      <c r="E207" s="9" t="s">
        <v>12</v>
      </c>
      <c r="F207" s="4" t="s">
        <v>1</v>
      </c>
      <c r="G207" s="6" t="s">
        <v>2</v>
      </c>
      <c r="H207" s="4" t="s">
        <v>1</v>
      </c>
      <c r="I207" s="5" t="s">
        <v>2</v>
      </c>
      <c r="J207" s="7" t="s">
        <v>1</v>
      </c>
      <c r="K207" s="6" t="s">
        <v>2</v>
      </c>
      <c r="L207" s="4" t="s">
        <v>1</v>
      </c>
      <c r="M207" s="5" t="s">
        <v>2</v>
      </c>
      <c r="N207" s="7" t="s">
        <v>1</v>
      </c>
      <c r="O207" s="6" t="s">
        <v>2</v>
      </c>
      <c r="P207" s="4" t="s">
        <v>1</v>
      </c>
      <c r="Q207" s="5" t="s">
        <v>2</v>
      </c>
      <c r="R207" s="4" t="s">
        <v>1</v>
      </c>
      <c r="S207" s="5" t="s">
        <v>2</v>
      </c>
      <c r="T207" s="4" t="s">
        <v>1</v>
      </c>
      <c r="U207" s="5" t="s">
        <v>2</v>
      </c>
      <c r="V207" s="7" t="s">
        <v>1</v>
      </c>
      <c r="W207" s="6" t="s">
        <v>2</v>
      </c>
      <c r="X207" s="4" t="s">
        <v>1</v>
      </c>
      <c r="Y207" s="5" t="s">
        <v>2</v>
      </c>
      <c r="Z207" s="10" t="s">
        <v>0</v>
      </c>
    </row>
    <row r="208" spans="1:26">
      <c r="A208" s="49" t="s">
        <v>55</v>
      </c>
      <c r="B208" s="14"/>
      <c r="C208" s="13" t="s">
        <v>95</v>
      </c>
      <c r="D208" s="13" t="s">
        <v>136</v>
      </c>
      <c r="E208" s="50" t="s">
        <v>137</v>
      </c>
      <c r="F208" s="21">
        <v>1</v>
      </c>
      <c r="G208" s="13">
        <v>1</v>
      </c>
      <c r="H208" s="13">
        <v>1</v>
      </c>
      <c r="I208" s="13"/>
      <c r="J208" s="13">
        <v>2</v>
      </c>
      <c r="K208" s="13">
        <v>4</v>
      </c>
      <c r="L208" s="13">
        <v>4</v>
      </c>
      <c r="M208" s="13">
        <v>6</v>
      </c>
      <c r="N208" s="13">
        <v>2</v>
      </c>
      <c r="O208" s="13">
        <v>4</v>
      </c>
      <c r="P208" s="13">
        <v>1</v>
      </c>
      <c r="Q208" s="13">
        <v>1</v>
      </c>
      <c r="R208" s="13">
        <v>24</v>
      </c>
      <c r="S208" s="13">
        <v>44</v>
      </c>
      <c r="T208" s="13"/>
      <c r="U208" s="13">
        <v>1</v>
      </c>
      <c r="V208" s="13">
        <v>47</v>
      </c>
      <c r="W208" s="15">
        <v>81</v>
      </c>
      <c r="X208" s="19">
        <f t="shared" ref="X208:Y211" si="27">F208+H208+J208+L208+N208+P208+R208+T208+V208</f>
        <v>82</v>
      </c>
      <c r="Y208" s="50">
        <f t="shared" si="27"/>
        <v>142</v>
      </c>
      <c r="Z208">
        <f t="shared" ref="Z208:Z211" si="28">SUM(X208:Y208)</f>
        <v>224</v>
      </c>
    </row>
    <row r="209" spans="1:26">
      <c r="A209" s="51" t="s">
        <v>55</v>
      </c>
      <c r="B209" s="16"/>
      <c r="C209" s="47" t="s">
        <v>133</v>
      </c>
      <c r="D209" s="47" t="s">
        <v>138</v>
      </c>
      <c r="E209" s="52" t="s">
        <v>139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>
        <v>17</v>
      </c>
      <c r="Q209" s="47">
        <v>22</v>
      </c>
      <c r="R209" s="47"/>
      <c r="S209" s="47"/>
      <c r="T209" s="47"/>
      <c r="U209" s="47"/>
      <c r="V209" s="47"/>
      <c r="W209" s="48"/>
      <c r="X209" s="61">
        <f t="shared" si="27"/>
        <v>17</v>
      </c>
      <c r="Y209" s="52">
        <f t="shared" si="27"/>
        <v>22</v>
      </c>
      <c r="Z209">
        <f t="shared" si="28"/>
        <v>39</v>
      </c>
    </row>
    <row r="210" spans="1:26">
      <c r="A210" s="51" t="s">
        <v>55</v>
      </c>
      <c r="B210" s="16"/>
      <c r="C210" s="47" t="s">
        <v>133</v>
      </c>
      <c r="D210" s="47" t="s">
        <v>140</v>
      </c>
      <c r="E210" s="52" t="s">
        <v>141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>
        <v>3</v>
      </c>
      <c r="T210" s="47"/>
      <c r="U210" s="47"/>
      <c r="V210" s="47"/>
      <c r="W210" s="48"/>
      <c r="X210" s="61">
        <f t="shared" si="27"/>
        <v>0</v>
      </c>
      <c r="Y210" s="52">
        <f t="shared" si="27"/>
        <v>3</v>
      </c>
      <c r="Z210">
        <f t="shared" si="28"/>
        <v>3</v>
      </c>
    </row>
    <row r="211" spans="1:26">
      <c r="A211" s="53" t="s">
        <v>55</v>
      </c>
      <c r="B211" s="17"/>
      <c r="C211" s="54" t="s">
        <v>95</v>
      </c>
      <c r="D211" s="54" t="s">
        <v>144</v>
      </c>
      <c r="E211" s="55" t="s">
        <v>145</v>
      </c>
      <c r="F211" s="57"/>
      <c r="G211" s="54">
        <v>1</v>
      </c>
      <c r="H211" s="54">
        <v>2</v>
      </c>
      <c r="I211" s="54"/>
      <c r="J211" s="54">
        <v>12</v>
      </c>
      <c r="K211" s="54">
        <v>12</v>
      </c>
      <c r="L211" s="54">
        <v>22</v>
      </c>
      <c r="M211" s="54">
        <v>26</v>
      </c>
      <c r="N211" s="54">
        <v>33</v>
      </c>
      <c r="O211" s="54">
        <v>70</v>
      </c>
      <c r="P211" s="54">
        <v>1</v>
      </c>
      <c r="Q211" s="54"/>
      <c r="R211" s="54">
        <v>73</v>
      </c>
      <c r="S211" s="54">
        <v>104</v>
      </c>
      <c r="T211" s="54"/>
      <c r="U211" s="54"/>
      <c r="V211" s="54">
        <v>225</v>
      </c>
      <c r="W211" s="60">
        <v>217</v>
      </c>
      <c r="X211" s="62">
        <f t="shared" si="27"/>
        <v>368</v>
      </c>
      <c r="Y211" s="55">
        <f t="shared" si="27"/>
        <v>430</v>
      </c>
      <c r="Z211">
        <f t="shared" si="28"/>
        <v>798</v>
      </c>
    </row>
    <row r="212" spans="1:26">
      <c r="A212" s="3"/>
      <c r="E212" s="67" t="s">
        <v>51</v>
      </c>
      <c r="F212">
        <f>SUM(F208:F211)</f>
        <v>1</v>
      </c>
      <c r="G212">
        <f t="shared" ref="G212:Z212" si="29">SUM(G208:G211)</f>
        <v>2</v>
      </c>
      <c r="H212">
        <f t="shared" si="29"/>
        <v>3</v>
      </c>
      <c r="I212">
        <f t="shared" si="29"/>
        <v>0</v>
      </c>
      <c r="J212">
        <f t="shared" si="29"/>
        <v>14</v>
      </c>
      <c r="K212">
        <f t="shared" si="29"/>
        <v>16</v>
      </c>
      <c r="L212">
        <f t="shared" si="29"/>
        <v>26</v>
      </c>
      <c r="M212">
        <f t="shared" si="29"/>
        <v>32</v>
      </c>
      <c r="N212">
        <f t="shared" si="29"/>
        <v>35</v>
      </c>
      <c r="O212">
        <f t="shared" si="29"/>
        <v>74</v>
      </c>
      <c r="P212">
        <f t="shared" si="29"/>
        <v>19</v>
      </c>
      <c r="Q212">
        <f t="shared" si="29"/>
        <v>23</v>
      </c>
      <c r="R212">
        <f t="shared" si="29"/>
        <v>97</v>
      </c>
      <c r="S212">
        <f t="shared" si="29"/>
        <v>151</v>
      </c>
      <c r="T212">
        <f t="shared" si="29"/>
        <v>0</v>
      </c>
      <c r="U212">
        <f t="shared" si="29"/>
        <v>1</v>
      </c>
      <c r="V212">
        <f t="shared" si="29"/>
        <v>272</v>
      </c>
      <c r="W212">
        <f t="shared" si="29"/>
        <v>298</v>
      </c>
      <c r="X212">
        <f t="shared" si="29"/>
        <v>467</v>
      </c>
      <c r="Y212">
        <f t="shared" si="29"/>
        <v>597</v>
      </c>
      <c r="Z212">
        <f t="shared" si="29"/>
        <v>1064</v>
      </c>
    </row>
    <row r="213" spans="1:26">
      <c r="A213" s="3"/>
    </row>
    <row r="214" spans="1:26">
      <c r="A214" s="49" t="s">
        <v>16</v>
      </c>
      <c r="B214" s="112" t="s">
        <v>580</v>
      </c>
      <c r="C214" s="13" t="s">
        <v>149</v>
      </c>
      <c r="D214" s="13" t="s">
        <v>147</v>
      </c>
      <c r="E214" s="50" t="s">
        <v>148</v>
      </c>
      <c r="F214" s="21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5">
        <v>1</v>
      </c>
      <c r="X214" s="19">
        <f t="shared" ref="X214:Y277" si="30">F214+H214+J214+L214+N214+P214+R214+T214+V214</f>
        <v>0</v>
      </c>
      <c r="Y214" s="50">
        <f t="shared" si="30"/>
        <v>1</v>
      </c>
      <c r="Z214">
        <f t="shared" ref="Z214:Z277" si="31">SUM(X214:Y214)</f>
        <v>1</v>
      </c>
    </row>
    <row r="215" spans="1:26">
      <c r="A215" s="51" t="s">
        <v>16</v>
      </c>
      <c r="B215" s="113" t="s">
        <v>581</v>
      </c>
      <c r="C215" s="47" t="s">
        <v>149</v>
      </c>
      <c r="D215" s="47" t="s">
        <v>150</v>
      </c>
      <c r="E215" s="52" t="s">
        <v>151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>
        <v>1</v>
      </c>
      <c r="S215" s="47"/>
      <c r="T215" s="47"/>
      <c r="U215" s="47"/>
      <c r="V215" s="47">
        <v>2</v>
      </c>
      <c r="W215" s="48"/>
      <c r="X215" s="61">
        <f t="shared" si="30"/>
        <v>3</v>
      </c>
      <c r="Y215" s="52">
        <f t="shared" si="30"/>
        <v>0</v>
      </c>
      <c r="Z215">
        <f t="shared" si="31"/>
        <v>3</v>
      </c>
    </row>
    <row r="216" spans="1:26">
      <c r="A216" s="51" t="s">
        <v>16</v>
      </c>
      <c r="B216" s="113" t="s">
        <v>582</v>
      </c>
      <c r="C216" s="47" t="s">
        <v>149</v>
      </c>
      <c r="D216" s="47" t="s">
        <v>152</v>
      </c>
      <c r="E216" s="52" t="s">
        <v>153</v>
      </c>
      <c r="F216" s="56">
        <v>1</v>
      </c>
      <c r="G216" s="47"/>
      <c r="H216" s="47"/>
      <c r="I216" s="47"/>
      <c r="J216" s="47"/>
      <c r="K216" s="47">
        <v>1</v>
      </c>
      <c r="L216" s="47"/>
      <c r="M216" s="47">
        <v>4</v>
      </c>
      <c r="N216" s="47">
        <v>2</v>
      </c>
      <c r="O216" s="47">
        <v>7</v>
      </c>
      <c r="P216" s="47"/>
      <c r="Q216" s="47"/>
      <c r="R216" s="47"/>
      <c r="S216" s="47">
        <v>6</v>
      </c>
      <c r="T216" s="47"/>
      <c r="U216" s="47"/>
      <c r="V216" s="47">
        <v>6</v>
      </c>
      <c r="W216" s="48">
        <v>66</v>
      </c>
      <c r="X216" s="61">
        <f t="shared" si="30"/>
        <v>9</v>
      </c>
      <c r="Y216" s="52">
        <f t="shared" si="30"/>
        <v>84</v>
      </c>
      <c r="Z216">
        <f t="shared" si="31"/>
        <v>93</v>
      </c>
    </row>
    <row r="217" spans="1:26">
      <c r="A217" s="51" t="s">
        <v>16</v>
      </c>
      <c r="B217" s="113" t="s">
        <v>583</v>
      </c>
      <c r="C217" s="47" t="s">
        <v>149</v>
      </c>
      <c r="D217" s="47" t="s">
        <v>154</v>
      </c>
      <c r="E217" s="52" t="s">
        <v>155</v>
      </c>
      <c r="F217" s="56">
        <v>1</v>
      </c>
      <c r="G217" s="47"/>
      <c r="H217" s="47"/>
      <c r="I217" s="47"/>
      <c r="J217" s="47"/>
      <c r="K217" s="47">
        <v>1</v>
      </c>
      <c r="L217" s="47"/>
      <c r="M217" s="47"/>
      <c r="N217" s="47"/>
      <c r="O217" s="47"/>
      <c r="P217" s="47"/>
      <c r="Q217" s="47"/>
      <c r="R217" s="47">
        <v>1</v>
      </c>
      <c r="S217" s="47"/>
      <c r="T217" s="47"/>
      <c r="U217" s="47"/>
      <c r="V217" s="47">
        <v>18</v>
      </c>
      <c r="W217" s="48">
        <v>13</v>
      </c>
      <c r="X217" s="61">
        <f t="shared" si="30"/>
        <v>20</v>
      </c>
      <c r="Y217" s="52">
        <f t="shared" si="30"/>
        <v>14</v>
      </c>
      <c r="Z217">
        <f t="shared" si="31"/>
        <v>34</v>
      </c>
    </row>
    <row r="218" spans="1:26">
      <c r="A218" s="51" t="s">
        <v>16</v>
      </c>
      <c r="B218" s="113" t="s">
        <v>584</v>
      </c>
      <c r="C218" s="47" t="s">
        <v>149</v>
      </c>
      <c r="D218" s="47" t="s">
        <v>156</v>
      </c>
      <c r="E218" s="52" t="s">
        <v>157</v>
      </c>
      <c r="F218" s="56"/>
      <c r="G218" s="47"/>
      <c r="H218" s="47"/>
      <c r="I218" s="47"/>
      <c r="J218" s="47"/>
      <c r="K218" s="47"/>
      <c r="L218" s="47">
        <v>1</v>
      </c>
      <c r="M218" s="47"/>
      <c r="N218" s="47"/>
      <c r="O218" s="47">
        <v>1</v>
      </c>
      <c r="P218" s="47"/>
      <c r="Q218" s="47"/>
      <c r="R218" s="47"/>
      <c r="S218" s="47"/>
      <c r="T218" s="47"/>
      <c r="U218" s="47"/>
      <c r="V218" s="47">
        <v>8</v>
      </c>
      <c r="W218" s="48">
        <v>5</v>
      </c>
      <c r="X218" s="61">
        <f t="shared" si="30"/>
        <v>9</v>
      </c>
      <c r="Y218" s="52">
        <f t="shared" si="30"/>
        <v>6</v>
      </c>
      <c r="Z218">
        <f t="shared" si="31"/>
        <v>15</v>
      </c>
    </row>
    <row r="219" spans="1:26">
      <c r="A219" s="51" t="s">
        <v>16</v>
      </c>
      <c r="B219" s="113" t="s">
        <v>585</v>
      </c>
      <c r="C219" s="47" t="s">
        <v>149</v>
      </c>
      <c r="D219" s="47" t="s">
        <v>158</v>
      </c>
      <c r="E219" s="52" t="s">
        <v>159</v>
      </c>
      <c r="F219" s="56">
        <v>1</v>
      </c>
      <c r="G219" s="47"/>
      <c r="H219" s="47"/>
      <c r="I219" s="47"/>
      <c r="J219" s="47">
        <v>1</v>
      </c>
      <c r="K219" s="47"/>
      <c r="L219" s="47"/>
      <c r="M219" s="47"/>
      <c r="N219" s="47"/>
      <c r="O219" s="47"/>
      <c r="P219" s="47"/>
      <c r="Q219" s="47"/>
      <c r="R219" s="47"/>
      <c r="S219" s="47">
        <v>1</v>
      </c>
      <c r="T219" s="47"/>
      <c r="U219" s="47"/>
      <c r="V219" s="47">
        <v>12</v>
      </c>
      <c r="W219" s="48">
        <v>1</v>
      </c>
      <c r="X219" s="61">
        <f t="shared" si="30"/>
        <v>14</v>
      </c>
      <c r="Y219" s="52">
        <f t="shared" si="30"/>
        <v>2</v>
      </c>
      <c r="Z219">
        <f t="shared" si="31"/>
        <v>16</v>
      </c>
    </row>
    <row r="220" spans="1:26">
      <c r="A220" s="51" t="s">
        <v>16</v>
      </c>
      <c r="B220" s="113" t="s">
        <v>586</v>
      </c>
      <c r="C220" s="47" t="s">
        <v>149</v>
      </c>
      <c r="D220" s="47" t="s">
        <v>160</v>
      </c>
      <c r="E220" s="52" t="s">
        <v>161</v>
      </c>
      <c r="F220" s="56"/>
      <c r="G220" s="47"/>
      <c r="H220" s="47"/>
      <c r="I220" s="47"/>
      <c r="J220" s="47"/>
      <c r="K220" s="47"/>
      <c r="L220" s="47"/>
      <c r="M220" s="47"/>
      <c r="N220" s="47">
        <v>1</v>
      </c>
      <c r="O220" s="47">
        <v>1</v>
      </c>
      <c r="P220" s="47"/>
      <c r="Q220" s="47"/>
      <c r="R220" s="47">
        <v>1</v>
      </c>
      <c r="S220" s="47">
        <v>1</v>
      </c>
      <c r="T220" s="47"/>
      <c r="U220" s="47"/>
      <c r="V220" s="47">
        <v>8</v>
      </c>
      <c r="W220" s="48">
        <v>21</v>
      </c>
      <c r="X220" s="61">
        <f t="shared" si="30"/>
        <v>10</v>
      </c>
      <c r="Y220" s="52">
        <f t="shared" si="30"/>
        <v>23</v>
      </c>
      <c r="Z220">
        <f t="shared" si="31"/>
        <v>33</v>
      </c>
    </row>
    <row r="221" spans="1:26">
      <c r="A221" s="51" t="s">
        <v>16</v>
      </c>
      <c r="B221" s="113" t="s">
        <v>587</v>
      </c>
      <c r="C221" s="47" t="s">
        <v>162</v>
      </c>
      <c r="D221" s="47" t="s">
        <v>163</v>
      </c>
      <c r="E221" s="52" t="s">
        <v>164</v>
      </c>
      <c r="F221" s="56"/>
      <c r="G221" s="47"/>
      <c r="H221" s="47"/>
      <c r="I221" s="47">
        <v>1</v>
      </c>
      <c r="J221" s="47"/>
      <c r="K221" s="47"/>
      <c r="L221" s="47"/>
      <c r="M221" s="47"/>
      <c r="N221" s="47"/>
      <c r="O221" s="47">
        <v>2</v>
      </c>
      <c r="P221" s="47"/>
      <c r="Q221" s="47"/>
      <c r="R221" s="47"/>
      <c r="S221" s="47"/>
      <c r="T221" s="47"/>
      <c r="U221" s="47"/>
      <c r="V221" s="47">
        <v>8</v>
      </c>
      <c r="W221" s="48">
        <v>2</v>
      </c>
      <c r="X221" s="61">
        <f t="shared" si="30"/>
        <v>8</v>
      </c>
      <c r="Y221" s="52">
        <f t="shared" si="30"/>
        <v>5</v>
      </c>
      <c r="Z221">
        <f t="shared" si="31"/>
        <v>13</v>
      </c>
    </row>
    <row r="222" spans="1:26">
      <c r="A222" s="51" t="s">
        <v>16</v>
      </c>
      <c r="B222" s="113" t="s">
        <v>589</v>
      </c>
      <c r="C222" s="47" t="s">
        <v>162</v>
      </c>
      <c r="D222" s="47" t="s">
        <v>167</v>
      </c>
      <c r="E222" s="52" t="s">
        <v>168</v>
      </c>
      <c r="F222" s="56"/>
      <c r="G222" s="47"/>
      <c r="H222" s="47"/>
      <c r="I222" s="47"/>
      <c r="J222" s="47"/>
      <c r="K222" s="47"/>
      <c r="L222" s="47"/>
      <c r="M222" s="47">
        <v>1</v>
      </c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3</v>
      </c>
      <c r="X222" s="61">
        <f t="shared" si="30"/>
        <v>0</v>
      </c>
      <c r="Y222" s="52">
        <f t="shared" si="30"/>
        <v>4</v>
      </c>
      <c r="Z222">
        <f t="shared" si="31"/>
        <v>4</v>
      </c>
    </row>
    <row r="223" spans="1:26">
      <c r="A223" s="51" t="s">
        <v>16</v>
      </c>
      <c r="B223" s="113" t="s">
        <v>590</v>
      </c>
      <c r="C223" s="47" t="s">
        <v>162</v>
      </c>
      <c r="D223" s="47" t="s">
        <v>169</v>
      </c>
      <c r="E223" s="52" t="s">
        <v>170</v>
      </c>
      <c r="F223" s="56">
        <v>1</v>
      </c>
      <c r="G223" s="47"/>
      <c r="H223" s="47"/>
      <c r="I223" s="47"/>
      <c r="J223" s="47"/>
      <c r="K223" s="47">
        <v>2</v>
      </c>
      <c r="L223" s="47">
        <v>2</v>
      </c>
      <c r="M223" s="47">
        <v>3</v>
      </c>
      <c r="N223" s="47">
        <v>2</v>
      </c>
      <c r="O223" s="47">
        <v>4</v>
      </c>
      <c r="P223" s="47"/>
      <c r="Q223" s="47"/>
      <c r="R223" s="47">
        <v>2</v>
      </c>
      <c r="S223" s="47">
        <v>1</v>
      </c>
      <c r="T223" s="47"/>
      <c r="U223" s="47"/>
      <c r="V223" s="47">
        <v>34</v>
      </c>
      <c r="W223" s="48">
        <v>47</v>
      </c>
      <c r="X223" s="61">
        <f t="shared" si="30"/>
        <v>41</v>
      </c>
      <c r="Y223" s="52">
        <f t="shared" si="30"/>
        <v>57</v>
      </c>
      <c r="Z223">
        <f t="shared" si="31"/>
        <v>98</v>
      </c>
    </row>
    <row r="224" spans="1:26">
      <c r="A224" s="51" t="s">
        <v>16</v>
      </c>
      <c r="B224" s="113" t="s">
        <v>590</v>
      </c>
      <c r="C224" s="47" t="s">
        <v>171</v>
      </c>
      <c r="D224" s="47" t="s">
        <v>172</v>
      </c>
      <c r="E224" s="52" t="s">
        <v>173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>
        <v>1</v>
      </c>
      <c r="S224" s="47"/>
      <c r="T224" s="47"/>
      <c r="U224" s="47"/>
      <c r="V224" s="47"/>
      <c r="W224" s="48"/>
      <c r="X224" s="61">
        <f t="shared" si="30"/>
        <v>1</v>
      </c>
      <c r="Y224" s="52">
        <f t="shared" si="30"/>
        <v>0</v>
      </c>
      <c r="Z224">
        <f t="shared" si="31"/>
        <v>1</v>
      </c>
    </row>
    <row r="225" spans="1:26">
      <c r="A225" s="51" t="s">
        <v>16</v>
      </c>
      <c r="B225" s="113" t="s">
        <v>591</v>
      </c>
      <c r="C225" s="47" t="s">
        <v>162</v>
      </c>
      <c r="D225" s="47" t="s">
        <v>174</v>
      </c>
      <c r="E225" s="52" t="s">
        <v>175</v>
      </c>
      <c r="F225" s="56"/>
      <c r="G225" s="47"/>
      <c r="H225" s="47"/>
      <c r="I225" s="47"/>
      <c r="J225" s="47"/>
      <c r="K225" s="47"/>
      <c r="L225" s="47">
        <v>1</v>
      </c>
      <c r="M225" s="47"/>
      <c r="N225" s="47"/>
      <c r="O225" s="47">
        <v>2</v>
      </c>
      <c r="P225" s="47"/>
      <c r="Q225" s="47"/>
      <c r="R225" s="47"/>
      <c r="S225" s="47"/>
      <c r="T225" s="47"/>
      <c r="U225" s="47"/>
      <c r="V225" s="47">
        <v>5</v>
      </c>
      <c r="W225" s="48">
        <v>10</v>
      </c>
      <c r="X225" s="61">
        <f t="shared" si="30"/>
        <v>6</v>
      </c>
      <c r="Y225" s="52">
        <f t="shared" si="30"/>
        <v>12</v>
      </c>
      <c r="Z225">
        <f t="shared" si="31"/>
        <v>18</v>
      </c>
    </row>
    <row r="226" spans="1:26">
      <c r="A226" s="51" t="s">
        <v>16</v>
      </c>
      <c r="B226" s="113" t="s">
        <v>592</v>
      </c>
      <c r="C226" s="47" t="s">
        <v>162</v>
      </c>
      <c r="D226" s="47" t="s">
        <v>176</v>
      </c>
      <c r="E226" s="52" t="s">
        <v>177</v>
      </c>
      <c r="F226" s="56">
        <v>1</v>
      </c>
      <c r="G226" s="47">
        <v>1</v>
      </c>
      <c r="H226" s="47"/>
      <c r="I226" s="47"/>
      <c r="J226" s="47"/>
      <c r="K226" s="47"/>
      <c r="L226" s="47"/>
      <c r="M226" s="47"/>
      <c r="N226" s="47"/>
      <c r="O226" s="47">
        <v>1</v>
      </c>
      <c r="P226" s="47"/>
      <c r="Q226" s="47"/>
      <c r="R226" s="47"/>
      <c r="S226" s="47"/>
      <c r="T226" s="47"/>
      <c r="U226" s="47"/>
      <c r="V226" s="47">
        <v>2</v>
      </c>
      <c r="W226" s="48">
        <v>26</v>
      </c>
      <c r="X226" s="61">
        <f t="shared" si="30"/>
        <v>3</v>
      </c>
      <c r="Y226" s="52">
        <f t="shared" si="30"/>
        <v>28</v>
      </c>
      <c r="Z226">
        <f t="shared" si="31"/>
        <v>31</v>
      </c>
    </row>
    <row r="227" spans="1:26">
      <c r="A227" s="51" t="s">
        <v>16</v>
      </c>
      <c r="B227" s="58">
        <v>110101</v>
      </c>
      <c r="C227" s="47" t="s">
        <v>162</v>
      </c>
      <c r="D227" s="47" t="s">
        <v>178</v>
      </c>
      <c r="E227" s="52" t="s">
        <v>179</v>
      </c>
      <c r="F227" s="56"/>
      <c r="G227" s="47"/>
      <c r="H227" s="47"/>
      <c r="I227" s="47"/>
      <c r="J227" s="47">
        <v>2</v>
      </c>
      <c r="K227" s="47"/>
      <c r="L227" s="47">
        <v>1</v>
      </c>
      <c r="M227" s="47"/>
      <c r="N227" s="47">
        <v>3</v>
      </c>
      <c r="O227" s="47"/>
      <c r="P227" s="47"/>
      <c r="Q227" s="47"/>
      <c r="R227" s="47"/>
      <c r="S227" s="47"/>
      <c r="T227" s="47"/>
      <c r="U227" s="47"/>
      <c r="V227" s="47">
        <v>4</v>
      </c>
      <c r="W227" s="48">
        <v>1</v>
      </c>
      <c r="X227" s="61">
        <f t="shared" si="30"/>
        <v>10</v>
      </c>
      <c r="Y227" s="52">
        <f t="shared" si="30"/>
        <v>1</v>
      </c>
      <c r="Z227">
        <f t="shared" si="31"/>
        <v>11</v>
      </c>
    </row>
    <row r="228" spans="1:26">
      <c r="A228" s="51" t="s">
        <v>16</v>
      </c>
      <c r="B228" s="58">
        <v>110101</v>
      </c>
      <c r="C228" s="47" t="s">
        <v>162</v>
      </c>
      <c r="D228" s="47" t="s">
        <v>180</v>
      </c>
      <c r="E228" s="52" t="s">
        <v>181</v>
      </c>
      <c r="F228" s="56">
        <v>1</v>
      </c>
      <c r="G228" s="47">
        <v>1</v>
      </c>
      <c r="H228" s="47"/>
      <c r="I228" s="47"/>
      <c r="J228" s="47">
        <v>4</v>
      </c>
      <c r="K228" s="47"/>
      <c r="L228" s="47">
        <v>6</v>
      </c>
      <c r="M228" s="47">
        <v>2</v>
      </c>
      <c r="N228" s="47">
        <v>7</v>
      </c>
      <c r="O228" s="47">
        <v>1</v>
      </c>
      <c r="P228" s="47">
        <v>2</v>
      </c>
      <c r="Q228" s="47">
        <v>1</v>
      </c>
      <c r="R228" s="47">
        <v>2</v>
      </c>
      <c r="S228" s="47">
        <v>2</v>
      </c>
      <c r="T228" s="47"/>
      <c r="U228" s="47"/>
      <c r="V228" s="47">
        <v>52</v>
      </c>
      <c r="W228" s="48">
        <v>7</v>
      </c>
      <c r="X228" s="61">
        <f t="shared" si="30"/>
        <v>74</v>
      </c>
      <c r="Y228" s="52">
        <f t="shared" si="30"/>
        <v>14</v>
      </c>
      <c r="Z228">
        <f t="shared" si="31"/>
        <v>88</v>
      </c>
    </row>
    <row r="229" spans="1:26">
      <c r="A229" s="51" t="s">
        <v>16</v>
      </c>
      <c r="B229" s="16">
        <v>131202</v>
      </c>
      <c r="C229" s="47" t="s">
        <v>182</v>
      </c>
      <c r="D229" s="47" t="s">
        <v>183</v>
      </c>
      <c r="E229" s="52" t="s">
        <v>184</v>
      </c>
      <c r="F229" s="56"/>
      <c r="G229" s="47">
        <v>2</v>
      </c>
      <c r="H229" s="47">
        <v>1</v>
      </c>
      <c r="I229" s="47"/>
      <c r="J229" s="47"/>
      <c r="K229" s="47">
        <v>3</v>
      </c>
      <c r="L229" s="47"/>
      <c r="M229" s="47">
        <v>1</v>
      </c>
      <c r="N229" s="47"/>
      <c r="O229" s="47">
        <v>4</v>
      </c>
      <c r="P229" s="47"/>
      <c r="Q229" s="47"/>
      <c r="R229" s="47"/>
      <c r="S229" s="47">
        <v>3</v>
      </c>
      <c r="T229" s="47"/>
      <c r="U229" s="47"/>
      <c r="V229" s="47">
        <v>5</v>
      </c>
      <c r="W229" s="48">
        <v>59</v>
      </c>
      <c r="X229" s="61">
        <f t="shared" si="30"/>
        <v>6</v>
      </c>
      <c r="Y229" s="52">
        <f t="shared" si="30"/>
        <v>72</v>
      </c>
      <c r="Z229">
        <f t="shared" si="31"/>
        <v>78</v>
      </c>
    </row>
    <row r="230" spans="1:26">
      <c r="A230" s="51" t="s">
        <v>16</v>
      </c>
      <c r="B230" s="16">
        <v>131202</v>
      </c>
      <c r="C230" s="47" t="s">
        <v>182</v>
      </c>
      <c r="D230" s="47" t="s">
        <v>185</v>
      </c>
      <c r="E230" s="52" t="s">
        <v>186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>
        <v>2</v>
      </c>
      <c r="T230" s="47"/>
      <c r="U230" s="47"/>
      <c r="V230" s="47"/>
      <c r="W230" s="48">
        <v>2</v>
      </c>
      <c r="X230" s="61">
        <f t="shared" si="30"/>
        <v>0</v>
      </c>
      <c r="Y230" s="52">
        <f t="shared" si="30"/>
        <v>4</v>
      </c>
      <c r="Z230">
        <f t="shared" si="31"/>
        <v>4</v>
      </c>
    </row>
    <row r="231" spans="1:26">
      <c r="A231" s="51" t="s">
        <v>16</v>
      </c>
      <c r="B231" s="16">
        <v>131205</v>
      </c>
      <c r="C231" s="47" t="s">
        <v>182</v>
      </c>
      <c r="D231" s="47" t="s">
        <v>187</v>
      </c>
      <c r="E231" s="52" t="s">
        <v>188</v>
      </c>
      <c r="F231" s="56">
        <v>1</v>
      </c>
      <c r="G231" s="47">
        <v>2</v>
      </c>
      <c r="H231" s="47"/>
      <c r="I231" s="47"/>
      <c r="J231" s="47"/>
      <c r="K231" s="47"/>
      <c r="L231" s="47"/>
      <c r="M231" s="47"/>
      <c r="N231" s="47">
        <v>1</v>
      </c>
      <c r="O231" s="47">
        <v>6</v>
      </c>
      <c r="P231" s="47"/>
      <c r="Q231" s="47"/>
      <c r="R231" s="47"/>
      <c r="S231" s="47"/>
      <c r="T231" s="47"/>
      <c r="U231" s="47"/>
      <c r="V231" s="47">
        <v>19</v>
      </c>
      <c r="W231" s="48">
        <v>29</v>
      </c>
      <c r="X231" s="61">
        <f t="shared" si="30"/>
        <v>21</v>
      </c>
      <c r="Y231" s="52">
        <f t="shared" si="30"/>
        <v>37</v>
      </c>
      <c r="Z231">
        <f t="shared" si="31"/>
        <v>58</v>
      </c>
    </row>
    <row r="232" spans="1:26">
      <c r="A232" s="51" t="s">
        <v>16</v>
      </c>
      <c r="B232" s="16">
        <v>131205</v>
      </c>
      <c r="C232" s="47" t="s">
        <v>182</v>
      </c>
      <c r="D232" s="47" t="s">
        <v>189</v>
      </c>
      <c r="E232" s="52" t="s">
        <v>190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>
        <v>1</v>
      </c>
      <c r="X232" s="61">
        <f t="shared" si="30"/>
        <v>0</v>
      </c>
      <c r="Y232" s="52">
        <f t="shared" si="30"/>
        <v>1</v>
      </c>
      <c r="Z232">
        <f t="shared" si="31"/>
        <v>1</v>
      </c>
    </row>
    <row r="233" spans="1:26">
      <c r="A233" s="51" t="s">
        <v>16</v>
      </c>
      <c r="B233" s="16">
        <v>140501</v>
      </c>
      <c r="C233" s="47" t="s">
        <v>191</v>
      </c>
      <c r="D233" s="47" t="s">
        <v>192</v>
      </c>
      <c r="E233" s="52" t="s">
        <v>193</v>
      </c>
      <c r="F233" s="56">
        <v>1</v>
      </c>
      <c r="G233" s="47">
        <v>1</v>
      </c>
      <c r="H233" s="47"/>
      <c r="I233" s="47"/>
      <c r="J233" s="47">
        <v>3</v>
      </c>
      <c r="K233" s="47">
        <v>1</v>
      </c>
      <c r="L233" s="47"/>
      <c r="M233" s="47"/>
      <c r="N233" s="47">
        <v>2</v>
      </c>
      <c r="O233" s="47"/>
      <c r="P233" s="47">
        <v>1</v>
      </c>
      <c r="Q233" s="47">
        <v>2</v>
      </c>
      <c r="R233" s="47"/>
      <c r="S233" s="47">
        <v>1</v>
      </c>
      <c r="T233" s="47"/>
      <c r="U233" s="47"/>
      <c r="V233" s="47">
        <v>26</v>
      </c>
      <c r="W233" s="48">
        <v>20</v>
      </c>
      <c r="X233" s="61">
        <f t="shared" si="30"/>
        <v>33</v>
      </c>
      <c r="Y233" s="52">
        <f t="shared" si="30"/>
        <v>25</v>
      </c>
      <c r="Z233">
        <f t="shared" si="31"/>
        <v>58</v>
      </c>
    </row>
    <row r="234" spans="1:26">
      <c r="A234" s="51" t="s">
        <v>16</v>
      </c>
      <c r="B234" s="16">
        <v>140701</v>
      </c>
      <c r="C234" s="47" t="s">
        <v>191</v>
      </c>
      <c r="D234" s="47" t="s">
        <v>194</v>
      </c>
      <c r="E234" s="52" t="s">
        <v>195</v>
      </c>
      <c r="F234" s="56"/>
      <c r="G234" s="47"/>
      <c r="H234" s="47"/>
      <c r="I234" s="47"/>
      <c r="J234" s="47"/>
      <c r="K234" s="47"/>
      <c r="L234" s="47">
        <v>1</v>
      </c>
      <c r="M234" s="47">
        <v>1</v>
      </c>
      <c r="N234" s="47">
        <v>1</v>
      </c>
      <c r="O234" s="47">
        <v>1</v>
      </c>
      <c r="P234" s="47"/>
      <c r="Q234" s="47"/>
      <c r="R234" s="47">
        <v>3</v>
      </c>
      <c r="S234" s="47"/>
      <c r="T234" s="47"/>
      <c r="U234" s="47"/>
      <c r="V234" s="47">
        <v>15</v>
      </c>
      <c r="W234" s="48">
        <v>9</v>
      </c>
      <c r="X234" s="61">
        <f t="shared" si="30"/>
        <v>20</v>
      </c>
      <c r="Y234" s="52">
        <f t="shared" si="30"/>
        <v>11</v>
      </c>
      <c r="Z234">
        <f t="shared" si="31"/>
        <v>31</v>
      </c>
    </row>
    <row r="235" spans="1:26">
      <c r="A235" s="51" t="s">
        <v>16</v>
      </c>
      <c r="B235" s="16">
        <v>140801</v>
      </c>
      <c r="C235" s="47" t="s">
        <v>191</v>
      </c>
      <c r="D235" s="47" t="s">
        <v>196</v>
      </c>
      <c r="E235" s="52" t="s">
        <v>197</v>
      </c>
      <c r="F235" s="56"/>
      <c r="G235" s="47">
        <v>2</v>
      </c>
      <c r="H235" s="47"/>
      <c r="I235" s="47"/>
      <c r="J235" s="47">
        <v>1</v>
      </c>
      <c r="K235" s="47"/>
      <c r="L235" s="47"/>
      <c r="M235" s="47"/>
      <c r="N235" s="47">
        <v>1</v>
      </c>
      <c r="O235" s="47">
        <v>1</v>
      </c>
      <c r="P235" s="47">
        <v>3</v>
      </c>
      <c r="Q235" s="47"/>
      <c r="R235" s="47">
        <v>2</v>
      </c>
      <c r="S235" s="47">
        <v>1</v>
      </c>
      <c r="T235" s="47"/>
      <c r="U235" s="47"/>
      <c r="V235" s="47">
        <v>33</v>
      </c>
      <c r="W235" s="48">
        <v>7</v>
      </c>
      <c r="X235" s="61">
        <f t="shared" si="30"/>
        <v>40</v>
      </c>
      <c r="Y235" s="52">
        <f t="shared" si="30"/>
        <v>11</v>
      </c>
      <c r="Z235">
        <f t="shared" si="31"/>
        <v>51</v>
      </c>
    </row>
    <row r="236" spans="1:26">
      <c r="A236" s="51" t="s">
        <v>16</v>
      </c>
      <c r="B236" s="16">
        <v>140901</v>
      </c>
      <c r="C236" s="47" t="s">
        <v>191</v>
      </c>
      <c r="D236" s="47" t="s">
        <v>198</v>
      </c>
      <c r="E236" s="52" t="s">
        <v>199</v>
      </c>
      <c r="F236" s="56"/>
      <c r="G236" s="47">
        <v>1</v>
      </c>
      <c r="H236" s="47"/>
      <c r="I236" s="47"/>
      <c r="J236" s="47">
        <v>3</v>
      </c>
      <c r="K236" s="47"/>
      <c r="L236" s="47"/>
      <c r="M236" s="47"/>
      <c r="N236" s="47">
        <v>3</v>
      </c>
      <c r="O236" s="47">
        <v>1</v>
      </c>
      <c r="P236" s="47">
        <v>2</v>
      </c>
      <c r="Q236" s="47"/>
      <c r="R236" s="47"/>
      <c r="S236" s="47"/>
      <c r="T236" s="47"/>
      <c r="U236" s="47"/>
      <c r="V236" s="47">
        <v>18</v>
      </c>
      <c r="W236" s="48">
        <v>1</v>
      </c>
      <c r="X236" s="61">
        <f t="shared" si="30"/>
        <v>26</v>
      </c>
      <c r="Y236" s="52">
        <f t="shared" si="30"/>
        <v>3</v>
      </c>
      <c r="Z236">
        <f t="shared" si="31"/>
        <v>29</v>
      </c>
    </row>
    <row r="237" spans="1:26">
      <c r="A237" s="51" t="s">
        <v>16</v>
      </c>
      <c r="B237" s="16">
        <v>141001</v>
      </c>
      <c r="C237" s="47" t="s">
        <v>191</v>
      </c>
      <c r="D237" s="47" t="s">
        <v>200</v>
      </c>
      <c r="E237" s="52" t="s">
        <v>201</v>
      </c>
      <c r="F237" s="56"/>
      <c r="G237" s="47">
        <v>1</v>
      </c>
      <c r="H237" s="47"/>
      <c r="I237" s="47"/>
      <c r="J237" s="47">
        <v>1</v>
      </c>
      <c r="K237" s="47"/>
      <c r="L237" s="47">
        <v>1</v>
      </c>
      <c r="M237" s="47"/>
      <c r="N237" s="47">
        <v>1</v>
      </c>
      <c r="O237" s="47"/>
      <c r="P237" s="47">
        <v>2</v>
      </c>
      <c r="Q237" s="47"/>
      <c r="R237" s="47">
        <v>1</v>
      </c>
      <c r="S237" s="47"/>
      <c r="T237" s="47"/>
      <c r="U237" s="47"/>
      <c r="V237" s="47">
        <v>16</v>
      </c>
      <c r="W237" s="48">
        <v>2</v>
      </c>
      <c r="X237" s="61">
        <f t="shared" si="30"/>
        <v>22</v>
      </c>
      <c r="Y237" s="52">
        <f t="shared" si="30"/>
        <v>3</v>
      </c>
      <c r="Z237">
        <f t="shared" si="31"/>
        <v>25</v>
      </c>
    </row>
    <row r="238" spans="1:26">
      <c r="A238" s="51" t="s">
        <v>16</v>
      </c>
      <c r="B238" s="16">
        <v>141901</v>
      </c>
      <c r="C238" s="47" t="s">
        <v>191</v>
      </c>
      <c r="D238" s="47" t="s">
        <v>202</v>
      </c>
      <c r="E238" s="52" t="s">
        <v>203</v>
      </c>
      <c r="F238" s="56">
        <v>5</v>
      </c>
      <c r="G238" s="47"/>
      <c r="H238" s="47"/>
      <c r="I238" s="47"/>
      <c r="J238" s="47">
        <v>6</v>
      </c>
      <c r="K238" s="47">
        <v>1</v>
      </c>
      <c r="L238" s="47">
        <v>2</v>
      </c>
      <c r="M238" s="47"/>
      <c r="N238" s="47">
        <v>5</v>
      </c>
      <c r="O238" s="47"/>
      <c r="P238" s="47"/>
      <c r="Q238" s="47"/>
      <c r="R238" s="47">
        <v>7</v>
      </c>
      <c r="S238" s="47">
        <v>1</v>
      </c>
      <c r="T238" s="47"/>
      <c r="U238" s="47"/>
      <c r="V238" s="47">
        <v>60</v>
      </c>
      <c r="W238" s="48">
        <v>8</v>
      </c>
      <c r="X238" s="61">
        <f t="shared" si="30"/>
        <v>85</v>
      </c>
      <c r="Y238" s="52">
        <f t="shared" si="30"/>
        <v>10</v>
      </c>
      <c r="Z238">
        <f t="shared" si="31"/>
        <v>95</v>
      </c>
    </row>
    <row r="239" spans="1:26">
      <c r="A239" s="51" t="s">
        <v>16</v>
      </c>
      <c r="B239" s="16">
        <v>142401</v>
      </c>
      <c r="C239" s="47" t="s">
        <v>191</v>
      </c>
      <c r="D239" s="47" t="s">
        <v>204</v>
      </c>
      <c r="E239" s="52" t="s">
        <v>205</v>
      </c>
      <c r="F239" s="56">
        <v>1</v>
      </c>
      <c r="G239" s="47">
        <v>1</v>
      </c>
      <c r="H239" s="47"/>
      <c r="I239" s="47"/>
      <c r="J239" s="47">
        <v>1</v>
      </c>
      <c r="K239" s="47"/>
      <c r="L239" s="47"/>
      <c r="M239" s="47">
        <v>1</v>
      </c>
      <c r="N239" s="47">
        <v>3</v>
      </c>
      <c r="O239" s="47">
        <v>3</v>
      </c>
      <c r="P239" s="47"/>
      <c r="Q239" s="47"/>
      <c r="R239" s="47">
        <v>1</v>
      </c>
      <c r="S239" s="47"/>
      <c r="T239" s="47"/>
      <c r="U239" s="47"/>
      <c r="V239" s="47">
        <v>12</v>
      </c>
      <c r="W239" s="48">
        <v>9</v>
      </c>
      <c r="X239" s="61">
        <f t="shared" si="30"/>
        <v>18</v>
      </c>
      <c r="Y239" s="52">
        <f t="shared" si="30"/>
        <v>14</v>
      </c>
      <c r="Z239">
        <f t="shared" si="31"/>
        <v>32</v>
      </c>
    </row>
    <row r="240" spans="1:26">
      <c r="A240" s="51" t="s">
        <v>16</v>
      </c>
      <c r="B240" s="16">
        <v>143501</v>
      </c>
      <c r="C240" s="47" t="s">
        <v>191</v>
      </c>
      <c r="D240" s="47" t="s">
        <v>206</v>
      </c>
      <c r="E240" s="52" t="s">
        <v>207</v>
      </c>
      <c r="F240" s="56"/>
      <c r="G240" s="47"/>
      <c r="H240" s="47"/>
      <c r="I240" s="47"/>
      <c r="J240" s="47"/>
      <c r="K240" s="47">
        <v>1</v>
      </c>
      <c r="L240" s="47"/>
      <c r="M240" s="47"/>
      <c r="N240" s="47"/>
      <c r="O240" s="47"/>
      <c r="P240" s="47">
        <v>4</v>
      </c>
      <c r="Q240" s="47">
        <v>1</v>
      </c>
      <c r="R240" s="47">
        <v>1</v>
      </c>
      <c r="S240" s="47">
        <v>1</v>
      </c>
      <c r="T240" s="47"/>
      <c r="U240" s="47"/>
      <c r="V240" s="47">
        <v>7</v>
      </c>
      <c r="W240" s="48">
        <v>2</v>
      </c>
      <c r="X240" s="61">
        <f t="shared" si="30"/>
        <v>12</v>
      </c>
      <c r="Y240" s="52">
        <f t="shared" si="30"/>
        <v>5</v>
      </c>
      <c r="Z240">
        <f t="shared" si="31"/>
        <v>17</v>
      </c>
    </row>
    <row r="241" spans="1:26">
      <c r="A241" s="51" t="s">
        <v>16</v>
      </c>
      <c r="B241" s="16">
        <v>160301</v>
      </c>
      <c r="C241" s="47" t="s">
        <v>162</v>
      </c>
      <c r="D241" s="47" t="s">
        <v>208</v>
      </c>
      <c r="E241" s="52" t="s">
        <v>209</v>
      </c>
      <c r="F241" s="56"/>
      <c r="G241" s="47"/>
      <c r="H241" s="47"/>
      <c r="I241" s="47"/>
      <c r="J241" s="47">
        <v>3</v>
      </c>
      <c r="K241" s="47">
        <v>2</v>
      </c>
      <c r="L241" s="47"/>
      <c r="M241" s="47"/>
      <c r="N241" s="47"/>
      <c r="O241" s="47">
        <v>2</v>
      </c>
      <c r="P241" s="47"/>
      <c r="Q241" s="47">
        <v>1</v>
      </c>
      <c r="R241" s="47"/>
      <c r="S241" s="47"/>
      <c r="T241" s="47"/>
      <c r="U241" s="47"/>
      <c r="V241" s="47">
        <v>3</v>
      </c>
      <c r="W241" s="48">
        <v>2</v>
      </c>
      <c r="X241" s="61">
        <f t="shared" si="30"/>
        <v>6</v>
      </c>
      <c r="Y241" s="52">
        <f t="shared" si="30"/>
        <v>7</v>
      </c>
      <c r="Z241">
        <f t="shared" si="31"/>
        <v>13</v>
      </c>
    </row>
    <row r="242" spans="1:26">
      <c r="A242" s="51" t="s">
        <v>16</v>
      </c>
      <c r="B242" s="16">
        <v>160501</v>
      </c>
      <c r="C242" s="47" t="s">
        <v>162</v>
      </c>
      <c r="D242" s="47" t="s">
        <v>210</v>
      </c>
      <c r="E242" s="52" t="s">
        <v>211</v>
      </c>
      <c r="F242" s="56"/>
      <c r="G242" s="47"/>
      <c r="H242" s="47"/>
      <c r="I242" s="47"/>
      <c r="J242" s="47">
        <v>2</v>
      </c>
      <c r="K242" s="47"/>
      <c r="L242" s="47"/>
      <c r="M242" s="47"/>
      <c r="N242" s="47">
        <v>1</v>
      </c>
      <c r="O242" s="47"/>
      <c r="P242" s="47">
        <v>1</v>
      </c>
      <c r="Q242" s="47"/>
      <c r="R242" s="47"/>
      <c r="S242" s="47"/>
      <c r="T242" s="47"/>
      <c r="U242" s="47"/>
      <c r="V242" s="47">
        <v>22</v>
      </c>
      <c r="W242" s="48">
        <v>9</v>
      </c>
      <c r="X242" s="61">
        <f t="shared" si="30"/>
        <v>26</v>
      </c>
      <c r="Y242" s="52">
        <f t="shared" si="30"/>
        <v>9</v>
      </c>
      <c r="Z242">
        <f t="shared" si="31"/>
        <v>35</v>
      </c>
    </row>
    <row r="243" spans="1:26">
      <c r="A243" s="51" t="s">
        <v>16</v>
      </c>
      <c r="B243" s="16">
        <v>160901</v>
      </c>
      <c r="C243" s="47" t="s">
        <v>162</v>
      </c>
      <c r="D243" s="47" t="s">
        <v>212</v>
      </c>
      <c r="E243" s="52" t="s">
        <v>213</v>
      </c>
      <c r="F243" s="56">
        <v>1</v>
      </c>
      <c r="G243" s="47"/>
      <c r="H243" s="47"/>
      <c r="I243" s="47"/>
      <c r="J243" s="47"/>
      <c r="K243" s="47"/>
      <c r="L243" s="47">
        <v>1</v>
      </c>
      <c r="M243" s="47"/>
      <c r="N243" s="47">
        <v>2</v>
      </c>
      <c r="O243" s="47">
        <v>1</v>
      </c>
      <c r="P243" s="47"/>
      <c r="Q243" s="47"/>
      <c r="R243" s="47">
        <v>1</v>
      </c>
      <c r="S243" s="47">
        <v>1</v>
      </c>
      <c r="T243" s="47"/>
      <c r="U243" s="47"/>
      <c r="V243" s="47">
        <v>7</v>
      </c>
      <c r="W243" s="48">
        <v>4</v>
      </c>
      <c r="X243" s="61">
        <f t="shared" si="30"/>
        <v>12</v>
      </c>
      <c r="Y243" s="52">
        <f t="shared" si="30"/>
        <v>6</v>
      </c>
      <c r="Z243">
        <f t="shared" si="31"/>
        <v>18</v>
      </c>
    </row>
    <row r="244" spans="1:26">
      <c r="A244" s="51" t="s">
        <v>16</v>
      </c>
      <c r="B244" s="16">
        <v>160902</v>
      </c>
      <c r="C244" s="47" t="s">
        <v>162</v>
      </c>
      <c r="D244" s="47" t="s">
        <v>214</v>
      </c>
      <c r="E244" s="52" t="s">
        <v>215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>
        <v>1</v>
      </c>
      <c r="S244" s="47"/>
      <c r="T244" s="47"/>
      <c r="U244" s="47"/>
      <c r="V244" s="47">
        <v>3</v>
      </c>
      <c r="W244" s="48">
        <v>3</v>
      </c>
      <c r="X244" s="61">
        <f t="shared" si="30"/>
        <v>4</v>
      </c>
      <c r="Y244" s="52">
        <f t="shared" si="30"/>
        <v>3</v>
      </c>
      <c r="Z244">
        <f t="shared" si="31"/>
        <v>7</v>
      </c>
    </row>
    <row r="245" spans="1:26">
      <c r="A245" s="51" t="s">
        <v>16</v>
      </c>
      <c r="B245" s="16">
        <v>160905</v>
      </c>
      <c r="C245" s="47" t="s">
        <v>162</v>
      </c>
      <c r="D245" s="47" t="s">
        <v>216</v>
      </c>
      <c r="E245" s="52" t="s">
        <v>217</v>
      </c>
      <c r="F245" s="56"/>
      <c r="G245" s="47">
        <v>3</v>
      </c>
      <c r="H245" s="47"/>
      <c r="I245" s="47"/>
      <c r="J245" s="47">
        <v>1</v>
      </c>
      <c r="K245" s="47"/>
      <c r="L245" s="47">
        <v>1</v>
      </c>
      <c r="M245" s="47">
        <v>1</v>
      </c>
      <c r="N245" s="47">
        <v>3</v>
      </c>
      <c r="O245" s="47">
        <v>3</v>
      </c>
      <c r="P245" s="47"/>
      <c r="Q245" s="47">
        <v>1</v>
      </c>
      <c r="R245" s="47">
        <v>1</v>
      </c>
      <c r="S245" s="47">
        <v>1</v>
      </c>
      <c r="T245" s="47"/>
      <c r="U245" s="47"/>
      <c r="V245" s="47">
        <v>3</v>
      </c>
      <c r="W245" s="48">
        <v>16</v>
      </c>
      <c r="X245" s="61">
        <f t="shared" si="30"/>
        <v>9</v>
      </c>
      <c r="Y245" s="52">
        <f t="shared" si="30"/>
        <v>25</v>
      </c>
      <c r="Z245">
        <f t="shared" si="31"/>
        <v>34</v>
      </c>
    </row>
    <row r="246" spans="1:26">
      <c r="A246" s="51" t="s">
        <v>16</v>
      </c>
      <c r="B246" s="16">
        <v>161200</v>
      </c>
      <c r="C246" s="47" t="s">
        <v>162</v>
      </c>
      <c r="D246" s="47" t="s">
        <v>218</v>
      </c>
      <c r="E246" s="52" t="s">
        <v>219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>
        <v>1</v>
      </c>
      <c r="T246" s="47"/>
      <c r="U246" s="47"/>
      <c r="V246" s="47"/>
      <c r="W246" s="48"/>
      <c r="X246" s="61">
        <f t="shared" si="30"/>
        <v>0</v>
      </c>
      <c r="Y246" s="52">
        <f t="shared" si="30"/>
        <v>1</v>
      </c>
      <c r="Z246">
        <f t="shared" si="31"/>
        <v>1</v>
      </c>
    </row>
    <row r="247" spans="1:26">
      <c r="A247" s="51" t="s">
        <v>16</v>
      </c>
      <c r="B247" s="16">
        <v>190701</v>
      </c>
      <c r="C247" s="47" t="s">
        <v>246</v>
      </c>
      <c r="D247" s="47" t="s">
        <v>221</v>
      </c>
      <c r="E247" s="52" t="s">
        <v>222</v>
      </c>
      <c r="F247" s="56"/>
      <c r="G247" s="47">
        <v>3</v>
      </c>
      <c r="H247" s="47"/>
      <c r="I247" s="47"/>
      <c r="J247" s="47"/>
      <c r="K247" s="47">
        <v>1</v>
      </c>
      <c r="L247" s="47"/>
      <c r="M247" s="47">
        <v>2</v>
      </c>
      <c r="N247" s="47"/>
      <c r="O247" s="47">
        <v>6</v>
      </c>
      <c r="P247" s="47"/>
      <c r="Q247" s="47"/>
      <c r="R247" s="47"/>
      <c r="S247" s="47">
        <v>5</v>
      </c>
      <c r="T247" s="47"/>
      <c r="U247" s="47"/>
      <c r="V247" s="47">
        <v>1</v>
      </c>
      <c r="W247" s="48">
        <v>29</v>
      </c>
      <c r="X247" s="61">
        <f t="shared" si="30"/>
        <v>1</v>
      </c>
      <c r="Y247" s="52">
        <f t="shared" si="30"/>
        <v>46</v>
      </c>
      <c r="Z247">
        <f t="shared" si="31"/>
        <v>47</v>
      </c>
    </row>
    <row r="248" spans="1:26">
      <c r="A248" s="51" t="s">
        <v>16</v>
      </c>
      <c r="B248" s="16">
        <v>190901</v>
      </c>
      <c r="C248" s="47" t="s">
        <v>223</v>
      </c>
      <c r="D248" s="47" t="s">
        <v>224</v>
      </c>
      <c r="E248" s="52" t="s">
        <v>225</v>
      </c>
      <c r="F248" s="56"/>
      <c r="G248" s="47">
        <v>1</v>
      </c>
      <c r="H248" s="47"/>
      <c r="I248" s="47"/>
      <c r="J248" s="47"/>
      <c r="K248" s="47">
        <v>1</v>
      </c>
      <c r="L248" s="47">
        <v>1</v>
      </c>
      <c r="M248" s="47"/>
      <c r="N248" s="47"/>
      <c r="O248" s="47">
        <v>5</v>
      </c>
      <c r="P248" s="47"/>
      <c r="Q248" s="47">
        <v>1</v>
      </c>
      <c r="R248" s="47"/>
      <c r="S248" s="47">
        <v>1</v>
      </c>
      <c r="T248" s="47"/>
      <c r="U248" s="47"/>
      <c r="V248" s="47"/>
      <c r="W248" s="48">
        <v>40</v>
      </c>
      <c r="X248" s="61">
        <f t="shared" si="30"/>
        <v>1</v>
      </c>
      <c r="Y248" s="52">
        <f t="shared" si="30"/>
        <v>49</v>
      </c>
      <c r="Z248">
        <f t="shared" si="31"/>
        <v>50</v>
      </c>
    </row>
    <row r="249" spans="1:26">
      <c r="A249" s="51" t="s">
        <v>16</v>
      </c>
      <c r="B249" s="16">
        <v>230101</v>
      </c>
      <c r="C249" s="47" t="s">
        <v>162</v>
      </c>
      <c r="D249" s="47" t="s">
        <v>226</v>
      </c>
      <c r="E249" s="52" t="s">
        <v>227</v>
      </c>
      <c r="F249" s="56"/>
      <c r="G249" s="47">
        <v>2</v>
      </c>
      <c r="H249" s="47"/>
      <c r="I249" s="47"/>
      <c r="J249" s="47"/>
      <c r="K249" s="47">
        <v>1</v>
      </c>
      <c r="L249" s="47"/>
      <c r="M249" s="47"/>
      <c r="N249" s="47">
        <v>2</v>
      </c>
      <c r="O249" s="47">
        <v>5</v>
      </c>
      <c r="P249" s="47"/>
      <c r="Q249" s="47"/>
      <c r="R249" s="47">
        <v>1</v>
      </c>
      <c r="S249" s="47">
        <v>1</v>
      </c>
      <c r="T249" s="47"/>
      <c r="U249" s="47"/>
      <c r="V249" s="47">
        <v>5</v>
      </c>
      <c r="W249" s="48">
        <v>20</v>
      </c>
      <c r="X249" s="61">
        <f t="shared" si="30"/>
        <v>8</v>
      </c>
      <c r="Y249" s="52">
        <f t="shared" si="30"/>
        <v>29</v>
      </c>
      <c r="Z249">
        <f t="shared" si="31"/>
        <v>37</v>
      </c>
    </row>
    <row r="250" spans="1:26">
      <c r="A250" s="51" t="s">
        <v>16</v>
      </c>
      <c r="B250" s="16">
        <v>231304</v>
      </c>
      <c r="C250" s="47" t="s">
        <v>162</v>
      </c>
      <c r="D250" s="47" t="s">
        <v>228</v>
      </c>
      <c r="E250" s="52" t="s">
        <v>229</v>
      </c>
      <c r="F250" s="56"/>
      <c r="G250" s="47"/>
      <c r="H250" s="47"/>
      <c r="I250" s="47"/>
      <c r="J250" s="47">
        <v>1</v>
      </c>
      <c r="K250" s="47"/>
      <c r="L250" s="47"/>
      <c r="M250" s="47"/>
      <c r="N250" s="47"/>
      <c r="O250" s="47"/>
      <c r="P250" s="47"/>
      <c r="Q250" s="47"/>
      <c r="R250" s="47"/>
      <c r="S250" s="47">
        <v>1</v>
      </c>
      <c r="T250" s="47"/>
      <c r="U250" s="47"/>
      <c r="V250" s="47"/>
      <c r="W250" s="48">
        <v>5</v>
      </c>
      <c r="X250" s="61">
        <f t="shared" si="30"/>
        <v>1</v>
      </c>
      <c r="Y250" s="52">
        <f t="shared" si="30"/>
        <v>6</v>
      </c>
      <c r="Z250">
        <f t="shared" si="31"/>
        <v>7</v>
      </c>
    </row>
    <row r="251" spans="1:26">
      <c r="A251" s="51" t="s">
        <v>16</v>
      </c>
      <c r="B251" s="16">
        <v>260101</v>
      </c>
      <c r="C251" s="47" t="s">
        <v>149</v>
      </c>
      <c r="D251" s="47" t="s">
        <v>232</v>
      </c>
      <c r="E251" s="52" t="s">
        <v>233</v>
      </c>
      <c r="F251" s="56"/>
      <c r="G251" s="47"/>
      <c r="H251" s="47"/>
      <c r="I251" s="47"/>
      <c r="J251" s="47"/>
      <c r="K251" s="47">
        <v>2</v>
      </c>
      <c r="L251" s="47">
        <v>2</v>
      </c>
      <c r="M251" s="47">
        <v>5</v>
      </c>
      <c r="N251" s="47">
        <v>2</v>
      </c>
      <c r="O251" s="47">
        <v>2</v>
      </c>
      <c r="P251" s="47">
        <v>1</v>
      </c>
      <c r="Q251" s="47"/>
      <c r="R251" s="47">
        <v>1</v>
      </c>
      <c r="S251" s="47">
        <v>2</v>
      </c>
      <c r="T251" s="47"/>
      <c r="U251" s="47"/>
      <c r="V251" s="47">
        <v>10</v>
      </c>
      <c r="W251" s="48">
        <v>27</v>
      </c>
      <c r="X251" s="61">
        <f t="shared" si="30"/>
        <v>16</v>
      </c>
      <c r="Y251" s="52">
        <f t="shared" si="30"/>
        <v>38</v>
      </c>
      <c r="Z251">
        <f t="shared" si="31"/>
        <v>54</v>
      </c>
    </row>
    <row r="252" spans="1:26">
      <c r="A252" s="51" t="s">
        <v>16</v>
      </c>
      <c r="B252" s="16">
        <v>260101</v>
      </c>
      <c r="C252" s="47" t="s">
        <v>149</v>
      </c>
      <c r="D252" s="47" t="s">
        <v>234</v>
      </c>
      <c r="E252" s="52" t="s">
        <v>235</v>
      </c>
      <c r="F252" s="56"/>
      <c r="G252" s="47">
        <v>2</v>
      </c>
      <c r="H252" s="47"/>
      <c r="I252" s="47"/>
      <c r="J252" s="47">
        <v>1</v>
      </c>
      <c r="K252" s="47">
        <v>1</v>
      </c>
      <c r="L252" s="47"/>
      <c r="M252" s="47">
        <v>3</v>
      </c>
      <c r="N252" s="47">
        <v>1</v>
      </c>
      <c r="O252" s="47">
        <v>8</v>
      </c>
      <c r="P252" s="47"/>
      <c r="Q252" s="47"/>
      <c r="R252" s="47">
        <v>1</v>
      </c>
      <c r="S252" s="47">
        <v>4</v>
      </c>
      <c r="T252" s="47"/>
      <c r="U252" s="47"/>
      <c r="V252" s="47">
        <v>10</v>
      </c>
      <c r="W252" s="48">
        <v>29</v>
      </c>
      <c r="X252" s="61">
        <f t="shared" si="30"/>
        <v>13</v>
      </c>
      <c r="Y252" s="52">
        <f t="shared" si="30"/>
        <v>47</v>
      </c>
      <c r="Z252">
        <f t="shared" si="31"/>
        <v>60</v>
      </c>
    </row>
    <row r="253" spans="1:26">
      <c r="A253" s="51" t="s">
        <v>16</v>
      </c>
      <c r="B253" s="16">
        <v>260406</v>
      </c>
      <c r="C253" s="47" t="s">
        <v>149</v>
      </c>
      <c r="D253" s="47" t="s">
        <v>236</v>
      </c>
      <c r="E253" s="52" t="s">
        <v>237</v>
      </c>
      <c r="F253" s="56"/>
      <c r="G253" s="47">
        <v>3</v>
      </c>
      <c r="H253" s="47"/>
      <c r="I253" s="47"/>
      <c r="J253" s="47">
        <v>1</v>
      </c>
      <c r="K253" s="47">
        <v>4</v>
      </c>
      <c r="L253" s="47">
        <v>2</v>
      </c>
      <c r="M253" s="47">
        <v>8</v>
      </c>
      <c r="N253" s="47">
        <v>4</v>
      </c>
      <c r="O253" s="47">
        <v>5</v>
      </c>
      <c r="P253" s="47"/>
      <c r="Q253" s="47">
        <v>2</v>
      </c>
      <c r="R253" s="47"/>
      <c r="S253" s="47">
        <v>2</v>
      </c>
      <c r="T253" s="47"/>
      <c r="U253" s="47"/>
      <c r="V253" s="47">
        <v>17</v>
      </c>
      <c r="W253" s="48">
        <v>53</v>
      </c>
      <c r="X253" s="61">
        <f t="shared" si="30"/>
        <v>24</v>
      </c>
      <c r="Y253" s="52">
        <f t="shared" si="30"/>
        <v>77</v>
      </c>
      <c r="Z253">
        <f t="shared" si="31"/>
        <v>101</v>
      </c>
    </row>
    <row r="254" spans="1:26">
      <c r="A254" s="51" t="s">
        <v>16</v>
      </c>
      <c r="B254" s="16">
        <v>261302</v>
      </c>
      <c r="C254" s="47" t="s">
        <v>149</v>
      </c>
      <c r="D254" s="47" t="s">
        <v>240</v>
      </c>
      <c r="E254" s="52" t="s">
        <v>241</v>
      </c>
      <c r="F254" s="56"/>
      <c r="G254" s="47">
        <v>2</v>
      </c>
      <c r="H254" s="47">
        <v>1</v>
      </c>
      <c r="I254" s="47"/>
      <c r="J254" s="47">
        <v>1</v>
      </c>
      <c r="K254" s="47">
        <v>1</v>
      </c>
      <c r="L254" s="47">
        <v>1</v>
      </c>
      <c r="M254" s="47">
        <v>2</v>
      </c>
      <c r="N254" s="47"/>
      <c r="O254" s="47">
        <v>6</v>
      </c>
      <c r="P254" s="47"/>
      <c r="Q254" s="47">
        <v>1</v>
      </c>
      <c r="R254" s="47"/>
      <c r="S254" s="47">
        <v>3</v>
      </c>
      <c r="T254" s="47"/>
      <c r="U254" s="47"/>
      <c r="V254" s="47">
        <v>16</v>
      </c>
      <c r="W254" s="48">
        <v>42</v>
      </c>
      <c r="X254" s="61">
        <f t="shared" si="30"/>
        <v>19</v>
      </c>
      <c r="Y254" s="52">
        <f t="shared" si="30"/>
        <v>57</v>
      </c>
      <c r="Z254">
        <f t="shared" si="31"/>
        <v>76</v>
      </c>
    </row>
    <row r="255" spans="1:26">
      <c r="A255" s="51" t="s">
        <v>16</v>
      </c>
      <c r="B255" s="16">
        <v>270101</v>
      </c>
      <c r="C255" s="47" t="s">
        <v>162</v>
      </c>
      <c r="D255" s="47" t="s">
        <v>242</v>
      </c>
      <c r="E255" s="52" t="s">
        <v>243</v>
      </c>
      <c r="F255" s="56"/>
      <c r="G255" s="47">
        <v>1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4</v>
      </c>
      <c r="W255" s="48">
        <v>3</v>
      </c>
      <c r="X255" s="61">
        <f t="shared" si="30"/>
        <v>4</v>
      </c>
      <c r="Y255" s="52">
        <f t="shared" si="30"/>
        <v>4</v>
      </c>
      <c r="Z255">
        <f t="shared" si="31"/>
        <v>8</v>
      </c>
    </row>
    <row r="256" spans="1:26">
      <c r="A256" s="51" t="s">
        <v>16</v>
      </c>
      <c r="B256" s="16">
        <v>270101</v>
      </c>
      <c r="C256" s="47" t="s">
        <v>162</v>
      </c>
      <c r="D256" s="47" t="s">
        <v>244</v>
      </c>
      <c r="E256" s="52" t="s">
        <v>245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>
        <v>1</v>
      </c>
      <c r="P256" s="47"/>
      <c r="Q256" s="47"/>
      <c r="R256" s="47">
        <v>1</v>
      </c>
      <c r="S256" s="47">
        <v>1</v>
      </c>
      <c r="T256" s="47"/>
      <c r="U256" s="47"/>
      <c r="V256" s="47">
        <v>5</v>
      </c>
      <c r="W256" s="48">
        <v>2</v>
      </c>
      <c r="X256" s="61">
        <f t="shared" si="30"/>
        <v>6</v>
      </c>
      <c r="Y256" s="52">
        <f t="shared" si="30"/>
        <v>4</v>
      </c>
      <c r="Z256">
        <f t="shared" si="31"/>
        <v>10</v>
      </c>
    </row>
    <row r="257" spans="1:26">
      <c r="A257" s="51" t="s">
        <v>16</v>
      </c>
      <c r="B257" s="16">
        <v>310505</v>
      </c>
      <c r="C257" s="47" t="s">
        <v>246</v>
      </c>
      <c r="D257" s="47" t="s">
        <v>247</v>
      </c>
      <c r="E257" s="52" t="s">
        <v>248</v>
      </c>
      <c r="F257" s="56">
        <v>1</v>
      </c>
      <c r="G257" s="47">
        <v>3</v>
      </c>
      <c r="H257" s="47"/>
      <c r="I257" s="47"/>
      <c r="J257" s="47">
        <v>3</v>
      </c>
      <c r="K257" s="47">
        <v>2</v>
      </c>
      <c r="L257" s="47">
        <v>10</v>
      </c>
      <c r="M257" s="47">
        <v>3</v>
      </c>
      <c r="N257" s="47">
        <v>11</v>
      </c>
      <c r="O257" s="47">
        <v>10</v>
      </c>
      <c r="P257" s="47">
        <v>1</v>
      </c>
      <c r="Q257" s="47"/>
      <c r="R257" s="47">
        <v>6</v>
      </c>
      <c r="S257" s="47">
        <v>1</v>
      </c>
      <c r="T257" s="47">
        <v>1</v>
      </c>
      <c r="U257" s="47"/>
      <c r="V257" s="47">
        <v>60</v>
      </c>
      <c r="W257" s="48">
        <v>99</v>
      </c>
      <c r="X257" s="61">
        <f t="shared" si="30"/>
        <v>93</v>
      </c>
      <c r="Y257" s="52">
        <f t="shared" si="30"/>
        <v>118</v>
      </c>
      <c r="Z257">
        <f t="shared" si="31"/>
        <v>211</v>
      </c>
    </row>
    <row r="258" spans="1:26">
      <c r="A258" s="51" t="s">
        <v>16</v>
      </c>
      <c r="B258" s="16">
        <v>340199</v>
      </c>
      <c r="C258" s="47" t="s">
        <v>246</v>
      </c>
      <c r="D258" s="47" t="s">
        <v>249</v>
      </c>
      <c r="E258" s="52" t="s">
        <v>250</v>
      </c>
      <c r="F258" s="56">
        <v>1</v>
      </c>
      <c r="G258" s="47">
        <v>4</v>
      </c>
      <c r="H258" s="47"/>
      <c r="I258" s="47"/>
      <c r="J258" s="47">
        <v>3</v>
      </c>
      <c r="K258" s="47">
        <v>3</v>
      </c>
      <c r="L258" s="47"/>
      <c r="M258" s="47">
        <v>3</v>
      </c>
      <c r="N258" s="47">
        <v>1</v>
      </c>
      <c r="O258" s="47">
        <v>14</v>
      </c>
      <c r="P258" s="47"/>
      <c r="Q258" s="47">
        <v>1</v>
      </c>
      <c r="R258" s="47"/>
      <c r="S258" s="47">
        <v>3</v>
      </c>
      <c r="T258" s="47"/>
      <c r="U258" s="47"/>
      <c r="V258" s="47">
        <v>7</v>
      </c>
      <c r="W258" s="48">
        <v>33</v>
      </c>
      <c r="X258" s="61">
        <f t="shared" si="30"/>
        <v>12</v>
      </c>
      <c r="Y258" s="52">
        <f t="shared" si="30"/>
        <v>61</v>
      </c>
      <c r="Z258">
        <f t="shared" si="31"/>
        <v>73</v>
      </c>
    </row>
    <row r="259" spans="1:26">
      <c r="A259" s="51" t="s">
        <v>16</v>
      </c>
      <c r="B259" s="16">
        <v>380101</v>
      </c>
      <c r="C259" s="47" t="s">
        <v>162</v>
      </c>
      <c r="D259" s="47" t="s">
        <v>251</v>
      </c>
      <c r="E259" s="52" t="s">
        <v>252</v>
      </c>
      <c r="F259" s="56"/>
      <c r="G259" s="47"/>
      <c r="H259" s="47"/>
      <c r="I259" s="47">
        <v>1</v>
      </c>
      <c r="J259" s="47"/>
      <c r="K259" s="47"/>
      <c r="L259" s="47"/>
      <c r="M259" s="47"/>
      <c r="N259" s="47"/>
      <c r="O259" s="47"/>
      <c r="P259" s="47"/>
      <c r="Q259" s="47"/>
      <c r="R259" s="47">
        <v>1</v>
      </c>
      <c r="S259" s="47"/>
      <c r="T259" s="47"/>
      <c r="U259" s="47"/>
      <c r="V259" s="47">
        <v>1</v>
      </c>
      <c r="W259" s="48"/>
      <c r="X259" s="61">
        <f t="shared" si="30"/>
        <v>2</v>
      </c>
      <c r="Y259" s="52">
        <f t="shared" si="30"/>
        <v>1</v>
      </c>
      <c r="Z259">
        <f t="shared" si="31"/>
        <v>3</v>
      </c>
    </row>
    <row r="260" spans="1:26">
      <c r="A260" s="51" t="s">
        <v>16</v>
      </c>
      <c r="B260" s="16">
        <v>400501</v>
      </c>
      <c r="C260" s="47" t="s">
        <v>162</v>
      </c>
      <c r="D260" s="47" t="s">
        <v>253</v>
      </c>
      <c r="E260" s="52" t="s">
        <v>254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2</v>
      </c>
      <c r="W260" s="48"/>
      <c r="X260" s="61">
        <f t="shared" si="30"/>
        <v>2</v>
      </c>
      <c r="Y260" s="52">
        <f t="shared" si="30"/>
        <v>0</v>
      </c>
      <c r="Z260">
        <f t="shared" si="31"/>
        <v>2</v>
      </c>
    </row>
    <row r="261" spans="1:26">
      <c r="A261" s="51" t="s">
        <v>16</v>
      </c>
      <c r="B261" s="16">
        <v>400501</v>
      </c>
      <c r="C261" s="47" t="s">
        <v>162</v>
      </c>
      <c r="D261" s="47" t="s">
        <v>255</v>
      </c>
      <c r="E261" s="52" t="s">
        <v>256</v>
      </c>
      <c r="F261" s="56"/>
      <c r="G261" s="47"/>
      <c r="H261" s="47"/>
      <c r="I261" s="47"/>
      <c r="J261" s="47"/>
      <c r="K261" s="47"/>
      <c r="L261" s="47"/>
      <c r="M261" s="47">
        <v>1</v>
      </c>
      <c r="N261" s="47">
        <v>1</v>
      </c>
      <c r="O261" s="47">
        <v>2</v>
      </c>
      <c r="P261" s="47"/>
      <c r="Q261" s="47">
        <v>1</v>
      </c>
      <c r="R261" s="47">
        <v>1</v>
      </c>
      <c r="S261" s="47">
        <v>1</v>
      </c>
      <c r="T261" s="47"/>
      <c r="U261" s="47"/>
      <c r="V261" s="47">
        <v>10</v>
      </c>
      <c r="W261" s="48">
        <v>7</v>
      </c>
      <c r="X261" s="61">
        <f t="shared" si="30"/>
        <v>12</v>
      </c>
      <c r="Y261" s="52">
        <f t="shared" si="30"/>
        <v>12</v>
      </c>
      <c r="Z261">
        <f t="shared" si="31"/>
        <v>24</v>
      </c>
    </row>
    <row r="262" spans="1:26">
      <c r="A262" s="51" t="s">
        <v>16</v>
      </c>
      <c r="B262" s="16">
        <v>400510</v>
      </c>
      <c r="C262" s="47" t="s">
        <v>162</v>
      </c>
      <c r="D262" s="47" t="s">
        <v>257</v>
      </c>
      <c r="E262" s="52" t="s">
        <v>258</v>
      </c>
      <c r="F262" s="56"/>
      <c r="G262" s="47"/>
      <c r="H262" s="47"/>
      <c r="I262" s="47"/>
      <c r="J262" s="47"/>
      <c r="K262" s="47"/>
      <c r="L262" s="47">
        <v>1</v>
      </c>
      <c r="M262" s="47"/>
      <c r="N262" s="47">
        <v>1</v>
      </c>
      <c r="O262" s="47">
        <v>4</v>
      </c>
      <c r="P262" s="47"/>
      <c r="Q262" s="47"/>
      <c r="R262" s="47">
        <v>1</v>
      </c>
      <c r="S262" s="47">
        <v>1</v>
      </c>
      <c r="T262" s="47"/>
      <c r="U262" s="47"/>
      <c r="V262" s="47">
        <v>1</v>
      </c>
      <c r="W262" s="48">
        <v>8</v>
      </c>
      <c r="X262" s="61">
        <f t="shared" si="30"/>
        <v>4</v>
      </c>
      <c r="Y262" s="52">
        <f t="shared" si="30"/>
        <v>13</v>
      </c>
      <c r="Z262">
        <f t="shared" si="31"/>
        <v>17</v>
      </c>
    </row>
    <row r="263" spans="1:26">
      <c r="A263" s="51" t="s">
        <v>16</v>
      </c>
      <c r="B263" s="16">
        <v>400699</v>
      </c>
      <c r="C263" s="47" t="s">
        <v>149</v>
      </c>
      <c r="D263" s="47" t="s">
        <v>259</v>
      </c>
      <c r="E263" s="52" t="s">
        <v>260</v>
      </c>
      <c r="F263" s="56"/>
      <c r="G263" s="47"/>
      <c r="H263" s="47"/>
      <c r="I263" s="47"/>
      <c r="J263" s="47">
        <v>2</v>
      </c>
      <c r="K263" s="47"/>
      <c r="L263" s="47"/>
      <c r="M263" s="47"/>
      <c r="N263" s="47">
        <v>2</v>
      </c>
      <c r="O263" s="47"/>
      <c r="P263" s="47"/>
      <c r="Q263" s="47"/>
      <c r="R263" s="47"/>
      <c r="S263" s="47">
        <v>1</v>
      </c>
      <c r="T263" s="47"/>
      <c r="U263" s="47"/>
      <c r="V263" s="47">
        <v>5</v>
      </c>
      <c r="W263" s="48">
        <v>2</v>
      </c>
      <c r="X263" s="61">
        <f t="shared" si="30"/>
        <v>9</v>
      </c>
      <c r="Y263" s="52">
        <f t="shared" si="30"/>
        <v>3</v>
      </c>
      <c r="Z263">
        <f t="shared" si="31"/>
        <v>12</v>
      </c>
    </row>
    <row r="264" spans="1:26">
      <c r="A264" s="51" t="s">
        <v>16</v>
      </c>
      <c r="B264" s="16">
        <v>400801</v>
      </c>
      <c r="C264" s="47" t="s">
        <v>162</v>
      </c>
      <c r="D264" s="47" t="s">
        <v>261</v>
      </c>
      <c r="E264" s="52" t="s">
        <v>262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1</v>
      </c>
      <c r="W264" s="48"/>
      <c r="X264" s="61">
        <f t="shared" si="30"/>
        <v>1</v>
      </c>
      <c r="Y264" s="52">
        <f t="shared" si="30"/>
        <v>0</v>
      </c>
      <c r="Z264">
        <f t="shared" si="31"/>
        <v>1</v>
      </c>
    </row>
    <row r="265" spans="1:26">
      <c r="A265" s="51" t="s">
        <v>16</v>
      </c>
      <c r="B265" s="16">
        <v>400801</v>
      </c>
      <c r="C265" s="47" t="s">
        <v>162</v>
      </c>
      <c r="D265" s="47" t="s">
        <v>263</v>
      </c>
      <c r="E265" s="52" t="s">
        <v>264</v>
      </c>
      <c r="F265" s="56"/>
      <c r="G265" s="47"/>
      <c r="H265" s="47"/>
      <c r="I265" s="47"/>
      <c r="J265" s="47"/>
      <c r="K265" s="47"/>
      <c r="L265" s="47">
        <v>1</v>
      </c>
      <c r="M265" s="47"/>
      <c r="N265" s="47"/>
      <c r="O265" s="47"/>
      <c r="P265" s="47"/>
      <c r="Q265" s="47">
        <v>1</v>
      </c>
      <c r="R265" s="47"/>
      <c r="S265" s="47"/>
      <c r="T265" s="47"/>
      <c r="U265" s="47"/>
      <c r="V265" s="47">
        <v>9</v>
      </c>
      <c r="W265" s="48">
        <v>1</v>
      </c>
      <c r="X265" s="61">
        <f t="shared" si="30"/>
        <v>10</v>
      </c>
      <c r="Y265" s="52">
        <f t="shared" si="30"/>
        <v>2</v>
      </c>
      <c r="Z265">
        <f t="shared" si="31"/>
        <v>12</v>
      </c>
    </row>
    <row r="266" spans="1:26">
      <c r="A266" s="51" t="s">
        <v>16</v>
      </c>
      <c r="B266" s="16">
        <v>400899</v>
      </c>
      <c r="C266" s="47" t="s">
        <v>162</v>
      </c>
      <c r="D266" s="47" t="s">
        <v>265</v>
      </c>
      <c r="E266" s="52" t="s">
        <v>266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/>
      <c r="X266" s="61">
        <f t="shared" si="30"/>
        <v>1</v>
      </c>
      <c r="Y266" s="52">
        <f t="shared" si="30"/>
        <v>0</v>
      </c>
      <c r="Z266">
        <f t="shared" si="31"/>
        <v>1</v>
      </c>
    </row>
    <row r="267" spans="1:26">
      <c r="A267" s="51" t="s">
        <v>16</v>
      </c>
      <c r="B267" s="16">
        <v>420101</v>
      </c>
      <c r="C267" s="47" t="s">
        <v>246</v>
      </c>
      <c r="D267" s="47" t="s">
        <v>267</v>
      </c>
      <c r="E267" s="52" t="s">
        <v>268</v>
      </c>
      <c r="F267" s="56">
        <v>1</v>
      </c>
      <c r="G267" s="47">
        <v>3</v>
      </c>
      <c r="H267" s="47"/>
      <c r="I267" s="47">
        <v>1</v>
      </c>
      <c r="J267" s="47"/>
      <c r="K267" s="47">
        <v>1</v>
      </c>
      <c r="L267" s="47">
        <v>5</v>
      </c>
      <c r="M267" s="47">
        <v>9</v>
      </c>
      <c r="N267" s="47">
        <v>6</v>
      </c>
      <c r="O267" s="47">
        <v>25</v>
      </c>
      <c r="P267" s="47"/>
      <c r="Q267" s="47"/>
      <c r="R267" s="47">
        <v>1</v>
      </c>
      <c r="S267" s="47">
        <v>11</v>
      </c>
      <c r="T267" s="47"/>
      <c r="U267" s="47"/>
      <c r="V267" s="47">
        <v>19</v>
      </c>
      <c r="W267" s="48">
        <v>72</v>
      </c>
      <c r="X267" s="61">
        <f t="shared" si="30"/>
        <v>32</v>
      </c>
      <c r="Y267" s="52">
        <f t="shared" si="30"/>
        <v>122</v>
      </c>
      <c r="Z267">
        <f t="shared" si="31"/>
        <v>154</v>
      </c>
    </row>
    <row r="268" spans="1:26">
      <c r="A268" s="51" t="s">
        <v>16</v>
      </c>
      <c r="B268" s="16">
        <v>420101</v>
      </c>
      <c r="C268" s="47" t="s">
        <v>246</v>
      </c>
      <c r="D268" s="47" t="s">
        <v>269</v>
      </c>
      <c r="E268" s="52" t="s">
        <v>270</v>
      </c>
      <c r="F268" s="56"/>
      <c r="G268" s="47">
        <v>1</v>
      </c>
      <c r="H268" s="47"/>
      <c r="I268" s="47"/>
      <c r="J268" s="47"/>
      <c r="K268" s="47">
        <v>1</v>
      </c>
      <c r="L268" s="47"/>
      <c r="M268" s="47"/>
      <c r="N268" s="47"/>
      <c r="O268" s="47">
        <v>3</v>
      </c>
      <c r="P268" s="47"/>
      <c r="Q268" s="47"/>
      <c r="R268" s="47"/>
      <c r="S268" s="47"/>
      <c r="T268" s="47"/>
      <c r="U268" s="47"/>
      <c r="V268" s="47">
        <v>2</v>
      </c>
      <c r="W268" s="48">
        <v>21</v>
      </c>
      <c r="X268" s="61">
        <f t="shared" si="30"/>
        <v>2</v>
      </c>
      <c r="Y268" s="52">
        <f t="shared" si="30"/>
        <v>26</v>
      </c>
      <c r="Z268">
        <f t="shared" si="31"/>
        <v>28</v>
      </c>
    </row>
    <row r="269" spans="1:26">
      <c r="A269" s="51" t="s">
        <v>16</v>
      </c>
      <c r="B269" s="16">
        <v>440501</v>
      </c>
      <c r="C269" s="47" t="s">
        <v>149</v>
      </c>
      <c r="D269" s="47" t="s">
        <v>271</v>
      </c>
      <c r="E269" s="52" t="s">
        <v>272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8</v>
      </c>
      <c r="W269" s="48">
        <v>8</v>
      </c>
      <c r="X269" s="61">
        <f t="shared" si="30"/>
        <v>8</v>
      </c>
      <c r="Y269" s="52">
        <f t="shared" si="30"/>
        <v>8</v>
      </c>
      <c r="Z269">
        <f t="shared" si="31"/>
        <v>16</v>
      </c>
    </row>
    <row r="270" spans="1:26">
      <c r="A270" s="51" t="s">
        <v>16</v>
      </c>
      <c r="B270" s="16">
        <v>440501</v>
      </c>
      <c r="C270" s="47" t="s">
        <v>149</v>
      </c>
      <c r="D270" s="47" t="s">
        <v>273</v>
      </c>
      <c r="E270" s="52" t="s">
        <v>274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>
        <v>1</v>
      </c>
      <c r="S270" s="47"/>
      <c r="T270" s="47"/>
      <c r="U270" s="47"/>
      <c r="V270" s="47">
        <v>4</v>
      </c>
      <c r="W270" s="48">
        <v>1</v>
      </c>
      <c r="X270" s="61">
        <f t="shared" si="30"/>
        <v>5</v>
      </c>
      <c r="Y270" s="52">
        <f t="shared" si="30"/>
        <v>1</v>
      </c>
      <c r="Z270">
        <f t="shared" si="31"/>
        <v>6</v>
      </c>
    </row>
    <row r="271" spans="1:26">
      <c r="A271" s="51" t="s">
        <v>16</v>
      </c>
      <c r="B271" s="16">
        <v>450201</v>
      </c>
      <c r="C271" s="47" t="s">
        <v>162</v>
      </c>
      <c r="D271" s="47" t="s">
        <v>275</v>
      </c>
      <c r="E271" s="52" t="s">
        <v>276</v>
      </c>
      <c r="F271" s="56"/>
      <c r="G271" s="47"/>
      <c r="H271" s="47"/>
      <c r="I271" s="47"/>
      <c r="J271" s="47"/>
      <c r="K271" s="47"/>
      <c r="L271" s="47">
        <v>1</v>
      </c>
      <c r="M271" s="47">
        <v>1</v>
      </c>
      <c r="N271" s="47"/>
      <c r="O271" s="47"/>
      <c r="P271" s="47"/>
      <c r="Q271" s="47"/>
      <c r="R271" s="47"/>
      <c r="S271" s="47"/>
      <c r="T271" s="47"/>
      <c r="U271" s="47"/>
      <c r="V271" s="47">
        <v>2</v>
      </c>
      <c r="W271" s="48">
        <v>5</v>
      </c>
      <c r="X271" s="61">
        <f t="shared" si="30"/>
        <v>3</v>
      </c>
      <c r="Y271" s="52">
        <f t="shared" si="30"/>
        <v>6</v>
      </c>
      <c r="Z271">
        <f t="shared" si="31"/>
        <v>9</v>
      </c>
    </row>
    <row r="272" spans="1:26">
      <c r="A272" s="51" t="s">
        <v>16</v>
      </c>
      <c r="B272" s="16">
        <v>450601</v>
      </c>
      <c r="C272" s="47" t="s">
        <v>162</v>
      </c>
      <c r="D272" s="47" t="s">
        <v>277</v>
      </c>
      <c r="E272" s="52" t="s">
        <v>278</v>
      </c>
      <c r="F272" s="56"/>
      <c r="G272" s="47"/>
      <c r="H272" s="47"/>
      <c r="I272" s="47"/>
      <c r="J272" s="47"/>
      <c r="K272" s="47">
        <v>1</v>
      </c>
      <c r="L272" s="47">
        <v>1</v>
      </c>
      <c r="M272" s="47">
        <v>1</v>
      </c>
      <c r="N272" s="47">
        <v>3</v>
      </c>
      <c r="O272" s="47"/>
      <c r="P272" s="47"/>
      <c r="Q272" s="47"/>
      <c r="R272" s="47">
        <v>1</v>
      </c>
      <c r="S272" s="47"/>
      <c r="T272" s="47"/>
      <c r="U272" s="47"/>
      <c r="V272" s="47">
        <v>6</v>
      </c>
      <c r="W272" s="48">
        <v>2</v>
      </c>
      <c r="X272" s="61">
        <f t="shared" si="30"/>
        <v>11</v>
      </c>
      <c r="Y272" s="52">
        <f t="shared" si="30"/>
        <v>4</v>
      </c>
      <c r="Z272">
        <f t="shared" si="31"/>
        <v>15</v>
      </c>
    </row>
    <row r="273" spans="1:26">
      <c r="A273" s="51" t="s">
        <v>16</v>
      </c>
      <c r="B273" s="16">
        <v>450603</v>
      </c>
      <c r="C273" s="47" t="s">
        <v>162</v>
      </c>
      <c r="D273" s="47" t="s">
        <v>279</v>
      </c>
      <c r="E273" s="52" t="s">
        <v>280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1</v>
      </c>
      <c r="Q273" s="47"/>
      <c r="R273" s="47"/>
      <c r="S273" s="47"/>
      <c r="T273" s="47"/>
      <c r="U273" s="47"/>
      <c r="V273" s="47">
        <v>2</v>
      </c>
      <c r="W273" s="48">
        <v>1</v>
      </c>
      <c r="X273" s="61">
        <f t="shared" si="30"/>
        <v>3</v>
      </c>
      <c r="Y273" s="52">
        <f t="shared" si="30"/>
        <v>1</v>
      </c>
      <c r="Z273">
        <f t="shared" si="31"/>
        <v>4</v>
      </c>
    </row>
    <row r="274" spans="1:26">
      <c r="A274" s="51" t="s">
        <v>16</v>
      </c>
      <c r="B274" s="16">
        <v>451001</v>
      </c>
      <c r="C274" s="47" t="s">
        <v>162</v>
      </c>
      <c r="D274" s="47" t="s">
        <v>281</v>
      </c>
      <c r="E274" s="52" t="s">
        <v>282</v>
      </c>
      <c r="F274" s="56">
        <v>1</v>
      </c>
      <c r="G274" s="47"/>
      <c r="H274" s="47"/>
      <c r="I274" s="47"/>
      <c r="J274" s="47"/>
      <c r="K274" s="47"/>
      <c r="L274" s="47">
        <v>1</v>
      </c>
      <c r="M274" s="47"/>
      <c r="N274" s="47">
        <v>1</v>
      </c>
      <c r="O274" s="47">
        <v>6</v>
      </c>
      <c r="P274" s="47"/>
      <c r="Q274" s="47">
        <v>1</v>
      </c>
      <c r="R274" s="47">
        <v>1</v>
      </c>
      <c r="S274" s="47">
        <v>2</v>
      </c>
      <c r="T274" s="47"/>
      <c r="U274" s="47"/>
      <c r="V274" s="47">
        <v>16</v>
      </c>
      <c r="W274" s="48">
        <v>17</v>
      </c>
      <c r="X274" s="61">
        <f t="shared" si="30"/>
        <v>20</v>
      </c>
      <c r="Y274" s="52">
        <f t="shared" si="30"/>
        <v>26</v>
      </c>
      <c r="Z274">
        <f t="shared" si="31"/>
        <v>46</v>
      </c>
    </row>
    <row r="275" spans="1:26">
      <c r="A275" s="51" t="s">
        <v>16</v>
      </c>
      <c r="B275" s="16">
        <v>451101</v>
      </c>
      <c r="C275" s="47" t="s">
        <v>162</v>
      </c>
      <c r="D275" s="47" t="s">
        <v>283</v>
      </c>
      <c r="E275" s="52" t="s">
        <v>284</v>
      </c>
      <c r="F275" s="56"/>
      <c r="G275" s="47"/>
      <c r="H275" s="47"/>
      <c r="I275" s="47"/>
      <c r="J275" s="47"/>
      <c r="K275" s="47">
        <v>1</v>
      </c>
      <c r="L275" s="47"/>
      <c r="M275" s="47"/>
      <c r="N275" s="47">
        <v>1</v>
      </c>
      <c r="O275" s="47">
        <v>3</v>
      </c>
      <c r="P275" s="47"/>
      <c r="Q275" s="47"/>
      <c r="R275" s="47"/>
      <c r="S275" s="47"/>
      <c r="T275" s="47"/>
      <c r="U275" s="47"/>
      <c r="V275" s="47"/>
      <c r="W275" s="48">
        <v>1</v>
      </c>
      <c r="X275" s="61">
        <f t="shared" si="30"/>
        <v>1</v>
      </c>
      <c r="Y275" s="52">
        <f t="shared" si="30"/>
        <v>5</v>
      </c>
      <c r="Z275">
        <f t="shared" si="31"/>
        <v>6</v>
      </c>
    </row>
    <row r="276" spans="1:26">
      <c r="A276" s="51" t="s">
        <v>16</v>
      </c>
      <c r="B276" s="16">
        <v>459999</v>
      </c>
      <c r="C276" s="47" t="s">
        <v>162</v>
      </c>
      <c r="D276" s="47" t="s">
        <v>285</v>
      </c>
      <c r="E276" s="52" t="s">
        <v>286</v>
      </c>
      <c r="F276" s="56">
        <v>1</v>
      </c>
      <c r="G276" s="47">
        <v>2</v>
      </c>
      <c r="H276" s="47"/>
      <c r="I276" s="47"/>
      <c r="J276" s="47"/>
      <c r="K276" s="47">
        <v>1</v>
      </c>
      <c r="L276" s="47">
        <v>2</v>
      </c>
      <c r="M276" s="47">
        <v>3</v>
      </c>
      <c r="N276" s="47">
        <v>1</v>
      </c>
      <c r="O276" s="47">
        <v>8</v>
      </c>
      <c r="P276" s="47"/>
      <c r="Q276" s="47"/>
      <c r="R276" s="47"/>
      <c r="S276" s="47">
        <v>2</v>
      </c>
      <c r="T276" s="47"/>
      <c r="U276" s="47"/>
      <c r="V276" s="47">
        <v>23</v>
      </c>
      <c r="W276" s="48">
        <v>26</v>
      </c>
      <c r="X276" s="61">
        <f t="shared" si="30"/>
        <v>27</v>
      </c>
      <c r="Y276" s="52">
        <f t="shared" si="30"/>
        <v>42</v>
      </c>
      <c r="Z276">
        <f t="shared" si="31"/>
        <v>69</v>
      </c>
    </row>
    <row r="277" spans="1:26">
      <c r="A277" s="51" t="s">
        <v>16</v>
      </c>
      <c r="B277" s="16">
        <v>500501</v>
      </c>
      <c r="C277" s="47" t="s">
        <v>162</v>
      </c>
      <c r="D277" s="47" t="s">
        <v>570</v>
      </c>
      <c r="E277" s="52" t="s">
        <v>571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8">
        <v>1</v>
      </c>
      <c r="X277" s="61">
        <f t="shared" si="30"/>
        <v>0</v>
      </c>
      <c r="Y277" s="52">
        <f t="shared" si="30"/>
        <v>1</v>
      </c>
      <c r="Z277">
        <f t="shared" si="31"/>
        <v>1</v>
      </c>
    </row>
    <row r="278" spans="1:26">
      <c r="A278" s="51" t="s">
        <v>16</v>
      </c>
      <c r="B278" s="16">
        <v>500501</v>
      </c>
      <c r="C278" s="47" t="s">
        <v>162</v>
      </c>
      <c r="D278" s="47" t="s">
        <v>287</v>
      </c>
      <c r="E278" s="52" t="s">
        <v>288</v>
      </c>
      <c r="F278" s="56"/>
      <c r="G278" s="47"/>
      <c r="H278" s="47"/>
      <c r="I278" s="47"/>
      <c r="J278" s="47"/>
      <c r="K278" s="47"/>
      <c r="L278" s="47"/>
      <c r="M278" s="47"/>
      <c r="N278" s="47">
        <v>3</v>
      </c>
      <c r="O278" s="47">
        <v>2</v>
      </c>
      <c r="P278" s="47"/>
      <c r="Q278" s="47"/>
      <c r="R278" s="47"/>
      <c r="S278" s="47"/>
      <c r="T278" s="47"/>
      <c r="U278" s="47"/>
      <c r="V278" s="47">
        <v>5</v>
      </c>
      <c r="W278" s="48">
        <v>11</v>
      </c>
      <c r="X278" s="61">
        <f t="shared" ref="X278:Y313" si="32">F278+H278+J278+L278+N278+P278+R278+T278+V278</f>
        <v>8</v>
      </c>
      <c r="Y278" s="52">
        <f t="shared" si="32"/>
        <v>13</v>
      </c>
      <c r="Z278">
        <f t="shared" ref="Z278:Z313" si="33">SUM(X278:Y278)</f>
        <v>21</v>
      </c>
    </row>
    <row r="279" spans="1:26">
      <c r="A279" s="51" t="s">
        <v>16</v>
      </c>
      <c r="B279" s="16">
        <v>500602</v>
      </c>
      <c r="C279" s="47" t="s">
        <v>162</v>
      </c>
      <c r="D279" s="47" t="s">
        <v>289</v>
      </c>
      <c r="E279" s="52" t="s">
        <v>290</v>
      </c>
      <c r="F279" s="56">
        <v>1</v>
      </c>
      <c r="G279" s="47">
        <v>2</v>
      </c>
      <c r="H279" s="47"/>
      <c r="I279" s="47"/>
      <c r="J279" s="47"/>
      <c r="K279" s="47">
        <v>1</v>
      </c>
      <c r="L279" s="47">
        <v>3</v>
      </c>
      <c r="M279" s="47">
        <v>1</v>
      </c>
      <c r="N279" s="47">
        <v>3</v>
      </c>
      <c r="O279" s="47">
        <v>1</v>
      </c>
      <c r="P279" s="47"/>
      <c r="Q279" s="47"/>
      <c r="R279" s="47"/>
      <c r="S279" s="47">
        <v>1</v>
      </c>
      <c r="T279" s="47"/>
      <c r="U279" s="47"/>
      <c r="V279" s="47">
        <v>16</v>
      </c>
      <c r="W279" s="48">
        <v>19</v>
      </c>
      <c r="X279" s="61">
        <f t="shared" si="32"/>
        <v>23</v>
      </c>
      <c r="Y279" s="52">
        <f t="shared" si="32"/>
        <v>25</v>
      </c>
      <c r="Z279">
        <f t="shared" si="33"/>
        <v>48</v>
      </c>
    </row>
    <row r="280" spans="1:26">
      <c r="A280" s="51" t="s">
        <v>16</v>
      </c>
      <c r="B280" s="16">
        <v>500702</v>
      </c>
      <c r="C280" s="47" t="s">
        <v>162</v>
      </c>
      <c r="D280" s="47" t="s">
        <v>291</v>
      </c>
      <c r="E280" s="52" t="s">
        <v>292</v>
      </c>
      <c r="F280" s="56"/>
      <c r="G280" s="47"/>
      <c r="H280" s="47"/>
      <c r="I280" s="47"/>
      <c r="J280" s="47"/>
      <c r="K280" s="47">
        <v>1</v>
      </c>
      <c r="L280" s="47"/>
      <c r="M280" s="47"/>
      <c r="N280" s="47">
        <v>1</v>
      </c>
      <c r="O280" s="47">
        <v>1</v>
      </c>
      <c r="P280" s="47"/>
      <c r="Q280" s="47"/>
      <c r="R280" s="47">
        <v>1</v>
      </c>
      <c r="S280" s="47"/>
      <c r="T280" s="47"/>
      <c r="U280" s="47"/>
      <c r="V280" s="47">
        <v>1</v>
      </c>
      <c r="W280" s="48">
        <v>3</v>
      </c>
      <c r="X280" s="61">
        <f t="shared" si="32"/>
        <v>3</v>
      </c>
      <c r="Y280" s="52">
        <f t="shared" si="32"/>
        <v>5</v>
      </c>
      <c r="Z280">
        <f t="shared" si="33"/>
        <v>8</v>
      </c>
    </row>
    <row r="281" spans="1:26">
      <c r="A281" s="51" t="s">
        <v>16</v>
      </c>
      <c r="B281" s="16">
        <v>500702</v>
      </c>
      <c r="C281" s="47" t="s">
        <v>162</v>
      </c>
      <c r="D281" s="47" t="s">
        <v>293</v>
      </c>
      <c r="E281" s="52" t="s">
        <v>294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4</v>
      </c>
      <c r="X281" s="61">
        <f t="shared" si="32"/>
        <v>1</v>
      </c>
      <c r="Y281" s="52">
        <f t="shared" si="32"/>
        <v>4</v>
      </c>
      <c r="Z281">
        <f t="shared" si="33"/>
        <v>5</v>
      </c>
    </row>
    <row r="282" spans="1:26">
      <c r="A282" s="51" t="s">
        <v>16</v>
      </c>
      <c r="B282" s="16">
        <v>500901</v>
      </c>
      <c r="C282" s="47" t="s">
        <v>162</v>
      </c>
      <c r="D282" s="47" t="s">
        <v>297</v>
      </c>
      <c r="E282" s="52" t="s">
        <v>298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>
        <v>1</v>
      </c>
      <c r="S282" s="47"/>
      <c r="T282" s="47"/>
      <c r="U282" s="47"/>
      <c r="V282" s="47">
        <v>2</v>
      </c>
      <c r="W282" s="48">
        <v>1</v>
      </c>
      <c r="X282" s="61">
        <f t="shared" si="32"/>
        <v>3</v>
      </c>
      <c r="Y282" s="52">
        <f t="shared" si="32"/>
        <v>1</v>
      </c>
      <c r="Z282">
        <f t="shared" si="33"/>
        <v>4</v>
      </c>
    </row>
    <row r="283" spans="1:26">
      <c r="A283" s="51" t="s">
        <v>16</v>
      </c>
      <c r="B283" s="16">
        <v>500901</v>
      </c>
      <c r="C283" s="47" t="s">
        <v>162</v>
      </c>
      <c r="D283" s="47" t="s">
        <v>299</v>
      </c>
      <c r="E283" s="52" t="s">
        <v>300</v>
      </c>
      <c r="F283" s="56"/>
      <c r="G283" s="47"/>
      <c r="H283" s="47"/>
      <c r="I283" s="47"/>
      <c r="J283" s="47"/>
      <c r="K283" s="47"/>
      <c r="L283" s="47">
        <v>1</v>
      </c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6</v>
      </c>
      <c r="W283" s="48"/>
      <c r="X283" s="61">
        <f t="shared" si="32"/>
        <v>7</v>
      </c>
      <c r="Y283" s="52">
        <f t="shared" si="32"/>
        <v>0</v>
      </c>
      <c r="Z283">
        <f t="shared" si="33"/>
        <v>7</v>
      </c>
    </row>
    <row r="284" spans="1:26">
      <c r="A284" s="51" t="s">
        <v>16</v>
      </c>
      <c r="B284" s="16">
        <v>510201</v>
      </c>
      <c r="C284" s="47" t="s">
        <v>246</v>
      </c>
      <c r="D284" s="47" t="s">
        <v>301</v>
      </c>
      <c r="E284" s="52" t="s">
        <v>302</v>
      </c>
      <c r="F284" s="56"/>
      <c r="G284" s="47"/>
      <c r="H284" s="47"/>
      <c r="I284" s="47"/>
      <c r="J284" s="47">
        <v>1</v>
      </c>
      <c r="K284" s="47"/>
      <c r="L284" s="47"/>
      <c r="M284" s="47">
        <v>2</v>
      </c>
      <c r="N284" s="47"/>
      <c r="O284" s="47">
        <v>3</v>
      </c>
      <c r="P284" s="47"/>
      <c r="Q284" s="47"/>
      <c r="R284" s="47"/>
      <c r="S284" s="47">
        <v>1</v>
      </c>
      <c r="T284" s="47"/>
      <c r="U284" s="47"/>
      <c r="V284" s="47">
        <v>4</v>
      </c>
      <c r="W284" s="48">
        <v>68</v>
      </c>
      <c r="X284" s="61">
        <f t="shared" si="32"/>
        <v>5</v>
      </c>
      <c r="Y284" s="52">
        <f t="shared" si="32"/>
        <v>74</v>
      </c>
      <c r="Z284">
        <f t="shared" si="33"/>
        <v>79</v>
      </c>
    </row>
    <row r="285" spans="1:26">
      <c r="A285" s="51" t="s">
        <v>16</v>
      </c>
      <c r="B285" s="16">
        <v>510701</v>
      </c>
      <c r="C285" s="47" t="s">
        <v>171</v>
      </c>
      <c r="D285" s="47" t="s">
        <v>303</v>
      </c>
      <c r="E285" s="52" t="s">
        <v>304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>
        <v>1</v>
      </c>
      <c r="T285" s="47"/>
      <c r="U285" s="47"/>
      <c r="V285" s="47"/>
      <c r="W285" s="48"/>
      <c r="X285" s="61">
        <f t="shared" si="32"/>
        <v>0</v>
      </c>
      <c r="Y285" s="52">
        <f t="shared" si="32"/>
        <v>1</v>
      </c>
      <c r="Z285">
        <f t="shared" si="33"/>
        <v>1</v>
      </c>
    </row>
    <row r="286" spans="1:26">
      <c r="A286" s="51" t="s">
        <v>16</v>
      </c>
      <c r="B286" s="16">
        <v>511005</v>
      </c>
      <c r="C286" s="47" t="s">
        <v>149</v>
      </c>
      <c r="D286" s="47" t="s">
        <v>305</v>
      </c>
      <c r="E286" s="52" t="s">
        <v>306</v>
      </c>
      <c r="F286" s="56"/>
      <c r="G286" s="47"/>
      <c r="H286" s="47"/>
      <c r="I286" s="47"/>
      <c r="J286" s="47">
        <v>1</v>
      </c>
      <c r="K286" s="47">
        <v>2</v>
      </c>
      <c r="L286" s="47">
        <v>1</v>
      </c>
      <c r="M286" s="47"/>
      <c r="N286" s="47">
        <v>1</v>
      </c>
      <c r="O286" s="47">
        <v>1</v>
      </c>
      <c r="P286" s="47"/>
      <c r="Q286" s="47"/>
      <c r="R286" s="47">
        <v>1</v>
      </c>
      <c r="S286" s="47"/>
      <c r="T286" s="47"/>
      <c r="U286" s="47"/>
      <c r="V286" s="47">
        <v>6</v>
      </c>
      <c r="W286" s="48">
        <v>20</v>
      </c>
      <c r="X286" s="61">
        <f t="shared" si="32"/>
        <v>10</v>
      </c>
      <c r="Y286" s="52">
        <f t="shared" si="32"/>
        <v>23</v>
      </c>
      <c r="Z286">
        <f t="shared" si="33"/>
        <v>33</v>
      </c>
    </row>
    <row r="287" spans="1:26">
      <c r="A287" s="51" t="s">
        <v>16</v>
      </c>
      <c r="B287" s="16">
        <v>512003</v>
      </c>
      <c r="C287" s="47" t="s">
        <v>10</v>
      </c>
      <c r="D287" s="47" t="s">
        <v>307</v>
      </c>
      <c r="E287" s="52" t="s">
        <v>308</v>
      </c>
      <c r="F287" s="56">
        <v>1</v>
      </c>
      <c r="G287" s="47">
        <v>1</v>
      </c>
      <c r="H287" s="47">
        <v>1</v>
      </c>
      <c r="I287" s="47"/>
      <c r="J287" s="47"/>
      <c r="K287" s="47">
        <v>3</v>
      </c>
      <c r="L287" s="47">
        <v>1</v>
      </c>
      <c r="M287" s="47">
        <v>4</v>
      </c>
      <c r="N287" s="47">
        <v>2</v>
      </c>
      <c r="O287" s="47">
        <v>12</v>
      </c>
      <c r="P287" s="47">
        <v>1</v>
      </c>
      <c r="Q287" s="47">
        <v>1</v>
      </c>
      <c r="R287" s="47"/>
      <c r="S287" s="47">
        <v>2</v>
      </c>
      <c r="T287" s="47"/>
      <c r="U287" s="47"/>
      <c r="V287" s="47">
        <v>14</v>
      </c>
      <c r="W287" s="48">
        <v>26</v>
      </c>
      <c r="X287" s="61">
        <f t="shared" si="32"/>
        <v>20</v>
      </c>
      <c r="Y287" s="52">
        <f t="shared" si="32"/>
        <v>49</v>
      </c>
      <c r="Z287">
        <f t="shared" si="33"/>
        <v>69</v>
      </c>
    </row>
    <row r="288" spans="1:26">
      <c r="A288" s="51" t="s">
        <v>16</v>
      </c>
      <c r="B288" s="16">
        <v>513101</v>
      </c>
      <c r="C288" s="47" t="s">
        <v>246</v>
      </c>
      <c r="D288" s="47" t="s">
        <v>309</v>
      </c>
      <c r="E288" s="52" t="s">
        <v>310</v>
      </c>
      <c r="F288" s="56"/>
      <c r="G288" s="47"/>
      <c r="H288" s="47"/>
      <c r="I288" s="47"/>
      <c r="J288" s="47"/>
      <c r="K288" s="47">
        <v>1</v>
      </c>
      <c r="L288" s="47"/>
      <c r="M288" s="47">
        <v>1</v>
      </c>
      <c r="N288" s="47"/>
      <c r="O288" s="47">
        <v>6</v>
      </c>
      <c r="P288" s="47"/>
      <c r="Q288" s="47">
        <v>1</v>
      </c>
      <c r="R288" s="47"/>
      <c r="S288" s="47">
        <v>2</v>
      </c>
      <c r="T288" s="47"/>
      <c r="U288" s="47"/>
      <c r="V288" s="47">
        <v>3</v>
      </c>
      <c r="W288" s="48">
        <v>25</v>
      </c>
      <c r="X288" s="61">
        <f t="shared" si="32"/>
        <v>3</v>
      </c>
      <c r="Y288" s="52">
        <f t="shared" si="32"/>
        <v>36</v>
      </c>
      <c r="Z288">
        <f t="shared" si="33"/>
        <v>39</v>
      </c>
    </row>
    <row r="289" spans="1:26">
      <c r="A289" s="51" t="s">
        <v>16</v>
      </c>
      <c r="B289" s="16">
        <v>513801</v>
      </c>
      <c r="C289" s="47" t="s">
        <v>311</v>
      </c>
      <c r="D289" s="47" t="s">
        <v>312</v>
      </c>
      <c r="E289" s="52" t="s">
        <v>313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>
        <v>1</v>
      </c>
      <c r="T289" s="47"/>
      <c r="U289" s="47"/>
      <c r="V289" s="47"/>
      <c r="W289" s="48">
        <v>3</v>
      </c>
      <c r="X289" s="61">
        <f t="shared" si="32"/>
        <v>0</v>
      </c>
      <c r="Y289" s="52">
        <f t="shared" si="32"/>
        <v>4</v>
      </c>
      <c r="Z289">
        <f t="shared" si="33"/>
        <v>4</v>
      </c>
    </row>
    <row r="290" spans="1:26">
      <c r="A290" s="51" t="s">
        <v>16</v>
      </c>
      <c r="B290" s="16">
        <v>513801</v>
      </c>
      <c r="C290" s="47" t="s">
        <v>314</v>
      </c>
      <c r="D290" s="47" t="s">
        <v>315</v>
      </c>
      <c r="E290" s="52" t="s">
        <v>316</v>
      </c>
      <c r="F290" s="56"/>
      <c r="G290" s="47">
        <v>5</v>
      </c>
      <c r="H290" s="47"/>
      <c r="I290" s="47">
        <v>4</v>
      </c>
      <c r="J290" s="47">
        <v>1</v>
      </c>
      <c r="K290" s="47">
        <v>8</v>
      </c>
      <c r="L290" s="47">
        <v>1</v>
      </c>
      <c r="M290" s="47">
        <v>11</v>
      </c>
      <c r="N290" s="47">
        <v>4</v>
      </c>
      <c r="O290" s="47">
        <v>22</v>
      </c>
      <c r="P290" s="47"/>
      <c r="Q290" s="47"/>
      <c r="R290" s="47">
        <v>1</v>
      </c>
      <c r="S290" s="47">
        <v>7</v>
      </c>
      <c r="T290" s="47"/>
      <c r="U290" s="47"/>
      <c r="V290" s="47">
        <v>25</v>
      </c>
      <c r="W290" s="48">
        <v>198</v>
      </c>
      <c r="X290" s="61">
        <f t="shared" si="32"/>
        <v>32</v>
      </c>
      <c r="Y290" s="52">
        <f t="shared" si="32"/>
        <v>255</v>
      </c>
      <c r="Z290">
        <f t="shared" si="33"/>
        <v>287</v>
      </c>
    </row>
    <row r="291" spans="1:26">
      <c r="A291" s="51" t="s">
        <v>16</v>
      </c>
      <c r="B291" s="16">
        <v>520101</v>
      </c>
      <c r="C291" s="47" t="s">
        <v>171</v>
      </c>
      <c r="D291" s="47" t="s">
        <v>317</v>
      </c>
      <c r="E291" s="52" t="s">
        <v>318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>
        <v>1</v>
      </c>
      <c r="T291" s="47"/>
      <c r="U291" s="47"/>
      <c r="V291" s="47"/>
      <c r="W291" s="48">
        <v>1</v>
      </c>
      <c r="X291" s="61">
        <f t="shared" si="32"/>
        <v>0</v>
      </c>
      <c r="Y291" s="52">
        <f t="shared" si="32"/>
        <v>2</v>
      </c>
      <c r="Z291">
        <f t="shared" si="33"/>
        <v>2</v>
      </c>
    </row>
    <row r="292" spans="1:26">
      <c r="A292" s="51" t="s">
        <v>16</v>
      </c>
      <c r="B292" s="16">
        <v>520201</v>
      </c>
      <c r="C292" s="47" t="s">
        <v>223</v>
      </c>
      <c r="D292" s="47" t="s">
        <v>319</v>
      </c>
      <c r="E292" s="52" t="s">
        <v>320</v>
      </c>
      <c r="F292" s="56">
        <v>2</v>
      </c>
      <c r="G292" s="47">
        <v>1</v>
      </c>
      <c r="H292" s="47"/>
      <c r="I292" s="47"/>
      <c r="J292" s="47">
        <v>2</v>
      </c>
      <c r="K292" s="47"/>
      <c r="L292" s="47">
        <v>2</v>
      </c>
      <c r="M292" s="47">
        <v>1</v>
      </c>
      <c r="N292" s="47">
        <v>2</v>
      </c>
      <c r="O292" s="47">
        <v>2</v>
      </c>
      <c r="P292" s="47">
        <v>1</v>
      </c>
      <c r="Q292" s="47">
        <v>1</v>
      </c>
      <c r="R292" s="47">
        <v>1</v>
      </c>
      <c r="S292" s="47">
        <v>1</v>
      </c>
      <c r="T292" s="47"/>
      <c r="U292" s="47"/>
      <c r="V292" s="47">
        <v>44</v>
      </c>
      <c r="W292" s="48">
        <v>16</v>
      </c>
      <c r="X292" s="61">
        <f t="shared" si="32"/>
        <v>54</v>
      </c>
      <c r="Y292" s="52">
        <f t="shared" si="32"/>
        <v>22</v>
      </c>
      <c r="Z292">
        <f t="shared" si="33"/>
        <v>76</v>
      </c>
    </row>
    <row r="293" spans="1:26">
      <c r="A293" s="51" t="s">
        <v>16</v>
      </c>
      <c r="B293" s="16">
        <v>520201</v>
      </c>
      <c r="C293" s="47" t="s">
        <v>223</v>
      </c>
      <c r="D293" s="47" t="s">
        <v>321</v>
      </c>
      <c r="E293" s="52" t="s">
        <v>322</v>
      </c>
      <c r="F293" s="56">
        <v>1</v>
      </c>
      <c r="G293" s="47"/>
      <c r="H293" s="47"/>
      <c r="I293" s="47"/>
      <c r="J293" s="47">
        <v>1</v>
      </c>
      <c r="K293" s="47"/>
      <c r="L293" s="47">
        <v>1</v>
      </c>
      <c r="M293" s="47"/>
      <c r="N293" s="47">
        <v>4</v>
      </c>
      <c r="O293" s="47">
        <v>1</v>
      </c>
      <c r="P293" s="47"/>
      <c r="Q293" s="47"/>
      <c r="R293" s="47">
        <v>1</v>
      </c>
      <c r="S293" s="47"/>
      <c r="T293" s="47"/>
      <c r="U293" s="47"/>
      <c r="V293" s="47">
        <v>25</v>
      </c>
      <c r="W293" s="48">
        <v>9</v>
      </c>
      <c r="X293" s="61">
        <f t="shared" si="32"/>
        <v>33</v>
      </c>
      <c r="Y293" s="52">
        <f t="shared" si="32"/>
        <v>10</v>
      </c>
      <c r="Z293">
        <f t="shared" si="33"/>
        <v>43</v>
      </c>
    </row>
    <row r="294" spans="1:26">
      <c r="A294" s="51" t="s">
        <v>16</v>
      </c>
      <c r="B294" s="16">
        <v>520203</v>
      </c>
      <c r="C294" s="47" t="s">
        <v>223</v>
      </c>
      <c r="D294" s="47" t="s">
        <v>323</v>
      </c>
      <c r="E294" s="52" t="s">
        <v>324</v>
      </c>
      <c r="F294" s="56">
        <v>1</v>
      </c>
      <c r="G294" s="47"/>
      <c r="H294" s="47"/>
      <c r="I294" s="47"/>
      <c r="J294" s="47"/>
      <c r="K294" s="47"/>
      <c r="L294" s="47">
        <v>1</v>
      </c>
      <c r="M294" s="47"/>
      <c r="N294" s="47">
        <v>2</v>
      </c>
      <c r="O294" s="47"/>
      <c r="P294" s="47">
        <v>1</v>
      </c>
      <c r="Q294" s="47"/>
      <c r="R294" s="47">
        <v>2</v>
      </c>
      <c r="S294" s="47"/>
      <c r="T294" s="47"/>
      <c r="U294" s="47"/>
      <c r="V294" s="47">
        <v>16</v>
      </c>
      <c r="W294" s="48">
        <v>6</v>
      </c>
      <c r="X294" s="61">
        <f t="shared" si="32"/>
        <v>23</v>
      </c>
      <c r="Y294" s="52">
        <f t="shared" si="32"/>
        <v>6</v>
      </c>
      <c r="Z294">
        <f t="shared" si="33"/>
        <v>29</v>
      </c>
    </row>
    <row r="295" spans="1:26">
      <c r="A295" s="51" t="s">
        <v>16</v>
      </c>
      <c r="B295" s="16">
        <v>520301</v>
      </c>
      <c r="C295" s="47" t="s">
        <v>223</v>
      </c>
      <c r="D295" s="47" t="s">
        <v>325</v>
      </c>
      <c r="E295" s="52" t="s">
        <v>326</v>
      </c>
      <c r="F295" s="56">
        <v>3</v>
      </c>
      <c r="G295" s="47"/>
      <c r="H295" s="47"/>
      <c r="I295" s="47"/>
      <c r="J295" s="47">
        <v>1</v>
      </c>
      <c r="K295" s="47"/>
      <c r="L295" s="47">
        <v>2</v>
      </c>
      <c r="M295" s="47">
        <v>4</v>
      </c>
      <c r="N295" s="47">
        <v>4</v>
      </c>
      <c r="O295" s="47">
        <v>8</v>
      </c>
      <c r="P295" s="47"/>
      <c r="Q295" s="47">
        <v>2</v>
      </c>
      <c r="R295" s="47">
        <v>3</v>
      </c>
      <c r="S295" s="47"/>
      <c r="T295" s="47"/>
      <c r="U295" s="47"/>
      <c r="V295" s="47">
        <v>35</v>
      </c>
      <c r="W295" s="48">
        <v>20</v>
      </c>
      <c r="X295" s="61">
        <f t="shared" si="32"/>
        <v>48</v>
      </c>
      <c r="Y295" s="52">
        <f t="shared" si="32"/>
        <v>34</v>
      </c>
      <c r="Z295">
        <f t="shared" si="33"/>
        <v>82</v>
      </c>
    </row>
    <row r="296" spans="1:26">
      <c r="A296" s="51" t="s">
        <v>16</v>
      </c>
      <c r="B296" s="16">
        <v>520801</v>
      </c>
      <c r="C296" s="47" t="s">
        <v>223</v>
      </c>
      <c r="D296" s="47" t="s">
        <v>327</v>
      </c>
      <c r="E296" s="52" t="s">
        <v>328</v>
      </c>
      <c r="F296" s="56"/>
      <c r="G296" s="47"/>
      <c r="H296" s="47"/>
      <c r="I296" s="47"/>
      <c r="J296" s="47">
        <v>1</v>
      </c>
      <c r="K296" s="47"/>
      <c r="L296" s="47">
        <v>1</v>
      </c>
      <c r="M296" s="47"/>
      <c r="N296" s="47">
        <v>3</v>
      </c>
      <c r="O296" s="47">
        <v>1</v>
      </c>
      <c r="P296" s="47">
        <v>2</v>
      </c>
      <c r="Q296" s="47">
        <v>2</v>
      </c>
      <c r="R296" s="47">
        <v>1</v>
      </c>
      <c r="S296" s="47">
        <v>1</v>
      </c>
      <c r="T296" s="47"/>
      <c r="U296" s="47"/>
      <c r="V296" s="47">
        <v>40</v>
      </c>
      <c r="W296" s="48">
        <v>7</v>
      </c>
      <c r="X296" s="61">
        <f t="shared" si="32"/>
        <v>48</v>
      </c>
      <c r="Y296" s="52">
        <f t="shared" si="32"/>
        <v>11</v>
      </c>
      <c r="Z296">
        <f t="shared" si="33"/>
        <v>59</v>
      </c>
    </row>
    <row r="297" spans="1:26">
      <c r="A297" s="51" t="s">
        <v>16</v>
      </c>
      <c r="B297" s="16">
        <v>521101</v>
      </c>
      <c r="C297" s="47" t="s">
        <v>223</v>
      </c>
      <c r="D297" s="47" t="s">
        <v>329</v>
      </c>
      <c r="E297" s="52" t="s">
        <v>330</v>
      </c>
      <c r="F297" s="56">
        <v>1</v>
      </c>
      <c r="G297" s="47"/>
      <c r="H297" s="47"/>
      <c r="I297" s="47"/>
      <c r="J297" s="47"/>
      <c r="K297" s="47"/>
      <c r="L297" s="47">
        <v>3</v>
      </c>
      <c r="M297" s="47">
        <v>1</v>
      </c>
      <c r="N297" s="47">
        <v>1</v>
      </c>
      <c r="O297" s="47">
        <v>1</v>
      </c>
      <c r="P297" s="47">
        <v>1</v>
      </c>
      <c r="Q297" s="47"/>
      <c r="R297" s="47"/>
      <c r="S297" s="47"/>
      <c r="T297" s="47"/>
      <c r="U297" s="47"/>
      <c r="V297" s="47">
        <v>7</v>
      </c>
      <c r="W297" s="48">
        <v>14</v>
      </c>
      <c r="X297" s="61">
        <f t="shared" si="32"/>
        <v>13</v>
      </c>
      <c r="Y297" s="52">
        <f t="shared" si="32"/>
        <v>16</v>
      </c>
      <c r="Z297">
        <f t="shared" si="33"/>
        <v>29</v>
      </c>
    </row>
    <row r="298" spans="1:26">
      <c r="A298" s="51" t="s">
        <v>16</v>
      </c>
      <c r="B298" s="16">
        <v>521401</v>
      </c>
      <c r="C298" s="47" t="s">
        <v>223</v>
      </c>
      <c r="D298" s="47" t="s">
        <v>331</v>
      </c>
      <c r="E298" s="52" t="s">
        <v>332</v>
      </c>
      <c r="F298" s="56"/>
      <c r="G298" s="47">
        <v>1</v>
      </c>
      <c r="H298" s="47"/>
      <c r="I298" s="47"/>
      <c r="J298" s="47">
        <v>1</v>
      </c>
      <c r="K298" s="47">
        <v>1</v>
      </c>
      <c r="L298" s="47">
        <v>5</v>
      </c>
      <c r="M298" s="47">
        <v>1</v>
      </c>
      <c r="N298" s="47">
        <v>3</v>
      </c>
      <c r="O298" s="47">
        <v>3</v>
      </c>
      <c r="P298" s="47">
        <v>1</v>
      </c>
      <c r="Q298" s="47">
        <v>1</v>
      </c>
      <c r="R298" s="47"/>
      <c r="S298" s="47">
        <v>2</v>
      </c>
      <c r="T298" s="47"/>
      <c r="U298" s="47"/>
      <c r="V298" s="47">
        <v>45</v>
      </c>
      <c r="W298" s="48">
        <v>34</v>
      </c>
      <c r="X298" s="61">
        <f t="shared" si="32"/>
        <v>55</v>
      </c>
      <c r="Y298" s="52">
        <f t="shared" si="32"/>
        <v>43</v>
      </c>
      <c r="Z298">
        <f t="shared" si="33"/>
        <v>98</v>
      </c>
    </row>
    <row r="299" spans="1:26">
      <c r="A299" s="51" t="s">
        <v>16</v>
      </c>
      <c r="B299" s="16">
        <v>521904</v>
      </c>
      <c r="C299" s="47" t="s">
        <v>223</v>
      </c>
      <c r="D299" s="47" t="s">
        <v>333</v>
      </c>
      <c r="E299" s="52" t="s">
        <v>334</v>
      </c>
      <c r="F299" s="56"/>
      <c r="G299" s="47"/>
      <c r="H299" s="47"/>
      <c r="I299" s="47"/>
      <c r="J299" s="47"/>
      <c r="K299" s="47"/>
      <c r="L299" s="47"/>
      <c r="M299" s="47">
        <v>1</v>
      </c>
      <c r="N299" s="47">
        <v>1</v>
      </c>
      <c r="O299" s="47">
        <v>1</v>
      </c>
      <c r="P299" s="47"/>
      <c r="Q299" s="47"/>
      <c r="R299" s="47"/>
      <c r="S299" s="47"/>
      <c r="T299" s="47"/>
      <c r="U299" s="47"/>
      <c r="V299" s="47"/>
      <c r="W299" s="48">
        <v>9</v>
      </c>
      <c r="X299" s="61">
        <f t="shared" si="32"/>
        <v>1</v>
      </c>
      <c r="Y299" s="52">
        <f t="shared" si="32"/>
        <v>11</v>
      </c>
      <c r="Z299">
        <f t="shared" si="33"/>
        <v>12</v>
      </c>
    </row>
    <row r="300" spans="1:26">
      <c r="A300" s="51" t="s">
        <v>16</v>
      </c>
      <c r="B300" s="16">
        <v>540101</v>
      </c>
      <c r="C300" s="47" t="s">
        <v>162</v>
      </c>
      <c r="D300" s="47" t="s">
        <v>335</v>
      </c>
      <c r="E300" s="52" t="s">
        <v>336</v>
      </c>
      <c r="F300" s="56">
        <v>2</v>
      </c>
      <c r="G300" s="47"/>
      <c r="H300" s="47"/>
      <c r="I300" s="47"/>
      <c r="J300" s="47"/>
      <c r="K300" s="47"/>
      <c r="L300" s="47"/>
      <c r="M300" s="47"/>
      <c r="N300" s="47">
        <v>2</v>
      </c>
      <c r="O300" s="47">
        <v>1</v>
      </c>
      <c r="P300" s="47">
        <v>1</v>
      </c>
      <c r="Q300" s="47"/>
      <c r="R300" s="47"/>
      <c r="S300" s="47"/>
      <c r="T300" s="47"/>
      <c r="U300" s="47"/>
      <c r="V300" s="47">
        <v>19</v>
      </c>
      <c r="W300" s="48">
        <v>14</v>
      </c>
      <c r="X300" s="61">
        <f t="shared" si="32"/>
        <v>24</v>
      </c>
      <c r="Y300" s="52">
        <f t="shared" si="32"/>
        <v>15</v>
      </c>
      <c r="Z300">
        <f t="shared" si="33"/>
        <v>39</v>
      </c>
    </row>
    <row r="301" spans="1:26">
      <c r="A301" s="51" t="s">
        <v>16</v>
      </c>
      <c r="B301" s="16"/>
      <c r="C301" s="47" t="s">
        <v>162</v>
      </c>
      <c r="D301" s="47" t="s">
        <v>337</v>
      </c>
      <c r="E301" s="52" t="s">
        <v>338</v>
      </c>
      <c r="F301" s="56"/>
      <c r="G301" s="47">
        <v>1</v>
      </c>
      <c r="H301" s="47"/>
      <c r="I301" s="47"/>
      <c r="J301" s="47"/>
      <c r="K301" s="47">
        <v>3</v>
      </c>
      <c r="L301" s="47">
        <v>1</v>
      </c>
      <c r="M301" s="47">
        <v>1</v>
      </c>
      <c r="N301" s="47">
        <v>3</v>
      </c>
      <c r="O301" s="47">
        <v>4</v>
      </c>
      <c r="P301" s="47"/>
      <c r="Q301" s="47"/>
      <c r="R301" s="47">
        <v>2</v>
      </c>
      <c r="S301" s="47">
        <v>2</v>
      </c>
      <c r="T301" s="47"/>
      <c r="U301" s="47"/>
      <c r="V301" s="47">
        <v>12</v>
      </c>
      <c r="W301" s="48">
        <v>8</v>
      </c>
      <c r="X301" s="61">
        <f t="shared" si="32"/>
        <v>18</v>
      </c>
      <c r="Y301" s="52">
        <f t="shared" si="32"/>
        <v>19</v>
      </c>
      <c r="Z301">
        <f t="shared" si="33"/>
        <v>37</v>
      </c>
    </row>
    <row r="302" spans="1:26">
      <c r="A302" s="51" t="s">
        <v>16</v>
      </c>
      <c r="B302" s="16"/>
      <c r="C302" s="47" t="s">
        <v>162</v>
      </c>
      <c r="D302" s="47" t="s">
        <v>339</v>
      </c>
      <c r="E302" s="52" t="s">
        <v>340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>
        <v>3</v>
      </c>
      <c r="S302" s="47"/>
      <c r="T302" s="47"/>
      <c r="U302" s="47"/>
      <c r="V302" s="47"/>
      <c r="W302" s="48"/>
      <c r="X302" s="61">
        <f t="shared" si="32"/>
        <v>3</v>
      </c>
      <c r="Y302" s="52">
        <f t="shared" si="32"/>
        <v>0</v>
      </c>
      <c r="Z302">
        <f t="shared" si="33"/>
        <v>3</v>
      </c>
    </row>
    <row r="303" spans="1:26">
      <c r="A303" s="51" t="s">
        <v>16</v>
      </c>
      <c r="B303" s="16"/>
      <c r="C303" s="47" t="s">
        <v>149</v>
      </c>
      <c r="D303" s="47" t="s">
        <v>343</v>
      </c>
      <c r="E303" s="52" t="s">
        <v>344</v>
      </c>
      <c r="F303" s="56"/>
      <c r="G303" s="47"/>
      <c r="H303" s="47"/>
      <c r="I303" s="47"/>
      <c r="J303" s="47"/>
      <c r="K303" s="47"/>
      <c r="L303" s="47">
        <v>2</v>
      </c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48">
        <v>3</v>
      </c>
      <c r="X303" s="61">
        <f t="shared" si="32"/>
        <v>3</v>
      </c>
      <c r="Y303" s="52">
        <f t="shared" si="32"/>
        <v>3</v>
      </c>
      <c r="Z303">
        <f t="shared" si="33"/>
        <v>6</v>
      </c>
    </row>
    <row r="304" spans="1:26">
      <c r="A304" s="51" t="s">
        <v>16</v>
      </c>
      <c r="B304" s="16"/>
      <c r="C304" s="47" t="s">
        <v>223</v>
      </c>
      <c r="D304" s="47" t="s">
        <v>345</v>
      </c>
      <c r="E304" s="52" t="s">
        <v>346</v>
      </c>
      <c r="F304" s="56">
        <v>5</v>
      </c>
      <c r="G304" s="47">
        <v>1</v>
      </c>
      <c r="H304" s="47"/>
      <c r="I304" s="47"/>
      <c r="J304" s="47">
        <v>3</v>
      </c>
      <c r="K304" s="47">
        <v>1</v>
      </c>
      <c r="L304" s="47">
        <v>11</v>
      </c>
      <c r="M304" s="47">
        <v>1</v>
      </c>
      <c r="N304" s="47">
        <v>10</v>
      </c>
      <c r="O304" s="47">
        <v>8</v>
      </c>
      <c r="P304" s="47">
        <v>3</v>
      </c>
      <c r="Q304" s="47">
        <v>2</v>
      </c>
      <c r="R304" s="47">
        <v>3</v>
      </c>
      <c r="S304" s="47">
        <v>4</v>
      </c>
      <c r="T304" s="47"/>
      <c r="U304" s="47"/>
      <c r="V304" s="47">
        <v>138</v>
      </c>
      <c r="W304" s="48">
        <v>64</v>
      </c>
      <c r="X304" s="61">
        <f t="shared" si="32"/>
        <v>173</v>
      </c>
      <c r="Y304" s="52">
        <f t="shared" si="32"/>
        <v>81</v>
      </c>
      <c r="Z304">
        <f t="shared" si="33"/>
        <v>254</v>
      </c>
    </row>
    <row r="305" spans="1:26">
      <c r="A305" s="51" t="s">
        <v>16</v>
      </c>
      <c r="B305" s="16"/>
      <c r="C305" s="47" t="s">
        <v>191</v>
      </c>
      <c r="D305" s="47" t="s">
        <v>347</v>
      </c>
      <c r="E305" s="52" t="s">
        <v>348</v>
      </c>
      <c r="F305" s="56"/>
      <c r="G305" s="47"/>
      <c r="H305" s="47"/>
      <c r="I305" s="47"/>
      <c r="J305" s="47">
        <v>3</v>
      </c>
      <c r="K305" s="47">
        <v>1</v>
      </c>
      <c r="L305" s="47"/>
      <c r="M305" s="47">
        <v>1</v>
      </c>
      <c r="N305" s="47">
        <v>3</v>
      </c>
      <c r="O305" s="47">
        <v>1</v>
      </c>
      <c r="P305" s="47"/>
      <c r="Q305" s="47"/>
      <c r="R305" s="47">
        <v>4</v>
      </c>
      <c r="S305" s="47">
        <v>1</v>
      </c>
      <c r="T305" s="47"/>
      <c r="U305" s="47"/>
      <c r="V305" s="47">
        <v>50</v>
      </c>
      <c r="W305" s="48">
        <v>10</v>
      </c>
      <c r="X305" s="61">
        <f t="shared" si="32"/>
        <v>60</v>
      </c>
      <c r="Y305" s="52">
        <f t="shared" si="32"/>
        <v>14</v>
      </c>
      <c r="Z305">
        <f t="shared" si="33"/>
        <v>74</v>
      </c>
    </row>
    <row r="306" spans="1:26">
      <c r="A306" s="51" t="s">
        <v>16</v>
      </c>
      <c r="B306" s="16"/>
      <c r="C306" s="47" t="s">
        <v>246</v>
      </c>
      <c r="D306" s="47" t="s">
        <v>349</v>
      </c>
      <c r="E306" s="52" t="s">
        <v>350</v>
      </c>
      <c r="F306" s="56"/>
      <c r="G306" s="47"/>
      <c r="H306" s="47"/>
      <c r="I306" s="47"/>
      <c r="J306" s="47"/>
      <c r="K306" s="47">
        <v>1</v>
      </c>
      <c r="L306" s="47"/>
      <c r="M306" s="47"/>
      <c r="N306" s="47"/>
      <c r="O306" s="47">
        <v>2</v>
      </c>
      <c r="P306" s="47"/>
      <c r="Q306" s="47"/>
      <c r="R306" s="47"/>
      <c r="S306" s="47"/>
      <c r="T306" s="47"/>
      <c r="U306" s="47"/>
      <c r="V306" s="47">
        <v>1</v>
      </c>
      <c r="W306" s="48">
        <v>2</v>
      </c>
      <c r="X306" s="61">
        <f t="shared" si="32"/>
        <v>1</v>
      </c>
      <c r="Y306" s="52">
        <f t="shared" si="32"/>
        <v>5</v>
      </c>
      <c r="Z306">
        <f t="shared" si="33"/>
        <v>6</v>
      </c>
    </row>
    <row r="307" spans="1:26">
      <c r="A307" s="51" t="s">
        <v>16</v>
      </c>
      <c r="B307" s="16"/>
      <c r="C307" s="47" t="s">
        <v>171</v>
      </c>
      <c r="D307" s="47" t="s">
        <v>351</v>
      </c>
      <c r="E307" s="52" t="s">
        <v>352</v>
      </c>
      <c r="F307" s="56"/>
      <c r="G307" s="47"/>
      <c r="H307" s="47"/>
      <c r="I307" s="47"/>
      <c r="J307" s="47"/>
      <c r="K307" s="47"/>
      <c r="L307" s="47"/>
      <c r="M307" s="47">
        <v>1</v>
      </c>
      <c r="N307" s="47"/>
      <c r="O307" s="47"/>
      <c r="P307" s="47"/>
      <c r="Q307" s="47"/>
      <c r="R307" s="47">
        <v>1</v>
      </c>
      <c r="S307" s="47"/>
      <c r="T307" s="47"/>
      <c r="U307" s="47"/>
      <c r="V307" s="47"/>
      <c r="W307" s="48"/>
      <c r="X307" s="61">
        <f t="shared" si="32"/>
        <v>1</v>
      </c>
      <c r="Y307" s="52">
        <f t="shared" si="32"/>
        <v>1</v>
      </c>
      <c r="Z307">
        <f t="shared" si="33"/>
        <v>2</v>
      </c>
    </row>
    <row r="308" spans="1:26">
      <c r="A308" s="51" t="s">
        <v>16</v>
      </c>
      <c r="B308" s="16"/>
      <c r="C308" s="47" t="s">
        <v>191</v>
      </c>
      <c r="D308" s="47" t="s">
        <v>353</v>
      </c>
      <c r="E308" s="52" t="s">
        <v>354</v>
      </c>
      <c r="F308" s="56">
        <v>4</v>
      </c>
      <c r="G308" s="47">
        <v>1</v>
      </c>
      <c r="H308" s="47"/>
      <c r="I308" s="47"/>
      <c r="J308" s="47">
        <v>6</v>
      </c>
      <c r="K308" s="47">
        <v>1</v>
      </c>
      <c r="L308" s="47">
        <v>7</v>
      </c>
      <c r="M308" s="47">
        <v>1</v>
      </c>
      <c r="N308" s="47">
        <v>18</v>
      </c>
      <c r="O308" s="47">
        <v>7</v>
      </c>
      <c r="P308" s="47">
        <v>1</v>
      </c>
      <c r="Q308" s="47"/>
      <c r="R308" s="47">
        <v>2</v>
      </c>
      <c r="S308" s="47">
        <v>1</v>
      </c>
      <c r="T308" s="47"/>
      <c r="U308" s="47"/>
      <c r="V308" s="47">
        <v>38</v>
      </c>
      <c r="W308" s="48">
        <v>10</v>
      </c>
      <c r="X308" s="61">
        <f t="shared" si="32"/>
        <v>76</v>
      </c>
      <c r="Y308" s="52">
        <f t="shared" si="32"/>
        <v>21</v>
      </c>
      <c r="Z308">
        <f t="shared" si="33"/>
        <v>97</v>
      </c>
    </row>
    <row r="309" spans="1:26">
      <c r="A309" s="51" t="s">
        <v>16</v>
      </c>
      <c r="B309" s="16"/>
      <c r="C309" s="47" t="s">
        <v>246</v>
      </c>
      <c r="D309" s="47" t="s">
        <v>355</v>
      </c>
      <c r="E309" s="52" t="s">
        <v>356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1</v>
      </c>
      <c r="W309" s="48">
        <v>5</v>
      </c>
      <c r="X309" s="61">
        <f t="shared" si="32"/>
        <v>1</v>
      </c>
      <c r="Y309" s="52">
        <f t="shared" si="32"/>
        <v>5</v>
      </c>
      <c r="Z309">
        <f t="shared" si="33"/>
        <v>6</v>
      </c>
    </row>
    <row r="310" spans="1:26">
      <c r="A310" s="51" t="s">
        <v>16</v>
      </c>
      <c r="B310" s="16"/>
      <c r="C310" s="47" t="s">
        <v>357</v>
      </c>
      <c r="D310" s="47" t="s">
        <v>358</v>
      </c>
      <c r="E310" s="52" t="s">
        <v>359</v>
      </c>
      <c r="F310" s="56">
        <v>8</v>
      </c>
      <c r="G310" s="47">
        <v>6</v>
      </c>
      <c r="H310" s="47"/>
      <c r="I310" s="47">
        <v>1</v>
      </c>
      <c r="J310" s="47">
        <v>9</v>
      </c>
      <c r="K310" s="47">
        <v>11</v>
      </c>
      <c r="L310" s="47">
        <v>19</v>
      </c>
      <c r="M310" s="47">
        <v>19</v>
      </c>
      <c r="N310" s="47">
        <v>26</v>
      </c>
      <c r="O310" s="47">
        <v>29</v>
      </c>
      <c r="P310" s="47">
        <v>1</v>
      </c>
      <c r="Q310" s="47"/>
      <c r="R310" s="47">
        <v>3</v>
      </c>
      <c r="S310" s="47">
        <v>7</v>
      </c>
      <c r="T310" s="47"/>
      <c r="U310" s="47"/>
      <c r="V310" s="47">
        <v>102</v>
      </c>
      <c r="W310" s="48">
        <v>137</v>
      </c>
      <c r="X310" s="61">
        <f t="shared" si="32"/>
        <v>168</v>
      </c>
      <c r="Y310" s="52">
        <f t="shared" si="32"/>
        <v>210</v>
      </c>
      <c r="Z310">
        <f t="shared" si="33"/>
        <v>378</v>
      </c>
    </row>
    <row r="311" spans="1:26">
      <c r="A311" s="51" t="s">
        <v>16</v>
      </c>
      <c r="B311" s="16"/>
      <c r="C311" s="47" t="s">
        <v>357</v>
      </c>
      <c r="D311" s="47" t="s">
        <v>360</v>
      </c>
      <c r="E311" s="52" t="s">
        <v>361</v>
      </c>
      <c r="F311" s="56"/>
      <c r="G311" s="47"/>
      <c r="H311" s="47"/>
      <c r="I311" s="47"/>
      <c r="J311" s="47"/>
      <c r="K311" s="47"/>
      <c r="L311" s="47">
        <v>1</v>
      </c>
      <c r="M311" s="47">
        <v>1</v>
      </c>
      <c r="N311" s="47">
        <v>3</v>
      </c>
      <c r="O311" s="47">
        <v>2</v>
      </c>
      <c r="P311" s="47"/>
      <c r="Q311" s="47"/>
      <c r="R311" s="47"/>
      <c r="S311" s="47"/>
      <c r="T311" s="47"/>
      <c r="U311" s="47"/>
      <c r="V311" s="47">
        <v>13</v>
      </c>
      <c r="W311" s="48">
        <v>13</v>
      </c>
      <c r="X311" s="61">
        <f t="shared" si="32"/>
        <v>17</v>
      </c>
      <c r="Y311" s="52">
        <f t="shared" si="32"/>
        <v>16</v>
      </c>
      <c r="Z311">
        <f t="shared" si="33"/>
        <v>33</v>
      </c>
    </row>
    <row r="312" spans="1:26">
      <c r="A312" s="51" t="s">
        <v>16</v>
      </c>
      <c r="B312" s="16"/>
      <c r="C312" s="47" t="s">
        <v>246</v>
      </c>
      <c r="D312" s="47" t="s">
        <v>368</v>
      </c>
      <c r="E312" s="52" t="s">
        <v>369</v>
      </c>
      <c r="F312" s="56"/>
      <c r="G312" s="47"/>
      <c r="H312" s="47"/>
      <c r="I312" s="47"/>
      <c r="J312" s="47">
        <v>1</v>
      </c>
      <c r="K312" s="47"/>
      <c r="L312" s="47"/>
      <c r="M312" s="47"/>
      <c r="N312" s="47">
        <v>1</v>
      </c>
      <c r="O312" s="47">
        <v>1</v>
      </c>
      <c r="P312" s="47"/>
      <c r="Q312" s="47"/>
      <c r="R312" s="47"/>
      <c r="S312" s="47"/>
      <c r="T312" s="47"/>
      <c r="U312" s="47"/>
      <c r="V312" s="47">
        <v>2</v>
      </c>
      <c r="W312" s="48">
        <v>3</v>
      </c>
      <c r="X312" s="61">
        <f t="shared" si="32"/>
        <v>4</v>
      </c>
      <c r="Y312" s="52">
        <f t="shared" si="32"/>
        <v>4</v>
      </c>
      <c r="Z312">
        <f t="shared" si="33"/>
        <v>8</v>
      </c>
    </row>
    <row r="313" spans="1:26">
      <c r="A313" s="53" t="s">
        <v>16</v>
      </c>
      <c r="B313" s="17"/>
      <c r="C313" s="54" t="s">
        <v>162</v>
      </c>
      <c r="D313" s="54" t="s">
        <v>370</v>
      </c>
      <c r="E313" s="55" t="s">
        <v>371</v>
      </c>
      <c r="F313" s="57"/>
      <c r="G313" s="54"/>
      <c r="H313" s="54"/>
      <c r="I313" s="54"/>
      <c r="J313" s="54">
        <v>1</v>
      </c>
      <c r="K313" s="54"/>
      <c r="L313" s="54">
        <v>1</v>
      </c>
      <c r="M313" s="54"/>
      <c r="N313" s="54"/>
      <c r="O313" s="54"/>
      <c r="P313" s="54"/>
      <c r="Q313" s="54"/>
      <c r="R313" s="54"/>
      <c r="S313" s="54"/>
      <c r="T313" s="54"/>
      <c r="U313" s="54"/>
      <c r="V313" s="54">
        <v>5</v>
      </c>
      <c r="W313" s="60">
        <v>2</v>
      </c>
      <c r="X313" s="62">
        <f t="shared" si="32"/>
        <v>7</v>
      </c>
      <c r="Y313" s="55">
        <f t="shared" si="32"/>
        <v>2</v>
      </c>
      <c r="Z313">
        <f t="shared" si="33"/>
        <v>9</v>
      </c>
    </row>
    <row r="314" spans="1:26">
      <c r="A314" s="46"/>
      <c r="E314" s="3" t="s">
        <v>50</v>
      </c>
      <c r="F314">
        <f t="shared" ref="F314:Z314" si="34">SUM(F214:F313)</f>
        <v>49</v>
      </c>
      <c r="G314">
        <f t="shared" si="34"/>
        <v>61</v>
      </c>
      <c r="H314">
        <f t="shared" si="34"/>
        <v>3</v>
      </c>
      <c r="I314">
        <f t="shared" si="34"/>
        <v>8</v>
      </c>
      <c r="J314">
        <f t="shared" si="34"/>
        <v>72</v>
      </c>
      <c r="K314">
        <f t="shared" si="34"/>
        <v>68</v>
      </c>
      <c r="L314">
        <f t="shared" si="34"/>
        <v>109</v>
      </c>
      <c r="M314">
        <f t="shared" si="34"/>
        <v>107</v>
      </c>
      <c r="N314">
        <f t="shared" si="34"/>
        <v>175</v>
      </c>
      <c r="O314">
        <f t="shared" si="34"/>
        <v>274</v>
      </c>
      <c r="P314">
        <f t="shared" si="34"/>
        <v>31</v>
      </c>
      <c r="Q314">
        <f t="shared" si="34"/>
        <v>24</v>
      </c>
      <c r="R314">
        <f t="shared" si="34"/>
        <v>73</v>
      </c>
      <c r="S314">
        <f t="shared" si="34"/>
        <v>100</v>
      </c>
      <c r="T314">
        <f t="shared" si="34"/>
        <v>1</v>
      </c>
      <c r="U314">
        <f t="shared" si="34"/>
        <v>0</v>
      </c>
      <c r="V314">
        <f t="shared" si="34"/>
        <v>1332</v>
      </c>
      <c r="W314">
        <f t="shared" si="34"/>
        <v>1706</v>
      </c>
      <c r="X314">
        <f t="shared" si="34"/>
        <v>1845</v>
      </c>
      <c r="Y314">
        <f t="shared" si="34"/>
        <v>2348</v>
      </c>
      <c r="Z314">
        <f t="shared" si="34"/>
        <v>4193</v>
      </c>
    </row>
    <row r="315" spans="1:26">
      <c r="A315" s="3"/>
    </row>
    <row r="316" spans="1:26">
      <c r="A316" s="106" t="s">
        <v>56</v>
      </c>
      <c r="B316" s="64"/>
      <c r="C316" s="18"/>
      <c r="D316" s="18"/>
      <c r="E316" s="65"/>
      <c r="F316" s="22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0"/>
      <c r="X316" s="66">
        <f>F316+H316+J316+L316+N316+P316+R316+T316+V316</f>
        <v>0</v>
      </c>
      <c r="Y316" s="65">
        <f>G316+I316+K316+M316+O316+Q316+S316+U316+W316</f>
        <v>0</v>
      </c>
      <c r="Z316">
        <f>SUM(X316:Y316)</f>
        <v>0</v>
      </c>
    </row>
    <row r="317" spans="1:26">
      <c r="A317" s="46"/>
      <c r="E317" s="67" t="s">
        <v>49</v>
      </c>
      <c r="F317">
        <f t="shared" ref="F317:Z317" si="35">SUM(F316:F316)</f>
        <v>0</v>
      </c>
      <c r="G317">
        <f t="shared" si="35"/>
        <v>0</v>
      </c>
      <c r="H317">
        <f t="shared" si="35"/>
        <v>0</v>
      </c>
      <c r="I317">
        <f t="shared" si="35"/>
        <v>0</v>
      </c>
      <c r="J317">
        <f t="shared" si="35"/>
        <v>0</v>
      </c>
      <c r="K317">
        <f t="shared" si="35"/>
        <v>0</v>
      </c>
      <c r="L317">
        <f t="shared" si="35"/>
        <v>0</v>
      </c>
      <c r="M317">
        <f t="shared" si="35"/>
        <v>0</v>
      </c>
      <c r="N317">
        <f t="shared" si="35"/>
        <v>0</v>
      </c>
      <c r="O317">
        <f t="shared" si="35"/>
        <v>0</v>
      </c>
      <c r="P317">
        <f t="shared" si="35"/>
        <v>0</v>
      </c>
      <c r="Q317">
        <f t="shared" si="35"/>
        <v>0</v>
      </c>
      <c r="R317">
        <f t="shared" si="35"/>
        <v>0</v>
      </c>
      <c r="S317">
        <f t="shared" si="35"/>
        <v>0</v>
      </c>
      <c r="T317">
        <f t="shared" si="35"/>
        <v>0</v>
      </c>
      <c r="U317">
        <f t="shared" si="35"/>
        <v>0</v>
      </c>
      <c r="V317">
        <f t="shared" si="35"/>
        <v>0</v>
      </c>
      <c r="W317">
        <f t="shared" si="35"/>
        <v>0</v>
      </c>
      <c r="X317">
        <f t="shared" si="35"/>
        <v>0</v>
      </c>
      <c r="Y317">
        <f t="shared" si="35"/>
        <v>0</v>
      </c>
      <c r="Z317">
        <f t="shared" si="35"/>
        <v>0</v>
      </c>
    </row>
    <row r="318" spans="1:26">
      <c r="A318" s="3"/>
    </row>
    <row r="319" spans="1:26">
      <c r="A319" s="106" t="s">
        <v>17</v>
      </c>
      <c r="B319" s="64"/>
      <c r="C319" s="18"/>
      <c r="D319" s="18"/>
      <c r="E319" s="65"/>
      <c r="F319" s="22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20"/>
      <c r="X319" s="66">
        <f>F319+H319+J319+L319+N319+P319+R319+T319+V319</f>
        <v>0</v>
      </c>
      <c r="Y319" s="65">
        <f>G319+I319+K319+M319+O319+Q319+S319+U319+W319</f>
        <v>0</v>
      </c>
      <c r="Z319">
        <f>SUM(X319:Y319)</f>
        <v>0</v>
      </c>
    </row>
    <row r="320" spans="1:26">
      <c r="A320" s="46"/>
      <c r="E320" s="67" t="s">
        <v>48</v>
      </c>
      <c r="F320">
        <f t="shared" ref="F320:Z320" si="36">SUM(F319:F319)</f>
        <v>0</v>
      </c>
      <c r="G320">
        <f t="shared" si="36"/>
        <v>0</v>
      </c>
      <c r="H320">
        <f t="shared" si="36"/>
        <v>0</v>
      </c>
      <c r="I320">
        <f t="shared" si="36"/>
        <v>0</v>
      </c>
      <c r="J320">
        <f t="shared" si="36"/>
        <v>0</v>
      </c>
      <c r="K320">
        <f t="shared" si="36"/>
        <v>0</v>
      </c>
      <c r="L320">
        <f t="shared" si="36"/>
        <v>0</v>
      </c>
      <c r="M320">
        <f t="shared" si="36"/>
        <v>0</v>
      </c>
      <c r="N320">
        <f t="shared" si="36"/>
        <v>0</v>
      </c>
      <c r="O320">
        <f t="shared" si="36"/>
        <v>0</v>
      </c>
      <c r="P320">
        <f t="shared" si="36"/>
        <v>0</v>
      </c>
      <c r="Q320">
        <f t="shared" si="36"/>
        <v>0</v>
      </c>
      <c r="R320">
        <f t="shared" si="36"/>
        <v>0</v>
      </c>
      <c r="S320">
        <f t="shared" si="36"/>
        <v>0</v>
      </c>
      <c r="T320">
        <f t="shared" si="36"/>
        <v>0</v>
      </c>
      <c r="U320">
        <f t="shared" si="36"/>
        <v>0</v>
      </c>
      <c r="V320">
        <f t="shared" si="36"/>
        <v>0</v>
      </c>
      <c r="W320">
        <f t="shared" si="36"/>
        <v>0</v>
      </c>
      <c r="X320">
        <f t="shared" si="36"/>
        <v>0</v>
      </c>
      <c r="Y320">
        <f t="shared" si="36"/>
        <v>0</v>
      </c>
      <c r="Z320">
        <f t="shared" si="36"/>
        <v>0</v>
      </c>
    </row>
    <row r="321" spans="1:26">
      <c r="A321" s="3"/>
    </row>
    <row r="322" spans="1:26">
      <c r="A322" s="106" t="s">
        <v>18</v>
      </c>
      <c r="B322" s="64"/>
      <c r="C322" s="18"/>
      <c r="D322" s="18"/>
      <c r="E322" s="65"/>
      <c r="F322" s="22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20"/>
      <c r="X322" s="66">
        <f>F322+H322+J322+L322+N322+P322+R322+T322+V322</f>
        <v>0</v>
      </c>
      <c r="Y322" s="65">
        <f>G322+I322+K322+M322+O322+Q322+S322+U322+W322</f>
        <v>0</v>
      </c>
      <c r="Z322">
        <f>SUM(X322:Y322)</f>
        <v>0</v>
      </c>
    </row>
    <row r="323" spans="1:26">
      <c r="A323" s="46"/>
      <c r="E323" s="67" t="s">
        <v>47</v>
      </c>
      <c r="F323">
        <f t="shared" ref="F323:Z323" si="37">SUM(F322:F322)</f>
        <v>0</v>
      </c>
      <c r="G323">
        <f t="shared" si="37"/>
        <v>0</v>
      </c>
      <c r="H323">
        <f t="shared" si="37"/>
        <v>0</v>
      </c>
      <c r="I323">
        <f t="shared" si="37"/>
        <v>0</v>
      </c>
      <c r="J323">
        <f t="shared" si="37"/>
        <v>0</v>
      </c>
      <c r="K323">
        <f t="shared" si="37"/>
        <v>0</v>
      </c>
      <c r="L323">
        <f t="shared" si="37"/>
        <v>0</v>
      </c>
      <c r="M323">
        <f t="shared" si="37"/>
        <v>0</v>
      </c>
      <c r="N323">
        <f t="shared" si="37"/>
        <v>0</v>
      </c>
      <c r="O323">
        <f t="shared" si="37"/>
        <v>0</v>
      </c>
      <c r="P323">
        <f t="shared" si="37"/>
        <v>0</v>
      </c>
      <c r="Q323">
        <f t="shared" si="37"/>
        <v>0</v>
      </c>
      <c r="R323">
        <f t="shared" si="37"/>
        <v>0</v>
      </c>
      <c r="S323">
        <f t="shared" si="37"/>
        <v>0</v>
      </c>
      <c r="T323">
        <f t="shared" si="37"/>
        <v>0</v>
      </c>
      <c r="U323">
        <f t="shared" si="37"/>
        <v>0</v>
      </c>
      <c r="V323">
        <f t="shared" si="37"/>
        <v>0</v>
      </c>
      <c r="W323">
        <f t="shared" si="37"/>
        <v>0</v>
      </c>
      <c r="X323">
        <f t="shared" si="37"/>
        <v>0</v>
      </c>
      <c r="Y323">
        <f t="shared" si="37"/>
        <v>0</v>
      </c>
      <c r="Z323">
        <f t="shared" si="37"/>
        <v>0</v>
      </c>
    </row>
    <row r="324" spans="1:26">
      <c r="A324" s="3"/>
    </row>
    <row r="325" spans="1:26">
      <c r="A325" s="63" t="s">
        <v>19</v>
      </c>
      <c r="B325" s="64">
        <v>512001</v>
      </c>
      <c r="C325" s="18" t="s">
        <v>10</v>
      </c>
      <c r="D325" s="18" t="s">
        <v>11</v>
      </c>
      <c r="E325" s="65" t="s">
        <v>94</v>
      </c>
      <c r="F325" s="22"/>
      <c r="G325" s="18">
        <v>1</v>
      </c>
      <c r="H325" s="18"/>
      <c r="I325" s="18"/>
      <c r="J325" s="18">
        <v>4</v>
      </c>
      <c r="K325" s="18">
        <v>3</v>
      </c>
      <c r="L325" s="18"/>
      <c r="M325" s="18">
        <v>1</v>
      </c>
      <c r="N325" s="18">
        <v>2</v>
      </c>
      <c r="O325" s="18">
        <v>3</v>
      </c>
      <c r="P325" s="18">
        <v>1</v>
      </c>
      <c r="Q325" s="18">
        <v>1</v>
      </c>
      <c r="R325" s="18">
        <v>2</v>
      </c>
      <c r="S325" s="18">
        <v>6</v>
      </c>
      <c r="T325" s="18"/>
      <c r="U325" s="18"/>
      <c r="V325" s="18">
        <v>22</v>
      </c>
      <c r="W325" s="20">
        <v>53</v>
      </c>
      <c r="X325" s="66">
        <f>F325+H325+J325+L325+N325+P325+R325+T325+V325</f>
        <v>31</v>
      </c>
      <c r="Y325" s="65">
        <f>G325+I325+K325+M325+O325+Q325+S325+U325+W325</f>
        <v>68</v>
      </c>
      <c r="Z325">
        <f>SUM(X325:Y325)</f>
        <v>99</v>
      </c>
    </row>
    <row r="326" spans="1:26">
      <c r="A326" s="3"/>
      <c r="E326" s="67" t="s">
        <v>113</v>
      </c>
      <c r="F326">
        <f>SUM(F325)</f>
        <v>0</v>
      </c>
      <c r="G326">
        <f t="shared" ref="G326:Z326" si="38">SUM(G325)</f>
        <v>1</v>
      </c>
      <c r="H326">
        <f t="shared" si="38"/>
        <v>0</v>
      </c>
      <c r="I326">
        <f t="shared" si="38"/>
        <v>0</v>
      </c>
      <c r="J326">
        <f t="shared" si="38"/>
        <v>4</v>
      </c>
      <c r="K326">
        <f t="shared" si="38"/>
        <v>3</v>
      </c>
      <c r="L326">
        <f t="shared" si="38"/>
        <v>0</v>
      </c>
      <c r="M326">
        <f t="shared" si="38"/>
        <v>1</v>
      </c>
      <c r="N326">
        <f t="shared" si="38"/>
        <v>2</v>
      </c>
      <c r="O326">
        <f t="shared" si="38"/>
        <v>3</v>
      </c>
      <c r="P326">
        <f t="shared" si="38"/>
        <v>1</v>
      </c>
      <c r="Q326">
        <f t="shared" si="38"/>
        <v>1</v>
      </c>
      <c r="R326">
        <f t="shared" si="38"/>
        <v>2</v>
      </c>
      <c r="S326">
        <f t="shared" si="38"/>
        <v>6</v>
      </c>
      <c r="T326">
        <f t="shared" si="38"/>
        <v>0</v>
      </c>
      <c r="U326">
        <f t="shared" si="38"/>
        <v>0</v>
      </c>
      <c r="V326">
        <f t="shared" si="38"/>
        <v>22</v>
      </c>
      <c r="W326">
        <f t="shared" si="38"/>
        <v>53</v>
      </c>
      <c r="X326">
        <f t="shared" si="38"/>
        <v>31</v>
      </c>
      <c r="Y326">
        <f t="shared" si="38"/>
        <v>68</v>
      </c>
      <c r="Z326">
        <f t="shared" si="38"/>
        <v>99</v>
      </c>
    </row>
    <row r="327" spans="1:26">
      <c r="A327" s="3"/>
    </row>
    <row r="328" spans="1:26">
      <c r="B328" t="s">
        <v>54</v>
      </c>
      <c r="E328" s="3" t="s">
        <v>9</v>
      </c>
      <c r="F328" s="1">
        <f t="shared" ref="F328:Z328" si="39">F212+F314+F317+F320+F323+F326</f>
        <v>50</v>
      </c>
      <c r="G328" s="1">
        <f t="shared" si="39"/>
        <v>64</v>
      </c>
      <c r="H328" s="1">
        <f t="shared" si="39"/>
        <v>6</v>
      </c>
      <c r="I328" s="1">
        <f t="shared" si="39"/>
        <v>8</v>
      </c>
      <c r="J328" s="1">
        <f t="shared" si="39"/>
        <v>90</v>
      </c>
      <c r="K328" s="1">
        <f t="shared" si="39"/>
        <v>87</v>
      </c>
      <c r="L328" s="1">
        <f t="shared" si="39"/>
        <v>135</v>
      </c>
      <c r="M328" s="1">
        <f t="shared" si="39"/>
        <v>140</v>
      </c>
      <c r="N328" s="1">
        <f t="shared" si="39"/>
        <v>212</v>
      </c>
      <c r="O328" s="1">
        <f t="shared" si="39"/>
        <v>351</v>
      </c>
      <c r="P328" s="1">
        <f t="shared" si="39"/>
        <v>51</v>
      </c>
      <c r="Q328" s="1">
        <f t="shared" si="39"/>
        <v>48</v>
      </c>
      <c r="R328" s="1">
        <f t="shared" si="39"/>
        <v>172</v>
      </c>
      <c r="S328" s="1">
        <f t="shared" si="39"/>
        <v>257</v>
      </c>
      <c r="T328" s="1">
        <f t="shared" si="39"/>
        <v>1</v>
      </c>
      <c r="U328" s="1">
        <f t="shared" si="39"/>
        <v>1</v>
      </c>
      <c r="V328" s="1">
        <f t="shared" si="39"/>
        <v>1626</v>
      </c>
      <c r="W328" s="1">
        <f t="shared" si="39"/>
        <v>2057</v>
      </c>
      <c r="X328" s="1">
        <f t="shared" si="39"/>
        <v>2343</v>
      </c>
      <c r="Y328" s="1">
        <f t="shared" si="39"/>
        <v>3013</v>
      </c>
      <c r="Z328" s="1">
        <f t="shared" si="39"/>
        <v>5356</v>
      </c>
    </row>
    <row r="329" spans="1:26">
      <c r="B329"/>
    </row>
  </sheetData>
  <mergeCells count="30">
    <mergeCell ref="V206:W206"/>
    <mergeCell ref="X206:Y206"/>
    <mergeCell ref="F5:G5"/>
    <mergeCell ref="H5:I5"/>
    <mergeCell ref="J5:K5"/>
    <mergeCell ref="L5:M5"/>
    <mergeCell ref="N5:O5"/>
    <mergeCell ref="P5:Q5"/>
    <mergeCell ref="F130:G130"/>
    <mergeCell ref="H130:I130"/>
    <mergeCell ref="J130:K130"/>
    <mergeCell ref="L130:M130"/>
    <mergeCell ref="N130:O130"/>
    <mergeCell ref="P130:Q130"/>
    <mergeCell ref="R206:S206"/>
    <mergeCell ref="T206:U206"/>
    <mergeCell ref="V130:W130"/>
    <mergeCell ref="X130:Y130"/>
    <mergeCell ref="V5:W5"/>
    <mergeCell ref="X5:Y5"/>
    <mergeCell ref="R130:S130"/>
    <mergeCell ref="T130:U130"/>
    <mergeCell ref="R5:S5"/>
    <mergeCell ref="T5:U5"/>
    <mergeCell ref="P206:Q206"/>
    <mergeCell ref="F206:G206"/>
    <mergeCell ref="H206:I206"/>
    <mergeCell ref="J206:K206"/>
    <mergeCell ref="L206:M206"/>
    <mergeCell ref="N206:O206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2" manualBreakCount="2">
    <brk id="125" max="25" man="1"/>
    <brk id="201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08"/>
  <sheetViews>
    <sheetView tabSelected="1" zoomScale="75" zoomScaleNormal="75" zoomScaleSheetLayoutView="70" workbookViewId="0"/>
  </sheetViews>
  <sheetFormatPr defaultRowHeight="13.2"/>
  <cols>
    <col min="2" max="2" width="8.6640625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554687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5546875" customWidth="1"/>
    <col min="24" max="24" width="5.6640625" customWidth="1"/>
    <col min="25" max="27" width="7.6640625" customWidth="1"/>
  </cols>
  <sheetData>
    <row r="1" spans="1:29">
      <c r="A1" s="2" t="s">
        <v>3</v>
      </c>
      <c r="B1" s="11"/>
    </row>
    <row r="2" spans="1:29">
      <c r="A2" s="2" t="s">
        <v>101</v>
      </c>
      <c r="B2" s="11"/>
      <c r="G2" s="68"/>
    </row>
    <row r="3" spans="1:29">
      <c r="A3" s="2" t="s">
        <v>128</v>
      </c>
      <c r="B3" s="11"/>
    </row>
    <row r="4" spans="1:29">
      <c r="B4" s="11"/>
    </row>
    <row r="5" spans="1:29">
      <c r="A5" s="71" t="s">
        <v>93</v>
      </c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  <c r="AB5" s="26" t="s">
        <v>0</v>
      </c>
      <c r="AC5" s="26" t="s">
        <v>21</v>
      </c>
    </row>
    <row r="6" spans="1:29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 t="s">
        <v>20</v>
      </c>
      <c r="AC6" s="10" t="s">
        <v>20</v>
      </c>
    </row>
    <row r="7" spans="1:29">
      <c r="A7" s="49" t="s">
        <v>55</v>
      </c>
      <c r="B7" s="14"/>
      <c r="C7" s="13" t="s">
        <v>133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/>
      <c r="W7" s="15"/>
      <c r="X7" s="19">
        <f t="shared" ref="X7:X13" si="0">F7+H7+J7+L7+N7+P7+R7+T7+V7</f>
        <v>1</v>
      </c>
      <c r="Y7" s="50">
        <f t="shared" ref="Y7:Y13" si="1">G7+I7+K7+M7+O7+Q7+S7+U7+W7</f>
        <v>0</v>
      </c>
      <c r="Z7">
        <f t="shared" ref="Z7:Z13" si="2">SUM(X7:Y7)</f>
        <v>1</v>
      </c>
    </row>
    <row r="8" spans="1:29">
      <c r="A8" s="51" t="s">
        <v>55</v>
      </c>
      <c r="B8" s="16"/>
      <c r="C8" s="47" t="s">
        <v>95</v>
      </c>
      <c r="D8" s="47" t="s">
        <v>136</v>
      </c>
      <c r="E8" s="52" t="s">
        <v>137</v>
      </c>
      <c r="F8" s="56">
        <v>1</v>
      </c>
      <c r="G8" s="47">
        <v>2</v>
      </c>
      <c r="H8" s="47">
        <v>1</v>
      </c>
      <c r="I8" s="47"/>
      <c r="J8" s="47">
        <v>2</v>
      </c>
      <c r="K8" s="47">
        <v>4</v>
      </c>
      <c r="L8" s="47">
        <v>4</v>
      </c>
      <c r="M8" s="47">
        <v>6</v>
      </c>
      <c r="N8" s="47">
        <v>3</v>
      </c>
      <c r="O8" s="47">
        <v>5</v>
      </c>
      <c r="P8" s="47">
        <v>2</v>
      </c>
      <c r="Q8" s="47">
        <v>1</v>
      </c>
      <c r="R8" s="47">
        <v>26</v>
      </c>
      <c r="S8" s="47">
        <v>44</v>
      </c>
      <c r="T8" s="47"/>
      <c r="U8" s="47">
        <v>1</v>
      </c>
      <c r="V8" s="47">
        <v>60</v>
      </c>
      <c r="W8" s="48">
        <v>83</v>
      </c>
      <c r="X8" s="61">
        <f>F8+H8+J8+L8+N8+P8+R8+T8+V8</f>
        <v>99</v>
      </c>
      <c r="Y8" s="52">
        <f t="shared" si="1"/>
        <v>146</v>
      </c>
      <c r="Z8">
        <f t="shared" si="2"/>
        <v>245</v>
      </c>
    </row>
    <row r="9" spans="1:29">
      <c r="A9" s="51" t="s">
        <v>55</v>
      </c>
      <c r="B9" s="16"/>
      <c r="C9" s="47" t="s">
        <v>96</v>
      </c>
      <c r="D9" s="47" t="s">
        <v>96</v>
      </c>
      <c r="E9" s="52" t="s">
        <v>97</v>
      </c>
      <c r="F9" s="56"/>
      <c r="G9" s="47"/>
      <c r="H9" s="47">
        <v>1</v>
      </c>
      <c r="I9" s="47">
        <v>2</v>
      </c>
      <c r="J9" s="47">
        <v>8</v>
      </c>
      <c r="K9" s="47">
        <v>7</v>
      </c>
      <c r="L9" s="47">
        <v>7</v>
      </c>
      <c r="M9" s="47">
        <v>11</v>
      </c>
      <c r="N9" s="47">
        <v>7</v>
      </c>
      <c r="O9" s="47">
        <v>11</v>
      </c>
      <c r="P9" s="47">
        <v>2</v>
      </c>
      <c r="Q9" s="47">
        <v>1</v>
      </c>
      <c r="R9" s="47">
        <v>43</v>
      </c>
      <c r="S9" s="47">
        <v>34</v>
      </c>
      <c r="T9" s="47"/>
      <c r="U9" s="47"/>
      <c r="V9" s="47">
        <v>83</v>
      </c>
      <c r="W9" s="48">
        <v>86</v>
      </c>
      <c r="X9" s="61">
        <f t="shared" si="0"/>
        <v>151</v>
      </c>
      <c r="Y9" s="52">
        <f>G9+I9+K9+M9+O9+Q9+S9+U9+W9</f>
        <v>152</v>
      </c>
      <c r="Z9">
        <f t="shared" si="2"/>
        <v>303</v>
      </c>
    </row>
    <row r="10" spans="1:29">
      <c r="A10" s="51" t="s">
        <v>55</v>
      </c>
      <c r="B10" s="16"/>
      <c r="C10" s="47" t="s">
        <v>133</v>
      </c>
      <c r="D10" s="47" t="s">
        <v>138</v>
      </c>
      <c r="E10" s="52" t="s">
        <v>139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17</v>
      </c>
      <c r="Q10" s="47">
        <v>22</v>
      </c>
      <c r="R10" s="47"/>
      <c r="S10" s="47"/>
      <c r="T10" s="47"/>
      <c r="U10" s="47"/>
      <c r="V10" s="47"/>
      <c r="W10" s="48"/>
      <c r="X10" s="61">
        <f t="shared" si="0"/>
        <v>17</v>
      </c>
      <c r="Y10" s="52">
        <f t="shared" si="1"/>
        <v>22</v>
      </c>
      <c r="Z10">
        <f t="shared" si="2"/>
        <v>39</v>
      </c>
    </row>
    <row r="11" spans="1:29">
      <c r="A11" s="51" t="s">
        <v>55</v>
      </c>
      <c r="B11" s="16"/>
      <c r="C11" s="47" t="s">
        <v>133</v>
      </c>
      <c r="D11" s="47" t="s">
        <v>140</v>
      </c>
      <c r="E11" s="52" t="s">
        <v>141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3</v>
      </c>
      <c r="T11" s="47"/>
      <c r="U11" s="47"/>
      <c r="V11" s="47"/>
      <c r="W11" s="48"/>
      <c r="X11" s="61">
        <f t="shared" si="0"/>
        <v>0</v>
      </c>
      <c r="Y11" s="52">
        <f t="shared" si="1"/>
        <v>3</v>
      </c>
      <c r="Z11">
        <f t="shared" si="2"/>
        <v>3</v>
      </c>
    </row>
    <row r="12" spans="1:29">
      <c r="A12" s="51" t="s">
        <v>55</v>
      </c>
      <c r="B12" s="16"/>
      <c r="C12" s="47" t="s">
        <v>133</v>
      </c>
      <c r="D12" s="47" t="s">
        <v>142</v>
      </c>
      <c r="E12" s="52" t="s">
        <v>143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>
        <v>1</v>
      </c>
      <c r="X12" s="61">
        <f t="shared" si="0"/>
        <v>0</v>
      </c>
      <c r="Y12" s="52">
        <f t="shared" si="1"/>
        <v>1</v>
      </c>
      <c r="Z12">
        <f t="shared" si="2"/>
        <v>1</v>
      </c>
    </row>
    <row r="13" spans="1:29">
      <c r="A13" s="53" t="s">
        <v>55</v>
      </c>
      <c r="B13" s="17"/>
      <c r="C13" s="54" t="s">
        <v>95</v>
      </c>
      <c r="D13" s="54" t="s">
        <v>144</v>
      </c>
      <c r="E13" s="55" t="s">
        <v>145</v>
      </c>
      <c r="F13" s="57"/>
      <c r="G13" s="54">
        <v>1</v>
      </c>
      <c r="H13" s="54">
        <v>2</v>
      </c>
      <c r="I13" s="54"/>
      <c r="J13" s="54">
        <v>12</v>
      </c>
      <c r="K13" s="54">
        <v>12</v>
      </c>
      <c r="L13" s="54">
        <v>22</v>
      </c>
      <c r="M13" s="54">
        <v>26</v>
      </c>
      <c r="N13" s="54">
        <v>33</v>
      </c>
      <c r="O13" s="54">
        <v>70</v>
      </c>
      <c r="P13" s="54">
        <v>1</v>
      </c>
      <c r="Q13" s="54"/>
      <c r="R13" s="54">
        <v>73</v>
      </c>
      <c r="S13" s="54">
        <v>104</v>
      </c>
      <c r="T13" s="54"/>
      <c r="U13" s="54"/>
      <c r="V13" s="54">
        <v>225</v>
      </c>
      <c r="W13" s="60">
        <v>217</v>
      </c>
      <c r="X13" s="62">
        <f t="shared" si="0"/>
        <v>368</v>
      </c>
      <c r="Y13" s="55">
        <f t="shared" si="1"/>
        <v>430</v>
      </c>
      <c r="Z13">
        <f t="shared" si="2"/>
        <v>798</v>
      </c>
    </row>
    <row r="14" spans="1:29">
      <c r="D14" s="69"/>
      <c r="E14" s="70" t="s">
        <v>51</v>
      </c>
      <c r="F14">
        <f t="shared" ref="F14:Z14" si="3">SUM(F7:F13)</f>
        <v>1</v>
      </c>
      <c r="G14">
        <f t="shared" si="3"/>
        <v>3</v>
      </c>
      <c r="H14">
        <f t="shared" si="3"/>
        <v>4</v>
      </c>
      <c r="I14">
        <f t="shared" si="3"/>
        <v>2</v>
      </c>
      <c r="J14">
        <f t="shared" si="3"/>
        <v>22</v>
      </c>
      <c r="K14">
        <f t="shared" si="3"/>
        <v>23</v>
      </c>
      <c r="L14">
        <f t="shared" si="3"/>
        <v>33</v>
      </c>
      <c r="M14">
        <f t="shared" si="3"/>
        <v>43</v>
      </c>
      <c r="N14">
        <f t="shared" si="3"/>
        <v>43</v>
      </c>
      <c r="O14">
        <f t="shared" si="3"/>
        <v>86</v>
      </c>
      <c r="P14">
        <f t="shared" si="3"/>
        <v>22</v>
      </c>
      <c r="Q14">
        <f t="shared" si="3"/>
        <v>24</v>
      </c>
      <c r="R14">
        <f t="shared" si="3"/>
        <v>143</v>
      </c>
      <c r="S14">
        <f t="shared" si="3"/>
        <v>185</v>
      </c>
      <c r="T14">
        <f t="shared" si="3"/>
        <v>0</v>
      </c>
      <c r="U14">
        <f t="shared" si="3"/>
        <v>1</v>
      </c>
      <c r="V14">
        <f t="shared" si="3"/>
        <v>368</v>
      </c>
      <c r="W14">
        <f t="shared" si="3"/>
        <v>387</v>
      </c>
      <c r="X14">
        <f t="shared" si="3"/>
        <v>636</v>
      </c>
      <c r="Y14">
        <f t="shared" si="3"/>
        <v>754</v>
      </c>
      <c r="Z14">
        <f t="shared" si="3"/>
        <v>1390</v>
      </c>
    </row>
    <row r="16" spans="1:29">
      <c r="A16" s="49" t="s">
        <v>16</v>
      </c>
      <c r="B16" s="112" t="s">
        <v>580</v>
      </c>
      <c r="C16" s="119" t="s">
        <v>149</v>
      </c>
      <c r="D16" s="13" t="s">
        <v>147</v>
      </c>
      <c r="E16" s="50" t="s">
        <v>148</v>
      </c>
      <c r="F16" s="2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  <c r="W16" s="15">
        <v>3</v>
      </c>
      <c r="X16" s="19">
        <f>F16+H16+J16+L16+N16+P16+R16+T16+V16</f>
        <v>1</v>
      </c>
      <c r="Y16" s="50">
        <f t="shared" ref="Y16:Y79" si="4">G16+I16+K16+M16+O16+Q16+S16+U16+W16</f>
        <v>3</v>
      </c>
      <c r="Z16">
        <f t="shared" ref="Z16:Z79" si="5">SUM(X16:Y16)</f>
        <v>4</v>
      </c>
      <c r="AA16">
        <v>1</v>
      </c>
      <c r="AB16">
        <f>SUM(Z16:Z18)</f>
        <v>396</v>
      </c>
      <c r="AC16" s="27">
        <f>AB16/AB123</f>
        <v>2.8397275008963788E-2</v>
      </c>
    </row>
    <row r="17" spans="1:29">
      <c r="A17" s="51" t="s">
        <v>16</v>
      </c>
      <c r="B17" s="113" t="s">
        <v>581</v>
      </c>
      <c r="C17" s="47" t="s">
        <v>149</v>
      </c>
      <c r="D17" s="47" t="s">
        <v>150</v>
      </c>
      <c r="E17" s="52" t="s">
        <v>151</v>
      </c>
      <c r="F17" s="56"/>
      <c r="G17" s="47">
        <v>1</v>
      </c>
      <c r="H17" s="47"/>
      <c r="I17" s="47"/>
      <c r="J17" s="47">
        <v>1</v>
      </c>
      <c r="K17" s="47">
        <v>2</v>
      </c>
      <c r="L17" s="47">
        <v>1</v>
      </c>
      <c r="M17" s="47"/>
      <c r="N17" s="47">
        <v>1</v>
      </c>
      <c r="O17" s="47">
        <v>1</v>
      </c>
      <c r="P17" s="47"/>
      <c r="Q17" s="47"/>
      <c r="R17" s="47">
        <v>3</v>
      </c>
      <c r="S17" s="47"/>
      <c r="T17" s="47"/>
      <c r="U17" s="47"/>
      <c r="V17" s="47">
        <v>30</v>
      </c>
      <c r="W17" s="48">
        <v>10</v>
      </c>
      <c r="X17" s="61">
        <f t="shared" ref="X17:X79" si="6">F17+H17+J17+L17+N17+P17+R17+T17+V17</f>
        <v>36</v>
      </c>
      <c r="Y17" s="52">
        <f t="shared" si="4"/>
        <v>14</v>
      </c>
      <c r="Z17">
        <f t="shared" si="5"/>
        <v>50</v>
      </c>
    </row>
    <row r="18" spans="1:29">
      <c r="A18" s="51" t="s">
        <v>16</v>
      </c>
      <c r="B18" s="113" t="s">
        <v>582</v>
      </c>
      <c r="C18" s="47" t="s">
        <v>149</v>
      </c>
      <c r="D18" s="47" t="s">
        <v>152</v>
      </c>
      <c r="E18" s="52" t="s">
        <v>153</v>
      </c>
      <c r="F18" s="56">
        <v>2</v>
      </c>
      <c r="G18" s="47">
        <v>11</v>
      </c>
      <c r="H18" s="47"/>
      <c r="I18" s="47">
        <v>1</v>
      </c>
      <c r="J18" s="47"/>
      <c r="K18" s="47">
        <v>5</v>
      </c>
      <c r="L18" s="47"/>
      <c r="M18" s="47">
        <v>7</v>
      </c>
      <c r="N18" s="47">
        <v>6</v>
      </c>
      <c r="O18" s="47">
        <v>32</v>
      </c>
      <c r="P18" s="47"/>
      <c r="Q18" s="47">
        <v>1</v>
      </c>
      <c r="R18" s="47">
        <v>1</v>
      </c>
      <c r="S18" s="47">
        <v>18</v>
      </c>
      <c r="T18" s="47"/>
      <c r="U18" s="47"/>
      <c r="V18" s="47">
        <v>31</v>
      </c>
      <c r="W18" s="48">
        <v>227</v>
      </c>
      <c r="X18" s="61">
        <f t="shared" si="6"/>
        <v>40</v>
      </c>
      <c r="Y18" s="52">
        <f t="shared" si="4"/>
        <v>302</v>
      </c>
      <c r="Z18">
        <f t="shared" si="5"/>
        <v>342</v>
      </c>
    </row>
    <row r="19" spans="1:29">
      <c r="A19" s="51" t="s">
        <v>16</v>
      </c>
      <c r="B19" s="113" t="s">
        <v>583</v>
      </c>
      <c r="C19" s="47" t="s">
        <v>149</v>
      </c>
      <c r="D19" s="47" t="s">
        <v>154</v>
      </c>
      <c r="E19" s="52" t="s">
        <v>155</v>
      </c>
      <c r="F19" s="56">
        <v>3</v>
      </c>
      <c r="G19" s="47">
        <v>3</v>
      </c>
      <c r="H19" s="47"/>
      <c r="I19" s="47"/>
      <c r="J19" s="47"/>
      <c r="K19" s="47">
        <v>2</v>
      </c>
      <c r="L19" s="47"/>
      <c r="M19" s="47"/>
      <c r="N19" s="47">
        <v>2</v>
      </c>
      <c r="O19" s="47">
        <v>4</v>
      </c>
      <c r="P19" s="47"/>
      <c r="Q19" s="47"/>
      <c r="R19" s="47">
        <v>2</v>
      </c>
      <c r="S19" s="47">
        <v>2</v>
      </c>
      <c r="T19" s="47"/>
      <c r="U19" s="47"/>
      <c r="V19" s="47">
        <v>52</v>
      </c>
      <c r="W19" s="48">
        <v>43</v>
      </c>
      <c r="X19" s="61">
        <f>F19+H19+J19+L19+N19+P19+R19+T19+V19</f>
        <v>59</v>
      </c>
      <c r="Y19" s="52">
        <f t="shared" si="4"/>
        <v>54</v>
      </c>
      <c r="Z19">
        <f t="shared" si="5"/>
        <v>113</v>
      </c>
      <c r="AA19">
        <v>3</v>
      </c>
      <c r="AB19">
        <f>SUM(Z19:Z22)</f>
        <v>395</v>
      </c>
      <c r="AC19" s="27">
        <f>AB19/AB123</f>
        <v>2.8325564718537109E-2</v>
      </c>
    </row>
    <row r="20" spans="1:29">
      <c r="A20" s="51" t="s">
        <v>16</v>
      </c>
      <c r="B20" s="113" t="s">
        <v>584</v>
      </c>
      <c r="C20" s="47" t="s">
        <v>149</v>
      </c>
      <c r="D20" s="47" t="s">
        <v>156</v>
      </c>
      <c r="E20" s="52" t="s">
        <v>157</v>
      </c>
      <c r="F20" s="56">
        <v>1</v>
      </c>
      <c r="G20" s="47"/>
      <c r="H20" s="47"/>
      <c r="I20" s="47"/>
      <c r="J20" s="47">
        <v>1</v>
      </c>
      <c r="K20" s="47">
        <v>2</v>
      </c>
      <c r="L20" s="47">
        <v>2</v>
      </c>
      <c r="M20" s="47">
        <v>1</v>
      </c>
      <c r="N20" s="47">
        <v>1</v>
      </c>
      <c r="O20" s="47">
        <v>5</v>
      </c>
      <c r="P20" s="47">
        <v>1</v>
      </c>
      <c r="Q20" s="47"/>
      <c r="R20" s="47">
        <v>2</v>
      </c>
      <c r="S20" s="47"/>
      <c r="T20" s="47"/>
      <c r="U20" s="47"/>
      <c r="V20" s="47">
        <v>41</v>
      </c>
      <c r="W20" s="48">
        <v>27</v>
      </c>
      <c r="X20" s="61">
        <f t="shared" si="6"/>
        <v>49</v>
      </c>
      <c r="Y20" s="52">
        <f t="shared" si="4"/>
        <v>35</v>
      </c>
      <c r="Z20">
        <f t="shared" si="5"/>
        <v>84</v>
      </c>
    </row>
    <row r="21" spans="1:29">
      <c r="A21" s="51" t="s">
        <v>16</v>
      </c>
      <c r="B21" s="113" t="s">
        <v>585</v>
      </c>
      <c r="C21" s="47" t="s">
        <v>149</v>
      </c>
      <c r="D21" s="47" t="s">
        <v>158</v>
      </c>
      <c r="E21" s="52" t="s">
        <v>159</v>
      </c>
      <c r="F21" s="56">
        <v>1</v>
      </c>
      <c r="G21" s="47"/>
      <c r="H21" s="47"/>
      <c r="I21" s="47"/>
      <c r="J21" s="47">
        <v>2</v>
      </c>
      <c r="K21" s="47"/>
      <c r="L21" s="47">
        <v>2</v>
      </c>
      <c r="M21" s="47"/>
      <c r="N21" s="47">
        <v>1</v>
      </c>
      <c r="O21" s="47"/>
      <c r="P21" s="47"/>
      <c r="Q21" s="47"/>
      <c r="R21" s="47"/>
      <c r="S21" s="47">
        <v>1</v>
      </c>
      <c r="T21" s="47"/>
      <c r="U21" s="47"/>
      <c r="V21" s="47">
        <v>36</v>
      </c>
      <c r="W21" s="48">
        <v>4</v>
      </c>
      <c r="X21" s="61">
        <f t="shared" si="6"/>
        <v>42</v>
      </c>
      <c r="Y21" s="52">
        <f t="shared" si="4"/>
        <v>5</v>
      </c>
      <c r="Z21">
        <f t="shared" si="5"/>
        <v>47</v>
      </c>
    </row>
    <row r="22" spans="1:29">
      <c r="A22" s="51" t="s">
        <v>16</v>
      </c>
      <c r="B22" s="113" t="s">
        <v>586</v>
      </c>
      <c r="C22" s="47" t="s">
        <v>149</v>
      </c>
      <c r="D22" s="47" t="s">
        <v>160</v>
      </c>
      <c r="E22" s="52" t="s">
        <v>161</v>
      </c>
      <c r="F22" s="56">
        <v>1</v>
      </c>
      <c r="G22" s="47">
        <v>4</v>
      </c>
      <c r="H22" s="47"/>
      <c r="I22" s="47"/>
      <c r="J22" s="47"/>
      <c r="K22" s="47">
        <v>2</v>
      </c>
      <c r="L22" s="47"/>
      <c r="M22" s="47"/>
      <c r="N22" s="47">
        <v>3</v>
      </c>
      <c r="O22" s="47">
        <v>11</v>
      </c>
      <c r="P22" s="47"/>
      <c r="Q22" s="47"/>
      <c r="R22" s="47">
        <v>1</v>
      </c>
      <c r="S22" s="47">
        <v>4</v>
      </c>
      <c r="T22" s="47"/>
      <c r="U22" s="47"/>
      <c r="V22" s="47">
        <v>48</v>
      </c>
      <c r="W22" s="48">
        <v>77</v>
      </c>
      <c r="X22" s="61">
        <f t="shared" si="6"/>
        <v>53</v>
      </c>
      <c r="Y22" s="52">
        <f t="shared" si="4"/>
        <v>98</v>
      </c>
      <c r="Z22">
        <f t="shared" si="5"/>
        <v>151</v>
      </c>
    </row>
    <row r="23" spans="1:29">
      <c r="A23" s="51" t="s">
        <v>16</v>
      </c>
      <c r="B23" s="113" t="s">
        <v>587</v>
      </c>
      <c r="C23" s="47" t="s">
        <v>162</v>
      </c>
      <c r="D23" s="47" t="s">
        <v>163</v>
      </c>
      <c r="E23" s="52" t="s">
        <v>164</v>
      </c>
      <c r="F23" s="56"/>
      <c r="G23" s="47"/>
      <c r="H23" s="47"/>
      <c r="I23" s="47">
        <v>1</v>
      </c>
      <c r="J23" s="47">
        <v>2</v>
      </c>
      <c r="K23" s="47">
        <v>1</v>
      </c>
      <c r="L23" s="47">
        <v>1</v>
      </c>
      <c r="M23" s="47"/>
      <c r="N23" s="47">
        <v>4</v>
      </c>
      <c r="O23" s="47">
        <v>4</v>
      </c>
      <c r="P23" s="47">
        <v>1</v>
      </c>
      <c r="Q23" s="47">
        <v>2</v>
      </c>
      <c r="R23" s="47">
        <v>2</v>
      </c>
      <c r="S23" s="47">
        <v>1</v>
      </c>
      <c r="T23" s="47"/>
      <c r="U23" s="47"/>
      <c r="V23" s="47">
        <v>33</v>
      </c>
      <c r="W23" s="48">
        <v>15</v>
      </c>
      <c r="X23" s="61">
        <f t="shared" si="6"/>
        <v>43</v>
      </c>
      <c r="Y23" s="52">
        <f t="shared" si="4"/>
        <v>24</v>
      </c>
      <c r="Z23">
        <f t="shared" si="5"/>
        <v>67</v>
      </c>
      <c r="AA23">
        <v>4</v>
      </c>
      <c r="AB23">
        <f>SUM(Z23)</f>
        <v>67</v>
      </c>
      <c r="AC23" s="27">
        <f>AB23/AB123</f>
        <v>4.8045894585873076E-3</v>
      </c>
    </row>
    <row r="24" spans="1:29">
      <c r="A24" s="51" t="s">
        <v>16</v>
      </c>
      <c r="B24" s="113" t="s">
        <v>588</v>
      </c>
      <c r="C24" s="47" t="s">
        <v>162</v>
      </c>
      <c r="D24" s="47" t="s">
        <v>165</v>
      </c>
      <c r="E24" s="52" t="s">
        <v>166</v>
      </c>
      <c r="F24" s="56"/>
      <c r="G24" s="47"/>
      <c r="H24" s="47"/>
      <c r="I24" s="47"/>
      <c r="J24" s="47"/>
      <c r="K24" s="47"/>
      <c r="L24" s="47">
        <v>4</v>
      </c>
      <c r="M24" s="47"/>
      <c r="N24" s="47"/>
      <c r="O24" s="47">
        <v>2</v>
      </c>
      <c r="P24" s="47"/>
      <c r="Q24" s="47"/>
      <c r="R24" s="47"/>
      <c r="S24" s="47"/>
      <c r="T24" s="47"/>
      <c r="U24" s="47"/>
      <c r="V24" s="47"/>
      <c r="W24" s="48"/>
      <c r="X24" s="61">
        <f t="shared" si="6"/>
        <v>4</v>
      </c>
      <c r="Y24" s="52">
        <f t="shared" si="4"/>
        <v>2</v>
      </c>
      <c r="Z24">
        <f t="shared" si="5"/>
        <v>6</v>
      </c>
      <c r="AA24">
        <v>5</v>
      </c>
      <c r="AB24">
        <f>SUM(Z24:Z25)</f>
        <v>15</v>
      </c>
      <c r="AC24" s="27">
        <f>AB24/AB123</f>
        <v>1.0756543564001434E-3</v>
      </c>
    </row>
    <row r="25" spans="1:29">
      <c r="A25" s="51" t="s">
        <v>16</v>
      </c>
      <c r="B25" s="113" t="s">
        <v>589</v>
      </c>
      <c r="C25" s="47" t="s">
        <v>162</v>
      </c>
      <c r="D25" s="47" t="s">
        <v>167</v>
      </c>
      <c r="E25" s="52" t="s">
        <v>168</v>
      </c>
      <c r="F25" s="56"/>
      <c r="G25" s="47"/>
      <c r="H25" s="47"/>
      <c r="I25" s="47"/>
      <c r="J25" s="47"/>
      <c r="K25" s="47"/>
      <c r="L25" s="47"/>
      <c r="M25" s="47">
        <v>2</v>
      </c>
      <c r="N25" s="47"/>
      <c r="O25" s="47">
        <v>1</v>
      </c>
      <c r="P25" s="47"/>
      <c r="Q25" s="47"/>
      <c r="R25" s="47"/>
      <c r="S25" s="47"/>
      <c r="T25" s="47"/>
      <c r="U25" s="47"/>
      <c r="V25" s="47"/>
      <c r="W25" s="48">
        <v>6</v>
      </c>
      <c r="X25" s="61">
        <f t="shared" si="6"/>
        <v>0</v>
      </c>
      <c r="Y25" s="52">
        <f t="shared" si="4"/>
        <v>9</v>
      </c>
      <c r="Z25">
        <f t="shared" si="5"/>
        <v>9</v>
      </c>
    </row>
    <row r="26" spans="1:29">
      <c r="A26" s="51" t="s">
        <v>16</v>
      </c>
      <c r="B26" s="113" t="s">
        <v>590</v>
      </c>
      <c r="C26" s="47" t="s">
        <v>162</v>
      </c>
      <c r="D26" s="47" t="s">
        <v>169</v>
      </c>
      <c r="E26" s="52" t="s">
        <v>170</v>
      </c>
      <c r="F26" s="56">
        <v>3</v>
      </c>
      <c r="G26" s="47">
        <v>5</v>
      </c>
      <c r="H26" s="47"/>
      <c r="I26" s="47"/>
      <c r="J26" s="47">
        <v>6</v>
      </c>
      <c r="K26" s="47">
        <v>8</v>
      </c>
      <c r="L26" s="47">
        <v>26</v>
      </c>
      <c r="M26" s="47">
        <v>9</v>
      </c>
      <c r="N26" s="47">
        <v>8</v>
      </c>
      <c r="O26" s="47">
        <v>23</v>
      </c>
      <c r="P26" s="47">
        <v>2</v>
      </c>
      <c r="Q26" s="47">
        <v>2</v>
      </c>
      <c r="R26" s="47">
        <v>15</v>
      </c>
      <c r="S26" s="47">
        <v>20</v>
      </c>
      <c r="T26" s="47"/>
      <c r="U26" s="47"/>
      <c r="V26" s="47">
        <v>213</v>
      </c>
      <c r="W26" s="48">
        <v>244</v>
      </c>
      <c r="X26" s="61">
        <f t="shared" si="6"/>
        <v>273</v>
      </c>
      <c r="Y26" s="52">
        <f t="shared" si="4"/>
        <v>311</v>
      </c>
      <c r="Z26">
        <f t="shared" si="5"/>
        <v>584</v>
      </c>
      <c r="AA26">
        <v>9</v>
      </c>
      <c r="AB26">
        <f>SUM(Z26:Z29)</f>
        <v>861</v>
      </c>
      <c r="AC26" s="27">
        <f>AB26/AB123</f>
        <v>6.174256005736823E-2</v>
      </c>
    </row>
    <row r="27" spans="1:29">
      <c r="A27" s="51" t="s">
        <v>16</v>
      </c>
      <c r="B27" s="113" t="s">
        <v>590</v>
      </c>
      <c r="C27" s="47" t="s">
        <v>171</v>
      </c>
      <c r="D27" s="47" t="s">
        <v>172</v>
      </c>
      <c r="E27" s="52" t="s">
        <v>173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>
        <v>1</v>
      </c>
      <c r="S27" s="47"/>
      <c r="T27" s="47"/>
      <c r="U27" s="47"/>
      <c r="V27" s="47"/>
      <c r="W27" s="48"/>
      <c r="X27" s="61">
        <f t="shared" si="6"/>
        <v>1</v>
      </c>
      <c r="Y27" s="52">
        <f t="shared" si="4"/>
        <v>0</v>
      </c>
      <c r="Z27">
        <f t="shared" si="5"/>
        <v>1</v>
      </c>
    </row>
    <row r="28" spans="1:29">
      <c r="A28" s="51" t="s">
        <v>16</v>
      </c>
      <c r="B28" s="113" t="s">
        <v>591</v>
      </c>
      <c r="C28" s="47" t="s">
        <v>162</v>
      </c>
      <c r="D28" s="47" t="s">
        <v>174</v>
      </c>
      <c r="E28" s="52" t="s">
        <v>175</v>
      </c>
      <c r="F28" s="56">
        <v>1</v>
      </c>
      <c r="G28" s="47">
        <v>3</v>
      </c>
      <c r="H28" s="47"/>
      <c r="I28" s="47"/>
      <c r="J28" s="47">
        <v>1</v>
      </c>
      <c r="K28" s="47"/>
      <c r="L28" s="47">
        <v>3</v>
      </c>
      <c r="M28" s="47">
        <v>2</v>
      </c>
      <c r="N28" s="47">
        <v>1</v>
      </c>
      <c r="O28" s="47">
        <v>4</v>
      </c>
      <c r="P28" s="47"/>
      <c r="Q28" s="47">
        <v>1</v>
      </c>
      <c r="R28" s="47">
        <v>2</v>
      </c>
      <c r="S28" s="47">
        <v>1</v>
      </c>
      <c r="T28" s="47"/>
      <c r="U28" s="47"/>
      <c r="V28" s="47">
        <v>24</v>
      </c>
      <c r="W28" s="48">
        <v>41</v>
      </c>
      <c r="X28" s="61">
        <f t="shared" si="6"/>
        <v>32</v>
      </c>
      <c r="Y28" s="52">
        <f t="shared" si="4"/>
        <v>52</v>
      </c>
      <c r="Z28">
        <f t="shared" si="5"/>
        <v>84</v>
      </c>
    </row>
    <row r="29" spans="1:29">
      <c r="A29" s="51" t="s">
        <v>16</v>
      </c>
      <c r="B29" s="113" t="s">
        <v>592</v>
      </c>
      <c r="C29" s="47" t="s">
        <v>162</v>
      </c>
      <c r="D29" s="47" t="s">
        <v>176</v>
      </c>
      <c r="E29" s="52" t="s">
        <v>177</v>
      </c>
      <c r="F29" s="56">
        <v>1</v>
      </c>
      <c r="G29" s="47">
        <v>5</v>
      </c>
      <c r="H29" s="47"/>
      <c r="I29" s="47"/>
      <c r="J29" s="47"/>
      <c r="K29" s="47">
        <v>2</v>
      </c>
      <c r="L29" s="47">
        <v>1</v>
      </c>
      <c r="M29" s="47">
        <v>7</v>
      </c>
      <c r="N29" s="47">
        <v>4</v>
      </c>
      <c r="O29" s="47">
        <v>11</v>
      </c>
      <c r="P29" s="47"/>
      <c r="Q29" s="47">
        <v>1</v>
      </c>
      <c r="R29" s="47">
        <v>1</v>
      </c>
      <c r="S29" s="47">
        <v>4</v>
      </c>
      <c r="T29" s="47"/>
      <c r="U29" s="47"/>
      <c r="V29" s="47">
        <v>26</v>
      </c>
      <c r="W29" s="48">
        <v>129</v>
      </c>
      <c r="X29" s="61">
        <f t="shared" si="6"/>
        <v>33</v>
      </c>
      <c r="Y29" s="52">
        <f t="shared" si="4"/>
        <v>159</v>
      </c>
      <c r="Z29">
        <f t="shared" si="5"/>
        <v>192</v>
      </c>
    </row>
    <row r="30" spans="1:29">
      <c r="A30" s="51" t="s">
        <v>16</v>
      </c>
      <c r="B30" s="58">
        <v>110101</v>
      </c>
      <c r="C30" s="47" t="s">
        <v>162</v>
      </c>
      <c r="D30" s="47" t="s">
        <v>178</v>
      </c>
      <c r="E30" s="52" t="s">
        <v>179</v>
      </c>
      <c r="F30" s="56">
        <v>3</v>
      </c>
      <c r="G30" s="47">
        <v>1</v>
      </c>
      <c r="H30" s="47"/>
      <c r="I30" s="47"/>
      <c r="J30" s="47">
        <v>4</v>
      </c>
      <c r="K30" s="47">
        <v>1</v>
      </c>
      <c r="L30" s="47">
        <v>5</v>
      </c>
      <c r="M30" s="47">
        <v>3</v>
      </c>
      <c r="N30" s="47">
        <v>14</v>
      </c>
      <c r="O30" s="47">
        <v>4</v>
      </c>
      <c r="P30" s="47">
        <v>1</v>
      </c>
      <c r="Q30" s="47"/>
      <c r="R30" s="47">
        <v>10</v>
      </c>
      <c r="S30" s="47">
        <v>1</v>
      </c>
      <c r="T30" s="47"/>
      <c r="U30" s="47"/>
      <c r="V30" s="47">
        <v>45</v>
      </c>
      <c r="W30" s="48">
        <v>11</v>
      </c>
      <c r="X30" s="61">
        <f t="shared" si="6"/>
        <v>82</v>
      </c>
      <c r="Y30" s="52">
        <f t="shared" si="4"/>
        <v>21</v>
      </c>
      <c r="Z30">
        <f t="shared" si="5"/>
        <v>103</v>
      </c>
      <c r="AA30">
        <v>11</v>
      </c>
      <c r="AB30">
        <f>SUM(Z30:Z31)</f>
        <v>396</v>
      </c>
      <c r="AC30" s="27">
        <f>AB30/AB123</f>
        <v>2.8397275008963788E-2</v>
      </c>
    </row>
    <row r="31" spans="1:29">
      <c r="A31" s="51" t="s">
        <v>16</v>
      </c>
      <c r="B31" s="58">
        <v>110101</v>
      </c>
      <c r="C31" s="47" t="s">
        <v>162</v>
      </c>
      <c r="D31" s="47" t="s">
        <v>180</v>
      </c>
      <c r="E31" s="52" t="s">
        <v>181</v>
      </c>
      <c r="F31" s="56">
        <v>3</v>
      </c>
      <c r="G31" s="47">
        <v>2</v>
      </c>
      <c r="H31" s="47">
        <v>1</v>
      </c>
      <c r="I31" s="47"/>
      <c r="J31" s="47">
        <v>15</v>
      </c>
      <c r="K31" s="47">
        <v>6</v>
      </c>
      <c r="L31" s="47">
        <v>12</v>
      </c>
      <c r="M31" s="47">
        <v>6</v>
      </c>
      <c r="N31" s="47">
        <v>28</v>
      </c>
      <c r="O31" s="47">
        <v>4</v>
      </c>
      <c r="P31" s="47">
        <v>9</v>
      </c>
      <c r="Q31" s="47">
        <v>3</v>
      </c>
      <c r="R31" s="47">
        <v>11</v>
      </c>
      <c r="S31" s="47">
        <v>4</v>
      </c>
      <c r="T31" s="47">
        <v>1</v>
      </c>
      <c r="U31" s="47"/>
      <c r="V31" s="47">
        <v>167</v>
      </c>
      <c r="W31" s="48">
        <v>21</v>
      </c>
      <c r="X31" s="61">
        <f t="shared" si="6"/>
        <v>247</v>
      </c>
      <c r="Y31" s="52">
        <f t="shared" si="4"/>
        <v>46</v>
      </c>
      <c r="Z31">
        <f t="shared" si="5"/>
        <v>293</v>
      </c>
    </row>
    <row r="32" spans="1:29">
      <c r="A32" s="51" t="s">
        <v>16</v>
      </c>
      <c r="B32" s="58">
        <v>131202</v>
      </c>
      <c r="C32" s="47" t="s">
        <v>182</v>
      </c>
      <c r="D32" s="47" t="s">
        <v>183</v>
      </c>
      <c r="E32" s="52" t="s">
        <v>184</v>
      </c>
      <c r="F32" s="56"/>
      <c r="G32" s="47">
        <v>4</v>
      </c>
      <c r="H32" s="47">
        <v>1</v>
      </c>
      <c r="I32" s="47">
        <v>1</v>
      </c>
      <c r="J32" s="47">
        <v>1</v>
      </c>
      <c r="K32" s="47">
        <v>9</v>
      </c>
      <c r="L32" s="47">
        <v>1</v>
      </c>
      <c r="M32" s="47">
        <v>4</v>
      </c>
      <c r="N32" s="47">
        <v>1</v>
      </c>
      <c r="O32" s="47">
        <v>16</v>
      </c>
      <c r="P32" s="47"/>
      <c r="Q32" s="47"/>
      <c r="R32" s="47">
        <v>1</v>
      </c>
      <c r="S32" s="47">
        <v>11</v>
      </c>
      <c r="T32" s="47"/>
      <c r="U32" s="47">
        <v>1</v>
      </c>
      <c r="V32" s="47">
        <v>13</v>
      </c>
      <c r="W32" s="48">
        <v>189</v>
      </c>
      <c r="X32" s="61">
        <f t="shared" si="6"/>
        <v>18</v>
      </c>
      <c r="Y32" s="52">
        <f t="shared" si="4"/>
        <v>235</v>
      </c>
      <c r="Z32">
        <f t="shared" si="5"/>
        <v>253</v>
      </c>
      <c r="AA32">
        <v>13</v>
      </c>
      <c r="AB32">
        <f>SUM(Z32:Z35)</f>
        <v>468</v>
      </c>
      <c r="AC32" s="27">
        <f>AB32/AB123</f>
        <v>3.3560415919684478E-2</v>
      </c>
    </row>
    <row r="33" spans="1:29">
      <c r="A33" s="51" t="s">
        <v>16</v>
      </c>
      <c r="B33" s="58">
        <v>131202</v>
      </c>
      <c r="C33" s="47" t="s">
        <v>182</v>
      </c>
      <c r="D33" s="47" t="s">
        <v>185</v>
      </c>
      <c r="E33" s="52" t="s">
        <v>186</v>
      </c>
      <c r="F33" s="56"/>
      <c r="G33" s="47"/>
      <c r="H33" s="47"/>
      <c r="I33" s="47"/>
      <c r="J33" s="47"/>
      <c r="K33" s="47"/>
      <c r="L33" s="47"/>
      <c r="M33" s="47"/>
      <c r="N33" s="47"/>
      <c r="O33" s="47">
        <v>1</v>
      </c>
      <c r="P33" s="47"/>
      <c r="Q33" s="47"/>
      <c r="R33" s="47"/>
      <c r="S33" s="47">
        <v>1</v>
      </c>
      <c r="T33" s="47"/>
      <c r="U33" s="47"/>
      <c r="V33" s="47"/>
      <c r="W33" s="48">
        <v>4</v>
      </c>
      <c r="X33" s="61">
        <f t="shared" si="6"/>
        <v>0</v>
      </c>
      <c r="Y33" s="52">
        <f t="shared" si="4"/>
        <v>6</v>
      </c>
      <c r="Z33">
        <f t="shared" si="5"/>
        <v>6</v>
      </c>
    </row>
    <row r="34" spans="1:29">
      <c r="A34" s="51" t="s">
        <v>16</v>
      </c>
      <c r="B34" s="58">
        <v>131205</v>
      </c>
      <c r="C34" s="47" t="s">
        <v>182</v>
      </c>
      <c r="D34" s="47" t="s">
        <v>187</v>
      </c>
      <c r="E34" s="52" t="s">
        <v>188</v>
      </c>
      <c r="F34" s="56">
        <v>1</v>
      </c>
      <c r="G34" s="47">
        <v>6</v>
      </c>
      <c r="H34" s="47"/>
      <c r="I34" s="47"/>
      <c r="J34" s="47">
        <v>2</v>
      </c>
      <c r="K34" s="47">
        <v>1</v>
      </c>
      <c r="L34" s="47">
        <v>2</v>
      </c>
      <c r="M34" s="47">
        <v>1</v>
      </c>
      <c r="N34" s="47">
        <v>7</v>
      </c>
      <c r="O34" s="47">
        <v>12</v>
      </c>
      <c r="P34" s="47"/>
      <c r="Q34" s="47">
        <v>1</v>
      </c>
      <c r="R34" s="47">
        <v>6</v>
      </c>
      <c r="S34" s="47">
        <v>2</v>
      </c>
      <c r="T34" s="47"/>
      <c r="U34" s="47"/>
      <c r="V34" s="47">
        <v>62</v>
      </c>
      <c r="W34" s="48">
        <v>102</v>
      </c>
      <c r="X34" s="61">
        <f t="shared" si="6"/>
        <v>80</v>
      </c>
      <c r="Y34" s="52">
        <f t="shared" si="4"/>
        <v>125</v>
      </c>
      <c r="Z34">
        <f t="shared" si="5"/>
        <v>205</v>
      </c>
    </row>
    <row r="35" spans="1:29">
      <c r="A35" s="51" t="s">
        <v>16</v>
      </c>
      <c r="B35" s="16">
        <v>131205</v>
      </c>
      <c r="C35" s="47" t="s">
        <v>182</v>
      </c>
      <c r="D35" s="47" t="s">
        <v>189</v>
      </c>
      <c r="E35" s="52" t="s">
        <v>190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1</v>
      </c>
      <c r="T35" s="47"/>
      <c r="U35" s="47"/>
      <c r="V35" s="47">
        <v>1</v>
      </c>
      <c r="W35" s="48">
        <v>2</v>
      </c>
      <c r="X35" s="61">
        <f t="shared" si="6"/>
        <v>1</v>
      </c>
      <c r="Y35" s="52">
        <f t="shared" si="4"/>
        <v>3</v>
      </c>
      <c r="Z35">
        <f t="shared" si="5"/>
        <v>4</v>
      </c>
    </row>
    <row r="36" spans="1:29">
      <c r="A36" s="51" t="s">
        <v>16</v>
      </c>
      <c r="B36" s="16">
        <v>140501</v>
      </c>
      <c r="C36" s="47" t="s">
        <v>191</v>
      </c>
      <c r="D36" s="47" t="s">
        <v>192</v>
      </c>
      <c r="E36" s="52" t="s">
        <v>193</v>
      </c>
      <c r="F36" s="56">
        <v>1</v>
      </c>
      <c r="G36" s="47">
        <v>1</v>
      </c>
      <c r="H36" s="47"/>
      <c r="I36" s="47"/>
      <c r="J36" s="47">
        <v>11</v>
      </c>
      <c r="K36" s="47">
        <v>5</v>
      </c>
      <c r="L36" s="47">
        <v>4</v>
      </c>
      <c r="M36" s="47">
        <v>3</v>
      </c>
      <c r="N36" s="47">
        <v>5</v>
      </c>
      <c r="O36" s="47">
        <v>3</v>
      </c>
      <c r="P36" s="47">
        <v>4</v>
      </c>
      <c r="Q36" s="47">
        <v>3</v>
      </c>
      <c r="R36" s="47">
        <v>5</v>
      </c>
      <c r="S36" s="47">
        <v>2</v>
      </c>
      <c r="T36" s="47"/>
      <c r="U36" s="47"/>
      <c r="V36" s="47">
        <v>108</v>
      </c>
      <c r="W36" s="48">
        <v>60</v>
      </c>
      <c r="X36" s="61">
        <f t="shared" si="6"/>
        <v>138</v>
      </c>
      <c r="Y36" s="52">
        <f t="shared" si="4"/>
        <v>77</v>
      </c>
      <c r="Z36">
        <f t="shared" si="5"/>
        <v>215</v>
      </c>
      <c r="AA36">
        <v>14</v>
      </c>
      <c r="AB36">
        <f>SUM(Z36:Z43)</f>
        <v>1458</v>
      </c>
      <c r="AC36" s="27">
        <f>AB36/AB123</f>
        <v>0.10455360344209394</v>
      </c>
    </row>
    <row r="37" spans="1:29">
      <c r="A37" s="51" t="s">
        <v>16</v>
      </c>
      <c r="B37" s="16">
        <v>140701</v>
      </c>
      <c r="C37" s="47" t="s">
        <v>191</v>
      </c>
      <c r="D37" s="47" t="s">
        <v>194</v>
      </c>
      <c r="E37" s="52" t="s">
        <v>195</v>
      </c>
      <c r="F37" s="56">
        <v>1</v>
      </c>
      <c r="G37" s="47">
        <v>1</v>
      </c>
      <c r="H37" s="47"/>
      <c r="I37" s="47"/>
      <c r="J37" s="47">
        <v>5</v>
      </c>
      <c r="K37" s="47">
        <v>2</v>
      </c>
      <c r="L37" s="47">
        <v>4</v>
      </c>
      <c r="M37" s="47">
        <v>2</v>
      </c>
      <c r="N37" s="47">
        <v>10</v>
      </c>
      <c r="O37" s="47">
        <v>5</v>
      </c>
      <c r="P37" s="47">
        <v>2</v>
      </c>
      <c r="Q37" s="47">
        <v>3</v>
      </c>
      <c r="R37" s="47">
        <v>10</v>
      </c>
      <c r="S37" s="47"/>
      <c r="T37" s="47"/>
      <c r="U37" s="47"/>
      <c r="V37" s="47">
        <v>94</v>
      </c>
      <c r="W37" s="48">
        <v>37</v>
      </c>
      <c r="X37" s="61">
        <f t="shared" si="6"/>
        <v>126</v>
      </c>
      <c r="Y37" s="52">
        <f t="shared" si="4"/>
        <v>50</v>
      </c>
      <c r="Z37">
        <f t="shared" si="5"/>
        <v>176</v>
      </c>
    </row>
    <row r="38" spans="1:29">
      <c r="A38" s="51" t="s">
        <v>16</v>
      </c>
      <c r="B38" s="16">
        <v>140801</v>
      </c>
      <c r="C38" s="47" t="s">
        <v>191</v>
      </c>
      <c r="D38" s="47" t="s">
        <v>196</v>
      </c>
      <c r="E38" s="52" t="s">
        <v>197</v>
      </c>
      <c r="F38" s="56">
        <v>3</v>
      </c>
      <c r="G38" s="47">
        <v>3</v>
      </c>
      <c r="H38" s="47"/>
      <c r="I38" s="47"/>
      <c r="J38" s="47">
        <v>9</v>
      </c>
      <c r="K38" s="47"/>
      <c r="L38" s="47">
        <v>2</v>
      </c>
      <c r="M38" s="47">
        <v>1</v>
      </c>
      <c r="N38" s="47">
        <v>8</v>
      </c>
      <c r="O38" s="47">
        <v>6</v>
      </c>
      <c r="P38" s="47">
        <v>4</v>
      </c>
      <c r="Q38" s="47"/>
      <c r="R38" s="47">
        <v>7</v>
      </c>
      <c r="S38" s="47">
        <v>2</v>
      </c>
      <c r="T38" s="47"/>
      <c r="U38" s="47"/>
      <c r="V38" s="47">
        <v>127</v>
      </c>
      <c r="W38" s="48">
        <v>30</v>
      </c>
      <c r="X38" s="61">
        <f>F38+H38+J38+L38+N38+P38+R38+T38+V38</f>
        <v>160</v>
      </c>
      <c r="Y38" s="52">
        <f t="shared" si="4"/>
        <v>42</v>
      </c>
      <c r="Z38">
        <f t="shared" si="5"/>
        <v>202</v>
      </c>
    </row>
    <row r="39" spans="1:29">
      <c r="A39" s="51" t="s">
        <v>16</v>
      </c>
      <c r="B39" s="16">
        <v>140901</v>
      </c>
      <c r="C39" s="47" t="s">
        <v>191</v>
      </c>
      <c r="D39" s="47" t="s">
        <v>198</v>
      </c>
      <c r="E39" s="52" t="s">
        <v>199</v>
      </c>
      <c r="F39" s="56">
        <v>3</v>
      </c>
      <c r="G39" s="47">
        <v>1</v>
      </c>
      <c r="H39" s="47"/>
      <c r="I39" s="47"/>
      <c r="J39" s="47">
        <v>11</v>
      </c>
      <c r="K39" s="47">
        <v>2</v>
      </c>
      <c r="L39" s="47">
        <v>6</v>
      </c>
      <c r="M39" s="47">
        <v>1</v>
      </c>
      <c r="N39" s="47">
        <v>10</v>
      </c>
      <c r="O39" s="47">
        <v>3</v>
      </c>
      <c r="P39" s="47">
        <v>3</v>
      </c>
      <c r="Q39" s="47"/>
      <c r="R39" s="47">
        <v>4</v>
      </c>
      <c r="S39" s="47"/>
      <c r="T39" s="47"/>
      <c r="U39" s="47"/>
      <c r="V39" s="47">
        <v>67</v>
      </c>
      <c r="W39" s="48">
        <v>6</v>
      </c>
      <c r="X39" s="61">
        <f t="shared" si="6"/>
        <v>104</v>
      </c>
      <c r="Y39" s="52">
        <f t="shared" si="4"/>
        <v>13</v>
      </c>
      <c r="Z39">
        <f t="shared" si="5"/>
        <v>117</v>
      </c>
    </row>
    <row r="40" spans="1:29">
      <c r="A40" s="51" t="s">
        <v>16</v>
      </c>
      <c r="B40" s="16">
        <v>141001</v>
      </c>
      <c r="C40" s="47" t="s">
        <v>191</v>
      </c>
      <c r="D40" s="47" t="s">
        <v>200</v>
      </c>
      <c r="E40" s="52" t="s">
        <v>201</v>
      </c>
      <c r="F40" s="56">
        <v>4</v>
      </c>
      <c r="G40" s="47">
        <v>1</v>
      </c>
      <c r="H40" s="47"/>
      <c r="I40" s="47"/>
      <c r="J40" s="47">
        <v>7</v>
      </c>
      <c r="K40" s="47"/>
      <c r="L40" s="47">
        <v>7</v>
      </c>
      <c r="M40" s="47"/>
      <c r="N40" s="47">
        <v>8</v>
      </c>
      <c r="O40" s="47"/>
      <c r="P40" s="47">
        <v>5</v>
      </c>
      <c r="Q40" s="47"/>
      <c r="R40" s="47">
        <v>5</v>
      </c>
      <c r="S40" s="47">
        <v>1</v>
      </c>
      <c r="T40" s="47"/>
      <c r="U40" s="47"/>
      <c r="V40" s="47">
        <v>70</v>
      </c>
      <c r="W40" s="48">
        <v>10</v>
      </c>
      <c r="X40" s="61">
        <f t="shared" si="6"/>
        <v>106</v>
      </c>
      <c r="Y40" s="52">
        <f t="shared" si="4"/>
        <v>12</v>
      </c>
      <c r="Z40">
        <f t="shared" si="5"/>
        <v>118</v>
      </c>
    </row>
    <row r="41" spans="1:29">
      <c r="A41" s="51" t="s">
        <v>16</v>
      </c>
      <c r="B41" s="16">
        <v>141901</v>
      </c>
      <c r="C41" s="47" t="s">
        <v>191</v>
      </c>
      <c r="D41" s="47" t="s">
        <v>202</v>
      </c>
      <c r="E41" s="52" t="s">
        <v>203</v>
      </c>
      <c r="F41" s="56">
        <v>11</v>
      </c>
      <c r="G41" s="47">
        <v>1</v>
      </c>
      <c r="H41" s="47"/>
      <c r="I41" s="47"/>
      <c r="J41" s="47">
        <v>14</v>
      </c>
      <c r="K41" s="47">
        <v>2</v>
      </c>
      <c r="L41" s="47">
        <v>14</v>
      </c>
      <c r="M41" s="47"/>
      <c r="N41" s="47">
        <v>27</v>
      </c>
      <c r="O41" s="47">
        <v>1</v>
      </c>
      <c r="P41" s="47">
        <v>3</v>
      </c>
      <c r="Q41" s="47">
        <v>1</v>
      </c>
      <c r="R41" s="47">
        <v>28</v>
      </c>
      <c r="S41" s="47">
        <v>1</v>
      </c>
      <c r="T41" s="47"/>
      <c r="U41" s="47"/>
      <c r="V41" s="47">
        <v>295</v>
      </c>
      <c r="W41" s="48">
        <v>27</v>
      </c>
      <c r="X41" s="61">
        <f t="shared" si="6"/>
        <v>392</v>
      </c>
      <c r="Y41" s="52">
        <f t="shared" si="4"/>
        <v>33</v>
      </c>
      <c r="Z41">
        <f t="shared" si="5"/>
        <v>425</v>
      </c>
    </row>
    <row r="42" spans="1:29">
      <c r="A42" s="51" t="s">
        <v>16</v>
      </c>
      <c r="B42" s="16">
        <v>142401</v>
      </c>
      <c r="C42" s="47" t="s">
        <v>191</v>
      </c>
      <c r="D42" s="47" t="s">
        <v>204</v>
      </c>
      <c r="E42" s="52" t="s">
        <v>205</v>
      </c>
      <c r="F42" s="56">
        <v>2</v>
      </c>
      <c r="G42" s="47">
        <v>1</v>
      </c>
      <c r="H42" s="47"/>
      <c r="I42" s="47"/>
      <c r="J42" s="47">
        <v>1</v>
      </c>
      <c r="K42" s="47">
        <v>1</v>
      </c>
      <c r="L42" s="47">
        <v>1</v>
      </c>
      <c r="M42" s="47">
        <v>1</v>
      </c>
      <c r="N42" s="47">
        <v>4</v>
      </c>
      <c r="O42" s="47">
        <v>3</v>
      </c>
      <c r="P42" s="47">
        <v>5</v>
      </c>
      <c r="Q42" s="47">
        <v>1</v>
      </c>
      <c r="R42" s="47">
        <v>2</v>
      </c>
      <c r="S42" s="47"/>
      <c r="T42" s="47"/>
      <c r="U42" s="47"/>
      <c r="V42" s="47">
        <v>83</v>
      </c>
      <c r="W42" s="48">
        <v>33</v>
      </c>
      <c r="X42" s="61">
        <f t="shared" si="6"/>
        <v>98</v>
      </c>
      <c r="Y42" s="52">
        <f t="shared" si="4"/>
        <v>40</v>
      </c>
      <c r="Z42">
        <f t="shared" si="5"/>
        <v>138</v>
      </c>
    </row>
    <row r="43" spans="1:29">
      <c r="A43" s="51" t="s">
        <v>16</v>
      </c>
      <c r="B43" s="16">
        <v>143501</v>
      </c>
      <c r="C43" s="47" t="s">
        <v>191</v>
      </c>
      <c r="D43" s="47" t="s">
        <v>206</v>
      </c>
      <c r="E43" s="52" t="s">
        <v>207</v>
      </c>
      <c r="F43" s="56">
        <v>1</v>
      </c>
      <c r="G43" s="47">
        <v>3</v>
      </c>
      <c r="H43" s="47"/>
      <c r="I43" s="47"/>
      <c r="J43" s="47"/>
      <c r="K43" s="47">
        <v>1</v>
      </c>
      <c r="L43" s="47">
        <v>3</v>
      </c>
      <c r="M43" s="47">
        <v>1</v>
      </c>
      <c r="N43" s="47">
        <v>2</v>
      </c>
      <c r="O43" s="47"/>
      <c r="P43" s="47">
        <v>6</v>
      </c>
      <c r="Q43" s="47">
        <v>2</v>
      </c>
      <c r="R43" s="47">
        <v>5</v>
      </c>
      <c r="S43" s="47">
        <v>1</v>
      </c>
      <c r="T43" s="47"/>
      <c r="U43" s="47"/>
      <c r="V43" s="47">
        <v>26</v>
      </c>
      <c r="W43" s="48">
        <v>16</v>
      </c>
      <c r="X43" s="61">
        <f t="shared" si="6"/>
        <v>43</v>
      </c>
      <c r="Y43" s="52">
        <f t="shared" si="4"/>
        <v>24</v>
      </c>
      <c r="Z43">
        <f t="shared" si="5"/>
        <v>67</v>
      </c>
    </row>
    <row r="44" spans="1:29">
      <c r="A44" s="51" t="s">
        <v>16</v>
      </c>
      <c r="B44" s="16">
        <v>160301</v>
      </c>
      <c r="C44" s="47" t="s">
        <v>162</v>
      </c>
      <c r="D44" s="47" t="s">
        <v>208</v>
      </c>
      <c r="E44" s="52" t="s">
        <v>209</v>
      </c>
      <c r="F44" s="56"/>
      <c r="G44" s="47">
        <v>1</v>
      </c>
      <c r="H44" s="47"/>
      <c r="I44" s="47"/>
      <c r="J44" s="47"/>
      <c r="K44" s="47">
        <v>4</v>
      </c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>
        <v>12</v>
      </c>
      <c r="W44" s="48">
        <v>7</v>
      </c>
      <c r="X44" s="61">
        <f t="shared" si="6"/>
        <v>12</v>
      </c>
      <c r="Y44" s="52">
        <f t="shared" si="4"/>
        <v>13</v>
      </c>
      <c r="Z44">
        <f t="shared" si="5"/>
        <v>25</v>
      </c>
      <c r="AA44">
        <v>16</v>
      </c>
      <c r="AB44">
        <f>SUM(Z44:Z49)</f>
        <v>101</v>
      </c>
      <c r="AC44" s="27">
        <f>AB44/AB123</f>
        <v>7.2427393330942993E-3</v>
      </c>
    </row>
    <row r="45" spans="1:29">
      <c r="A45" s="51" t="s">
        <v>16</v>
      </c>
      <c r="B45" s="16">
        <v>160501</v>
      </c>
      <c r="C45" s="47" t="s">
        <v>162</v>
      </c>
      <c r="D45" s="47" t="s">
        <v>210</v>
      </c>
      <c r="E45" s="52" t="s">
        <v>211</v>
      </c>
      <c r="F45" s="56"/>
      <c r="G45" s="47"/>
      <c r="H45" s="47"/>
      <c r="I45" s="47"/>
      <c r="J45" s="47"/>
      <c r="K45" s="47">
        <v>1</v>
      </c>
      <c r="L45" s="47"/>
      <c r="M45" s="47"/>
      <c r="N45" s="47">
        <v>1</v>
      </c>
      <c r="O45" s="47"/>
      <c r="P45" s="47">
        <v>1</v>
      </c>
      <c r="Q45" s="47"/>
      <c r="R45" s="47">
        <v>1</v>
      </c>
      <c r="S45" s="47"/>
      <c r="T45" s="47"/>
      <c r="U45" s="47"/>
      <c r="V45" s="47">
        <v>1</v>
      </c>
      <c r="W45" s="48">
        <v>3</v>
      </c>
      <c r="X45" s="61">
        <f t="shared" si="6"/>
        <v>4</v>
      </c>
      <c r="Y45" s="52">
        <f t="shared" si="4"/>
        <v>4</v>
      </c>
      <c r="Z45">
        <f t="shared" si="5"/>
        <v>8</v>
      </c>
    </row>
    <row r="46" spans="1:29">
      <c r="A46" s="51" t="s">
        <v>16</v>
      </c>
      <c r="B46" s="16">
        <v>160901</v>
      </c>
      <c r="C46" s="47" t="s">
        <v>162</v>
      </c>
      <c r="D46" s="47" t="s">
        <v>212</v>
      </c>
      <c r="E46" s="52" t="s">
        <v>213</v>
      </c>
      <c r="F46" s="56">
        <v>1</v>
      </c>
      <c r="G46" s="47">
        <v>1</v>
      </c>
      <c r="H46" s="47"/>
      <c r="I46" s="47"/>
      <c r="J46" s="47"/>
      <c r="K46" s="47"/>
      <c r="L46" s="47">
        <v>2</v>
      </c>
      <c r="M46" s="47"/>
      <c r="N46" s="47"/>
      <c r="O46" s="47">
        <v>2</v>
      </c>
      <c r="P46" s="47"/>
      <c r="Q46" s="47">
        <v>1</v>
      </c>
      <c r="R46" s="47"/>
      <c r="S46" s="47">
        <v>1</v>
      </c>
      <c r="T46" s="47"/>
      <c r="U46" s="47"/>
      <c r="V46" s="47">
        <v>6</v>
      </c>
      <c r="W46" s="48">
        <v>9</v>
      </c>
      <c r="X46" s="61">
        <f t="shared" si="6"/>
        <v>9</v>
      </c>
      <c r="Y46" s="52">
        <f t="shared" si="4"/>
        <v>14</v>
      </c>
      <c r="Z46">
        <f t="shared" si="5"/>
        <v>23</v>
      </c>
    </row>
    <row r="47" spans="1:29">
      <c r="A47" s="51" t="s">
        <v>16</v>
      </c>
      <c r="B47" s="16">
        <v>160902</v>
      </c>
      <c r="C47" s="47" t="s">
        <v>162</v>
      </c>
      <c r="D47" s="47" t="s">
        <v>214</v>
      </c>
      <c r="E47" s="52" t="s">
        <v>215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>
        <v>1</v>
      </c>
      <c r="S47" s="47">
        <v>1</v>
      </c>
      <c r="T47" s="47"/>
      <c r="U47" s="47"/>
      <c r="V47" s="47">
        <v>1</v>
      </c>
      <c r="W47" s="48">
        <v>7</v>
      </c>
      <c r="X47" s="61">
        <f t="shared" si="6"/>
        <v>2</v>
      </c>
      <c r="Y47" s="52">
        <f t="shared" si="4"/>
        <v>8</v>
      </c>
      <c r="Z47">
        <f t="shared" si="5"/>
        <v>10</v>
      </c>
    </row>
    <row r="48" spans="1:29">
      <c r="A48" s="51" t="s">
        <v>16</v>
      </c>
      <c r="B48" s="16">
        <v>160905</v>
      </c>
      <c r="C48" s="47" t="s">
        <v>162</v>
      </c>
      <c r="D48" s="47" t="s">
        <v>216</v>
      </c>
      <c r="E48" s="52" t="s">
        <v>217</v>
      </c>
      <c r="F48" s="56"/>
      <c r="G48" s="47"/>
      <c r="H48" s="47"/>
      <c r="I48" s="47"/>
      <c r="J48" s="47"/>
      <c r="K48" s="47"/>
      <c r="L48" s="47">
        <v>1</v>
      </c>
      <c r="M48" s="47"/>
      <c r="N48" s="47">
        <v>2</v>
      </c>
      <c r="O48" s="47">
        <v>8</v>
      </c>
      <c r="P48" s="47"/>
      <c r="Q48" s="47"/>
      <c r="R48" s="47">
        <v>3</v>
      </c>
      <c r="S48" s="47">
        <v>3</v>
      </c>
      <c r="T48" s="47"/>
      <c r="U48" s="47"/>
      <c r="V48" s="47">
        <v>1</v>
      </c>
      <c r="W48" s="48">
        <v>6</v>
      </c>
      <c r="X48" s="61">
        <f t="shared" si="6"/>
        <v>7</v>
      </c>
      <c r="Y48" s="52">
        <f t="shared" si="4"/>
        <v>17</v>
      </c>
      <c r="Z48">
        <f t="shared" si="5"/>
        <v>24</v>
      </c>
    </row>
    <row r="49" spans="1:29">
      <c r="A49" s="51" t="s">
        <v>16</v>
      </c>
      <c r="B49" s="16">
        <v>161200</v>
      </c>
      <c r="C49" s="47" t="s">
        <v>162</v>
      </c>
      <c r="D49" s="47" t="s">
        <v>218</v>
      </c>
      <c r="E49" s="52" t="s">
        <v>219</v>
      </c>
      <c r="F49" s="56"/>
      <c r="G49" s="47">
        <v>1</v>
      </c>
      <c r="H49" s="47"/>
      <c r="I49" s="47"/>
      <c r="J49" s="47"/>
      <c r="K49" s="47"/>
      <c r="L49" s="47">
        <v>1</v>
      </c>
      <c r="M49" s="47"/>
      <c r="N49" s="47"/>
      <c r="O49" s="47"/>
      <c r="P49" s="47"/>
      <c r="Q49" s="47"/>
      <c r="R49" s="47"/>
      <c r="S49" s="47">
        <v>2</v>
      </c>
      <c r="T49" s="47"/>
      <c r="U49" s="47"/>
      <c r="V49" s="47">
        <v>4</v>
      </c>
      <c r="W49" s="48">
        <v>3</v>
      </c>
      <c r="X49" s="61">
        <f t="shared" si="6"/>
        <v>5</v>
      </c>
      <c r="Y49" s="52">
        <f t="shared" si="4"/>
        <v>6</v>
      </c>
      <c r="Z49">
        <f t="shared" si="5"/>
        <v>11</v>
      </c>
    </row>
    <row r="50" spans="1:29">
      <c r="A50" s="51" t="s">
        <v>16</v>
      </c>
      <c r="B50" s="16">
        <v>190701</v>
      </c>
      <c r="C50" s="47" t="s">
        <v>246</v>
      </c>
      <c r="D50" s="47" t="s">
        <v>221</v>
      </c>
      <c r="E50" s="52" t="s">
        <v>222</v>
      </c>
      <c r="F50" s="56"/>
      <c r="G50" s="47">
        <v>9</v>
      </c>
      <c r="H50" s="47"/>
      <c r="I50" s="47">
        <v>2</v>
      </c>
      <c r="J50" s="47">
        <v>2</v>
      </c>
      <c r="K50" s="47">
        <v>7</v>
      </c>
      <c r="L50" s="47">
        <v>14</v>
      </c>
      <c r="M50" s="47">
        <v>31</v>
      </c>
      <c r="N50" s="47">
        <v>3</v>
      </c>
      <c r="O50" s="47">
        <v>66</v>
      </c>
      <c r="P50" s="47"/>
      <c r="Q50" s="47"/>
      <c r="R50" s="47">
        <v>2</v>
      </c>
      <c r="S50" s="47">
        <v>24</v>
      </c>
      <c r="T50" s="47"/>
      <c r="U50" s="47"/>
      <c r="V50" s="47">
        <v>11</v>
      </c>
      <c r="W50" s="48">
        <v>193</v>
      </c>
      <c r="X50" s="61">
        <f t="shared" si="6"/>
        <v>32</v>
      </c>
      <c r="Y50" s="52">
        <f t="shared" si="4"/>
        <v>332</v>
      </c>
      <c r="Z50">
        <f t="shared" si="5"/>
        <v>364</v>
      </c>
      <c r="AA50">
        <v>19</v>
      </c>
      <c r="AB50">
        <f>SUM(Z50:Z51)</f>
        <v>587</v>
      </c>
      <c r="AC50" s="27">
        <f>AB50/AB123</f>
        <v>4.2093940480458947E-2</v>
      </c>
    </row>
    <row r="51" spans="1:29">
      <c r="A51" s="51" t="s">
        <v>16</v>
      </c>
      <c r="B51" s="16">
        <v>190901</v>
      </c>
      <c r="C51" s="47" t="s">
        <v>223</v>
      </c>
      <c r="D51" s="47" t="s">
        <v>224</v>
      </c>
      <c r="E51" s="52" t="s">
        <v>225</v>
      </c>
      <c r="F51" s="56">
        <v>1</v>
      </c>
      <c r="G51" s="47">
        <v>6</v>
      </c>
      <c r="H51" s="47"/>
      <c r="I51" s="47"/>
      <c r="J51" s="47">
        <v>2</v>
      </c>
      <c r="K51" s="47">
        <v>8</v>
      </c>
      <c r="L51" s="47">
        <v>2</v>
      </c>
      <c r="M51" s="47">
        <v>6</v>
      </c>
      <c r="N51" s="47"/>
      <c r="O51" s="47">
        <v>18</v>
      </c>
      <c r="P51" s="47"/>
      <c r="Q51" s="47">
        <v>3</v>
      </c>
      <c r="R51" s="47">
        <v>3</v>
      </c>
      <c r="S51" s="47">
        <v>14</v>
      </c>
      <c r="T51" s="47"/>
      <c r="U51" s="47"/>
      <c r="V51" s="47">
        <v>7</v>
      </c>
      <c r="W51" s="48">
        <v>153</v>
      </c>
      <c r="X51" s="61">
        <f t="shared" si="6"/>
        <v>15</v>
      </c>
      <c r="Y51" s="52">
        <f t="shared" si="4"/>
        <v>208</v>
      </c>
      <c r="Z51">
        <f t="shared" si="5"/>
        <v>223</v>
      </c>
    </row>
    <row r="52" spans="1:29">
      <c r="A52" s="51" t="s">
        <v>16</v>
      </c>
      <c r="B52" s="16">
        <v>230101</v>
      </c>
      <c r="C52" s="47" t="s">
        <v>162</v>
      </c>
      <c r="D52" s="47" t="s">
        <v>226</v>
      </c>
      <c r="E52" s="52" t="s">
        <v>227</v>
      </c>
      <c r="F52" s="56"/>
      <c r="G52" s="47">
        <v>4</v>
      </c>
      <c r="H52" s="47"/>
      <c r="I52" s="47"/>
      <c r="J52" s="47"/>
      <c r="K52" s="47">
        <v>5</v>
      </c>
      <c r="L52" s="47">
        <v>1</v>
      </c>
      <c r="M52" s="47">
        <v>2</v>
      </c>
      <c r="N52" s="47">
        <v>6</v>
      </c>
      <c r="O52" s="47">
        <v>5</v>
      </c>
      <c r="P52" s="47">
        <v>2</v>
      </c>
      <c r="Q52" s="47"/>
      <c r="R52" s="47">
        <v>4</v>
      </c>
      <c r="S52" s="47">
        <v>9</v>
      </c>
      <c r="T52" s="47"/>
      <c r="U52" s="47"/>
      <c r="V52" s="47">
        <v>31</v>
      </c>
      <c r="W52" s="48">
        <v>54</v>
      </c>
      <c r="X52" s="61">
        <f t="shared" si="6"/>
        <v>44</v>
      </c>
      <c r="Y52" s="52">
        <f t="shared" si="4"/>
        <v>79</v>
      </c>
      <c r="Z52">
        <f t="shared" si="5"/>
        <v>123</v>
      </c>
      <c r="AA52">
        <v>23</v>
      </c>
      <c r="AB52">
        <f>SUM(Z52:Z53)</f>
        <v>165</v>
      </c>
      <c r="AC52" s="27">
        <f>AB52/AB123</f>
        <v>1.1832197920401577E-2</v>
      </c>
    </row>
    <row r="53" spans="1:29">
      <c r="A53" s="51" t="s">
        <v>16</v>
      </c>
      <c r="B53" s="16">
        <v>231304</v>
      </c>
      <c r="C53" s="47" t="s">
        <v>162</v>
      </c>
      <c r="D53" s="47" t="s">
        <v>228</v>
      </c>
      <c r="E53" s="52" t="s">
        <v>229</v>
      </c>
      <c r="F53" s="56">
        <v>1</v>
      </c>
      <c r="G53" s="47"/>
      <c r="H53" s="47"/>
      <c r="I53" s="47"/>
      <c r="J53" s="47">
        <v>1</v>
      </c>
      <c r="K53" s="47"/>
      <c r="L53" s="47">
        <v>1</v>
      </c>
      <c r="M53" s="47">
        <v>1</v>
      </c>
      <c r="N53" s="47"/>
      <c r="O53" s="47">
        <v>1</v>
      </c>
      <c r="P53" s="47"/>
      <c r="Q53" s="47"/>
      <c r="R53" s="47"/>
      <c r="S53" s="47">
        <v>3</v>
      </c>
      <c r="T53" s="47"/>
      <c r="U53" s="47"/>
      <c r="V53" s="47">
        <v>12</v>
      </c>
      <c r="W53" s="48">
        <v>22</v>
      </c>
      <c r="X53" s="61">
        <f t="shared" si="6"/>
        <v>15</v>
      </c>
      <c r="Y53" s="52">
        <f t="shared" si="4"/>
        <v>27</v>
      </c>
      <c r="Z53">
        <f t="shared" si="5"/>
        <v>42</v>
      </c>
    </row>
    <row r="54" spans="1:29">
      <c r="A54" s="51" t="s">
        <v>16</v>
      </c>
      <c r="B54" s="16">
        <v>240199</v>
      </c>
      <c r="C54" s="47" t="s">
        <v>171</v>
      </c>
      <c r="D54" s="47" t="s">
        <v>230</v>
      </c>
      <c r="E54" s="52" t="s">
        <v>231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2</v>
      </c>
      <c r="S54" s="47">
        <v>10</v>
      </c>
      <c r="T54" s="47"/>
      <c r="U54" s="47"/>
      <c r="V54" s="47">
        <v>3</v>
      </c>
      <c r="W54" s="48">
        <v>5</v>
      </c>
      <c r="X54" s="61">
        <f t="shared" si="6"/>
        <v>5</v>
      </c>
      <c r="Y54" s="52">
        <f t="shared" si="4"/>
        <v>15</v>
      </c>
      <c r="Z54">
        <f t="shared" si="5"/>
        <v>20</v>
      </c>
      <c r="AA54">
        <v>24</v>
      </c>
      <c r="AB54">
        <f>SUM(Z54)</f>
        <v>20</v>
      </c>
      <c r="AC54" s="27">
        <f>AB54/AB123</f>
        <v>1.4342058085335247E-3</v>
      </c>
    </row>
    <row r="55" spans="1:29">
      <c r="A55" s="51" t="s">
        <v>16</v>
      </c>
      <c r="B55" s="16">
        <v>260101</v>
      </c>
      <c r="C55" s="47" t="s">
        <v>149</v>
      </c>
      <c r="D55" s="47" t="s">
        <v>232</v>
      </c>
      <c r="E55" s="52" t="s">
        <v>233</v>
      </c>
      <c r="F55" s="56">
        <v>1</v>
      </c>
      <c r="G55" s="47">
        <v>2</v>
      </c>
      <c r="H55" s="47"/>
      <c r="I55" s="47"/>
      <c r="J55" s="47"/>
      <c r="K55" s="47">
        <v>4</v>
      </c>
      <c r="L55" s="47">
        <v>4</v>
      </c>
      <c r="M55" s="47">
        <v>8</v>
      </c>
      <c r="N55" s="47">
        <v>9</v>
      </c>
      <c r="O55" s="47">
        <v>11</v>
      </c>
      <c r="P55" s="47">
        <v>1</v>
      </c>
      <c r="Q55" s="47">
        <v>1</v>
      </c>
      <c r="R55" s="47">
        <v>2</v>
      </c>
      <c r="S55" s="47">
        <v>3</v>
      </c>
      <c r="T55" s="47"/>
      <c r="U55" s="47"/>
      <c r="V55" s="47">
        <v>28</v>
      </c>
      <c r="W55" s="48">
        <v>56</v>
      </c>
      <c r="X55" s="61">
        <f t="shared" si="6"/>
        <v>45</v>
      </c>
      <c r="Y55" s="52">
        <f t="shared" si="4"/>
        <v>85</v>
      </c>
      <c r="Z55">
        <f t="shared" si="5"/>
        <v>130</v>
      </c>
      <c r="AA55">
        <v>26</v>
      </c>
      <c r="AB55">
        <f>SUM(Z55:Z59)</f>
        <v>840</v>
      </c>
      <c r="AC55" s="27">
        <f>AB55/AB123</f>
        <v>6.0236643958408033E-2</v>
      </c>
    </row>
    <row r="56" spans="1:29">
      <c r="A56" s="51" t="s">
        <v>16</v>
      </c>
      <c r="B56" s="16">
        <v>260101</v>
      </c>
      <c r="C56" s="47" t="s">
        <v>149</v>
      </c>
      <c r="D56" s="47" t="s">
        <v>234</v>
      </c>
      <c r="E56" s="52" t="s">
        <v>235</v>
      </c>
      <c r="F56" s="56">
        <v>1</v>
      </c>
      <c r="G56" s="47">
        <v>5</v>
      </c>
      <c r="H56" s="47"/>
      <c r="I56" s="47"/>
      <c r="J56" s="47">
        <v>10</v>
      </c>
      <c r="K56" s="47">
        <v>9</v>
      </c>
      <c r="L56" s="47">
        <v>4</v>
      </c>
      <c r="M56" s="47">
        <v>13</v>
      </c>
      <c r="N56" s="47">
        <v>14</v>
      </c>
      <c r="O56" s="47">
        <v>26</v>
      </c>
      <c r="P56" s="47"/>
      <c r="Q56" s="47">
        <v>2</v>
      </c>
      <c r="R56" s="47">
        <v>7</v>
      </c>
      <c r="S56" s="47">
        <v>13</v>
      </c>
      <c r="T56" s="47"/>
      <c r="U56" s="47">
        <v>1</v>
      </c>
      <c r="V56" s="47">
        <v>72</v>
      </c>
      <c r="W56" s="48">
        <v>105</v>
      </c>
      <c r="X56" s="61">
        <f t="shared" si="6"/>
        <v>108</v>
      </c>
      <c r="Y56" s="52">
        <f t="shared" si="4"/>
        <v>174</v>
      </c>
      <c r="Z56">
        <f t="shared" si="5"/>
        <v>282</v>
      </c>
    </row>
    <row r="57" spans="1:29">
      <c r="A57" s="51" t="s">
        <v>16</v>
      </c>
      <c r="B57" s="16">
        <v>260406</v>
      </c>
      <c r="C57" s="47" t="s">
        <v>149</v>
      </c>
      <c r="D57" s="47" t="s">
        <v>236</v>
      </c>
      <c r="E57" s="52" t="s">
        <v>237</v>
      </c>
      <c r="F57" s="56">
        <v>2</v>
      </c>
      <c r="G57" s="47">
        <v>6</v>
      </c>
      <c r="H57" s="47"/>
      <c r="I57" s="47"/>
      <c r="J57" s="47">
        <v>4</v>
      </c>
      <c r="K57" s="47">
        <v>8</v>
      </c>
      <c r="L57" s="47">
        <v>3</v>
      </c>
      <c r="M57" s="47">
        <v>11</v>
      </c>
      <c r="N57" s="47">
        <v>8</v>
      </c>
      <c r="O57" s="47">
        <v>11</v>
      </c>
      <c r="P57" s="47"/>
      <c r="Q57" s="47">
        <v>2</v>
      </c>
      <c r="R57" s="47">
        <v>2</v>
      </c>
      <c r="S57" s="47">
        <v>5</v>
      </c>
      <c r="T57" s="47"/>
      <c r="U57" s="47"/>
      <c r="V57" s="47">
        <v>62</v>
      </c>
      <c r="W57" s="48">
        <v>103</v>
      </c>
      <c r="X57" s="61">
        <f t="shared" si="6"/>
        <v>81</v>
      </c>
      <c r="Y57" s="52">
        <f t="shared" si="4"/>
        <v>146</v>
      </c>
      <c r="Z57">
        <f t="shared" si="5"/>
        <v>227</v>
      </c>
      <c r="AC57" s="27"/>
    </row>
    <row r="58" spans="1:29">
      <c r="A58" s="51" t="s">
        <v>16</v>
      </c>
      <c r="B58" s="16">
        <v>260502</v>
      </c>
      <c r="C58" s="47" t="s">
        <v>149</v>
      </c>
      <c r="D58" s="47" t="s">
        <v>238</v>
      </c>
      <c r="E58" s="52" t="s">
        <v>239</v>
      </c>
      <c r="F58" s="56"/>
      <c r="G58" s="47"/>
      <c r="H58" s="47"/>
      <c r="I58" s="47"/>
      <c r="J58" s="47"/>
      <c r="K58" s="47"/>
      <c r="L58" s="47"/>
      <c r="M58" s="47">
        <v>1</v>
      </c>
      <c r="N58" s="47"/>
      <c r="O58" s="47"/>
      <c r="P58" s="47"/>
      <c r="Q58" s="47"/>
      <c r="R58" s="47">
        <v>1</v>
      </c>
      <c r="S58" s="47"/>
      <c r="T58" s="47"/>
      <c r="U58" s="47"/>
      <c r="V58" s="47"/>
      <c r="W58" s="48">
        <v>1</v>
      </c>
      <c r="X58" s="61">
        <f t="shared" si="6"/>
        <v>1</v>
      </c>
      <c r="Y58" s="52">
        <f t="shared" si="4"/>
        <v>2</v>
      </c>
      <c r="Z58">
        <f t="shared" si="5"/>
        <v>3</v>
      </c>
      <c r="AC58" s="27"/>
    </row>
    <row r="59" spans="1:29">
      <c r="A59" s="51" t="s">
        <v>16</v>
      </c>
      <c r="B59" s="16">
        <v>261302</v>
      </c>
      <c r="C59" s="47" t="s">
        <v>149</v>
      </c>
      <c r="D59" s="47" t="s">
        <v>240</v>
      </c>
      <c r="E59" s="52" t="s">
        <v>241</v>
      </c>
      <c r="F59" s="56">
        <v>1</v>
      </c>
      <c r="G59" s="47">
        <v>4</v>
      </c>
      <c r="H59" s="47">
        <v>1</v>
      </c>
      <c r="I59" s="47"/>
      <c r="J59" s="47">
        <v>2</v>
      </c>
      <c r="K59" s="47">
        <v>2</v>
      </c>
      <c r="L59" s="47">
        <v>2</v>
      </c>
      <c r="M59" s="47">
        <v>5</v>
      </c>
      <c r="N59" s="47">
        <v>1</v>
      </c>
      <c r="O59" s="47">
        <v>9</v>
      </c>
      <c r="P59" s="47"/>
      <c r="Q59" s="47">
        <v>3</v>
      </c>
      <c r="R59" s="47">
        <v>2</v>
      </c>
      <c r="S59" s="47">
        <v>5</v>
      </c>
      <c r="T59" s="47"/>
      <c r="U59" s="47"/>
      <c r="V59" s="47">
        <v>55</v>
      </c>
      <c r="W59" s="48">
        <v>106</v>
      </c>
      <c r="X59" s="61">
        <f t="shared" si="6"/>
        <v>64</v>
      </c>
      <c r="Y59" s="52">
        <f t="shared" si="4"/>
        <v>134</v>
      </c>
      <c r="Z59">
        <f t="shared" si="5"/>
        <v>198</v>
      </c>
    </row>
    <row r="60" spans="1:29">
      <c r="A60" s="51" t="s">
        <v>16</v>
      </c>
      <c r="B60" s="16">
        <v>270101</v>
      </c>
      <c r="C60" s="47" t="s">
        <v>162</v>
      </c>
      <c r="D60" s="47" t="s">
        <v>242</v>
      </c>
      <c r="E60" s="52" t="s">
        <v>243</v>
      </c>
      <c r="F60" s="56"/>
      <c r="G60" s="47"/>
      <c r="H60" s="47"/>
      <c r="I60" s="47"/>
      <c r="J60" s="47"/>
      <c r="K60" s="47"/>
      <c r="L60" s="47"/>
      <c r="M60" s="47"/>
      <c r="N60" s="47">
        <v>1</v>
      </c>
      <c r="O60" s="47"/>
      <c r="P60" s="47"/>
      <c r="Q60" s="47"/>
      <c r="R60" s="47">
        <v>1</v>
      </c>
      <c r="S60" s="47">
        <v>1</v>
      </c>
      <c r="T60" s="47"/>
      <c r="U60" s="47"/>
      <c r="V60" s="47">
        <v>3</v>
      </c>
      <c r="W60" s="48">
        <v>2</v>
      </c>
      <c r="X60" s="61">
        <f t="shared" si="6"/>
        <v>5</v>
      </c>
      <c r="Y60" s="52">
        <f t="shared" si="4"/>
        <v>3</v>
      </c>
      <c r="Z60">
        <f t="shared" si="5"/>
        <v>8</v>
      </c>
      <c r="AA60">
        <v>27</v>
      </c>
      <c r="AB60">
        <f>SUM(Z60:Z61)</f>
        <v>68</v>
      </c>
      <c r="AC60" s="27">
        <f>AB60/AB123</f>
        <v>4.8762997490139834E-3</v>
      </c>
    </row>
    <row r="61" spans="1:29">
      <c r="A61" s="51" t="s">
        <v>16</v>
      </c>
      <c r="B61" s="16">
        <v>270101</v>
      </c>
      <c r="C61" s="47" t="s">
        <v>162</v>
      </c>
      <c r="D61" s="47" t="s">
        <v>244</v>
      </c>
      <c r="E61" s="52" t="s">
        <v>245</v>
      </c>
      <c r="F61" s="56"/>
      <c r="G61" s="47"/>
      <c r="H61" s="47"/>
      <c r="I61" s="47"/>
      <c r="J61" s="47">
        <v>2</v>
      </c>
      <c r="K61" s="47">
        <v>1</v>
      </c>
      <c r="L61" s="47">
        <v>2</v>
      </c>
      <c r="M61" s="47"/>
      <c r="N61" s="47">
        <v>1</v>
      </c>
      <c r="O61" s="47">
        <v>3</v>
      </c>
      <c r="P61" s="47"/>
      <c r="Q61" s="47"/>
      <c r="R61" s="47">
        <v>5</v>
      </c>
      <c r="S61" s="47">
        <v>3</v>
      </c>
      <c r="T61" s="47"/>
      <c r="U61" s="47"/>
      <c r="V61" s="47">
        <v>28</v>
      </c>
      <c r="W61" s="48">
        <v>15</v>
      </c>
      <c r="X61" s="61">
        <f t="shared" si="6"/>
        <v>38</v>
      </c>
      <c r="Y61" s="52">
        <f t="shared" si="4"/>
        <v>22</v>
      </c>
      <c r="Z61">
        <f t="shared" si="5"/>
        <v>60</v>
      </c>
    </row>
    <row r="62" spans="1:29">
      <c r="A62" s="51" t="s">
        <v>16</v>
      </c>
      <c r="B62" s="16">
        <v>310505</v>
      </c>
      <c r="C62" s="47" t="s">
        <v>246</v>
      </c>
      <c r="D62" s="47" t="s">
        <v>247</v>
      </c>
      <c r="E62" s="52" t="s">
        <v>248</v>
      </c>
      <c r="F62" s="56">
        <v>6</v>
      </c>
      <c r="G62" s="47">
        <v>12</v>
      </c>
      <c r="H62" s="47"/>
      <c r="I62" s="47"/>
      <c r="J62" s="47">
        <v>10</v>
      </c>
      <c r="K62" s="47">
        <v>9</v>
      </c>
      <c r="L62" s="47">
        <v>21</v>
      </c>
      <c r="M62" s="47">
        <v>9</v>
      </c>
      <c r="N62" s="47">
        <v>35</v>
      </c>
      <c r="O62" s="47">
        <v>30</v>
      </c>
      <c r="P62" s="47">
        <v>4</v>
      </c>
      <c r="Q62" s="47">
        <v>3</v>
      </c>
      <c r="R62" s="47">
        <v>18</v>
      </c>
      <c r="S62" s="47">
        <v>14</v>
      </c>
      <c r="T62" s="47">
        <v>2</v>
      </c>
      <c r="U62" s="47"/>
      <c r="V62" s="47">
        <v>217</v>
      </c>
      <c r="W62" s="48">
        <v>333</v>
      </c>
      <c r="X62" s="61">
        <f t="shared" si="6"/>
        <v>313</v>
      </c>
      <c r="Y62" s="52">
        <f t="shared" si="4"/>
        <v>410</v>
      </c>
      <c r="Z62">
        <f t="shared" si="5"/>
        <v>723</v>
      </c>
      <c r="AA62">
        <v>31</v>
      </c>
      <c r="AB62">
        <f>SUM(Z62)</f>
        <v>723</v>
      </c>
      <c r="AC62" s="27">
        <f>AB62/AB123</f>
        <v>5.1846539978486914E-2</v>
      </c>
    </row>
    <row r="63" spans="1:29">
      <c r="A63" s="51" t="s">
        <v>16</v>
      </c>
      <c r="B63" s="16">
        <v>340199</v>
      </c>
      <c r="C63" s="47" t="s">
        <v>246</v>
      </c>
      <c r="D63" s="47" t="s">
        <v>249</v>
      </c>
      <c r="E63" s="52" t="s">
        <v>250</v>
      </c>
      <c r="F63" s="56">
        <v>5</v>
      </c>
      <c r="G63" s="47">
        <v>13</v>
      </c>
      <c r="H63" s="47"/>
      <c r="I63" s="47"/>
      <c r="J63" s="47">
        <v>6</v>
      </c>
      <c r="K63" s="47">
        <v>15</v>
      </c>
      <c r="L63" s="47">
        <v>7</v>
      </c>
      <c r="M63" s="47">
        <v>21</v>
      </c>
      <c r="N63" s="47">
        <v>13</v>
      </c>
      <c r="O63" s="47">
        <v>46</v>
      </c>
      <c r="P63" s="47">
        <v>2</v>
      </c>
      <c r="Q63" s="47">
        <v>2</v>
      </c>
      <c r="R63" s="47">
        <v>3</v>
      </c>
      <c r="S63" s="47">
        <v>18</v>
      </c>
      <c r="T63" s="47"/>
      <c r="U63" s="47"/>
      <c r="V63" s="47">
        <v>40</v>
      </c>
      <c r="W63" s="48">
        <v>159</v>
      </c>
      <c r="X63" s="61">
        <f t="shared" si="6"/>
        <v>76</v>
      </c>
      <c r="Y63" s="52">
        <f t="shared" si="4"/>
        <v>274</v>
      </c>
      <c r="Z63">
        <f t="shared" si="5"/>
        <v>350</v>
      </c>
      <c r="AA63">
        <v>34</v>
      </c>
      <c r="AB63">
        <f>SUM(Z63)</f>
        <v>350</v>
      </c>
      <c r="AC63" s="27">
        <f>AB63/AB123</f>
        <v>2.509860164933668E-2</v>
      </c>
    </row>
    <row r="64" spans="1:29">
      <c r="A64" s="51" t="s">
        <v>16</v>
      </c>
      <c r="B64" s="16">
        <v>380101</v>
      </c>
      <c r="C64" s="47" t="s">
        <v>162</v>
      </c>
      <c r="D64" s="47" t="s">
        <v>251</v>
      </c>
      <c r="E64" s="52" t="s">
        <v>252</v>
      </c>
      <c r="F64" s="56"/>
      <c r="G64" s="47"/>
      <c r="H64" s="47"/>
      <c r="I64" s="47">
        <v>1</v>
      </c>
      <c r="J64" s="47"/>
      <c r="K64" s="47"/>
      <c r="L64" s="47">
        <v>1</v>
      </c>
      <c r="M64" s="47">
        <v>1</v>
      </c>
      <c r="N64" s="47">
        <v>1</v>
      </c>
      <c r="O64" s="47">
        <v>1</v>
      </c>
      <c r="P64" s="47"/>
      <c r="Q64" s="47"/>
      <c r="R64" s="47">
        <v>2</v>
      </c>
      <c r="S64" s="47"/>
      <c r="T64" s="47"/>
      <c r="U64" s="47"/>
      <c r="V64" s="47">
        <v>8</v>
      </c>
      <c r="W64" s="48">
        <v>5</v>
      </c>
      <c r="X64" s="61">
        <f t="shared" si="6"/>
        <v>12</v>
      </c>
      <c r="Y64" s="52">
        <f t="shared" si="4"/>
        <v>8</v>
      </c>
      <c r="Z64">
        <f t="shared" si="5"/>
        <v>20</v>
      </c>
      <c r="AA64">
        <v>38</v>
      </c>
      <c r="AB64">
        <f>SUM(Z64)</f>
        <v>20</v>
      </c>
      <c r="AC64" s="27">
        <f>AB64/AB123</f>
        <v>1.4342058085335247E-3</v>
      </c>
    </row>
    <row r="65" spans="1:29">
      <c r="A65" s="51" t="s">
        <v>16</v>
      </c>
      <c r="B65" s="16">
        <v>400501</v>
      </c>
      <c r="C65" s="47" t="s">
        <v>162</v>
      </c>
      <c r="D65" s="47" t="s">
        <v>253</v>
      </c>
      <c r="E65" s="52" t="s">
        <v>254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>
        <v>2</v>
      </c>
      <c r="X65" s="61">
        <f t="shared" si="6"/>
        <v>1</v>
      </c>
      <c r="Y65" s="52">
        <f t="shared" si="4"/>
        <v>2</v>
      </c>
      <c r="Z65">
        <f t="shared" si="5"/>
        <v>3</v>
      </c>
      <c r="AA65">
        <v>40</v>
      </c>
      <c r="AB65">
        <f>SUM(Z65:Z71)</f>
        <v>171</v>
      </c>
      <c r="AC65" s="27">
        <f>AB65/AB123</f>
        <v>1.2262459662961635E-2</v>
      </c>
    </row>
    <row r="66" spans="1:29">
      <c r="A66" s="51" t="s">
        <v>16</v>
      </c>
      <c r="B66" s="16">
        <v>400501</v>
      </c>
      <c r="C66" s="47" t="s">
        <v>162</v>
      </c>
      <c r="D66" s="47" t="s">
        <v>255</v>
      </c>
      <c r="E66" s="52" t="s">
        <v>256</v>
      </c>
      <c r="F66" s="56">
        <v>3</v>
      </c>
      <c r="G66" s="47">
        <v>1</v>
      </c>
      <c r="H66" s="47"/>
      <c r="I66" s="47"/>
      <c r="J66" s="47">
        <v>1</v>
      </c>
      <c r="K66" s="47">
        <v>1</v>
      </c>
      <c r="L66" s="47"/>
      <c r="M66" s="47">
        <v>1</v>
      </c>
      <c r="N66" s="47">
        <v>1</v>
      </c>
      <c r="O66" s="47">
        <v>4</v>
      </c>
      <c r="P66" s="47">
        <v>1</v>
      </c>
      <c r="Q66" s="47">
        <v>2</v>
      </c>
      <c r="R66" s="47">
        <v>7</v>
      </c>
      <c r="S66" s="47">
        <v>2</v>
      </c>
      <c r="T66" s="47"/>
      <c r="U66" s="47"/>
      <c r="V66" s="47">
        <v>16</v>
      </c>
      <c r="W66" s="48">
        <v>12</v>
      </c>
      <c r="X66" s="61">
        <f t="shared" si="6"/>
        <v>29</v>
      </c>
      <c r="Y66" s="52">
        <f t="shared" si="4"/>
        <v>23</v>
      </c>
      <c r="Z66">
        <f t="shared" si="5"/>
        <v>52</v>
      </c>
    </row>
    <row r="67" spans="1:29">
      <c r="A67" s="51" t="s">
        <v>16</v>
      </c>
      <c r="B67" s="16">
        <v>400510</v>
      </c>
      <c r="C67" s="47" t="s">
        <v>162</v>
      </c>
      <c r="D67" s="47" t="s">
        <v>257</v>
      </c>
      <c r="E67" s="52" t="s">
        <v>258</v>
      </c>
      <c r="F67" s="56"/>
      <c r="G67" s="47"/>
      <c r="H67" s="47"/>
      <c r="I67" s="47"/>
      <c r="J67" s="47">
        <v>1</v>
      </c>
      <c r="K67" s="47"/>
      <c r="L67" s="47">
        <v>1</v>
      </c>
      <c r="M67" s="47"/>
      <c r="N67" s="47">
        <v>1</v>
      </c>
      <c r="O67" s="47">
        <v>4</v>
      </c>
      <c r="P67" s="47"/>
      <c r="Q67" s="47"/>
      <c r="R67" s="47">
        <v>1</v>
      </c>
      <c r="S67" s="47">
        <v>1</v>
      </c>
      <c r="T67" s="47"/>
      <c r="U67" s="47"/>
      <c r="V67" s="47">
        <v>2</v>
      </c>
      <c r="W67" s="48">
        <v>10</v>
      </c>
      <c r="X67" s="61">
        <f t="shared" si="6"/>
        <v>6</v>
      </c>
      <c r="Y67" s="52">
        <f t="shared" si="4"/>
        <v>15</v>
      </c>
      <c r="Z67">
        <f t="shared" si="5"/>
        <v>21</v>
      </c>
    </row>
    <row r="68" spans="1:29">
      <c r="A68" s="51" t="s">
        <v>16</v>
      </c>
      <c r="B68" s="16">
        <v>400699</v>
      </c>
      <c r="C68" s="47" t="s">
        <v>149</v>
      </c>
      <c r="D68" s="47" t="s">
        <v>259</v>
      </c>
      <c r="E68" s="52" t="s">
        <v>260</v>
      </c>
      <c r="F68" s="56"/>
      <c r="G68" s="47">
        <v>1</v>
      </c>
      <c r="H68" s="47"/>
      <c r="I68" s="47"/>
      <c r="J68" s="47">
        <v>2</v>
      </c>
      <c r="K68" s="47">
        <v>1</v>
      </c>
      <c r="L68" s="47"/>
      <c r="M68" s="47"/>
      <c r="N68" s="47">
        <v>3</v>
      </c>
      <c r="O68" s="47"/>
      <c r="P68" s="47"/>
      <c r="Q68" s="47"/>
      <c r="R68" s="47">
        <v>2</v>
      </c>
      <c r="S68" s="47">
        <v>3</v>
      </c>
      <c r="T68" s="47"/>
      <c r="U68" s="47"/>
      <c r="V68" s="47">
        <v>28</v>
      </c>
      <c r="W68" s="48">
        <v>17</v>
      </c>
      <c r="X68" s="61">
        <f t="shared" si="6"/>
        <v>35</v>
      </c>
      <c r="Y68" s="52">
        <f t="shared" si="4"/>
        <v>22</v>
      </c>
      <c r="Z68">
        <f t="shared" si="5"/>
        <v>57</v>
      </c>
    </row>
    <row r="69" spans="1:29">
      <c r="A69" s="51" t="s">
        <v>16</v>
      </c>
      <c r="B69" s="16">
        <v>400801</v>
      </c>
      <c r="C69" s="47" t="s">
        <v>162</v>
      </c>
      <c r="D69" s="47" t="s">
        <v>261</v>
      </c>
      <c r="E69" s="52" t="s">
        <v>262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si="6"/>
        <v>1</v>
      </c>
      <c r="Y69" s="52">
        <f t="shared" si="4"/>
        <v>0</v>
      </c>
      <c r="Z69">
        <f t="shared" si="5"/>
        <v>1</v>
      </c>
    </row>
    <row r="70" spans="1:29">
      <c r="A70" s="51" t="s">
        <v>16</v>
      </c>
      <c r="B70" s="16">
        <v>400801</v>
      </c>
      <c r="C70" s="47" t="s">
        <v>162</v>
      </c>
      <c r="D70" s="47" t="s">
        <v>263</v>
      </c>
      <c r="E70" s="52" t="s">
        <v>264</v>
      </c>
      <c r="F70" s="56"/>
      <c r="G70" s="47"/>
      <c r="H70" s="47"/>
      <c r="I70" s="47"/>
      <c r="J70" s="47">
        <v>2</v>
      </c>
      <c r="K70" s="47"/>
      <c r="L70" s="47">
        <v>1</v>
      </c>
      <c r="M70" s="47"/>
      <c r="N70" s="47">
        <v>2</v>
      </c>
      <c r="O70" s="47"/>
      <c r="P70" s="47"/>
      <c r="Q70" s="47">
        <v>1</v>
      </c>
      <c r="R70" s="47"/>
      <c r="S70" s="47">
        <v>1</v>
      </c>
      <c r="T70" s="47"/>
      <c r="U70" s="47"/>
      <c r="V70" s="47">
        <v>23</v>
      </c>
      <c r="W70" s="48">
        <v>3</v>
      </c>
      <c r="X70" s="61">
        <f t="shared" si="6"/>
        <v>28</v>
      </c>
      <c r="Y70" s="52">
        <f t="shared" si="4"/>
        <v>5</v>
      </c>
      <c r="Z70">
        <f t="shared" si="5"/>
        <v>33</v>
      </c>
    </row>
    <row r="71" spans="1:29">
      <c r="A71" s="51" t="s">
        <v>16</v>
      </c>
      <c r="B71" s="16">
        <v>400899</v>
      </c>
      <c r="C71" s="47" t="s">
        <v>162</v>
      </c>
      <c r="D71" s="47" t="s">
        <v>265</v>
      </c>
      <c r="E71" s="52" t="s">
        <v>266</v>
      </c>
      <c r="F71" s="56"/>
      <c r="G71" s="47"/>
      <c r="H71" s="47"/>
      <c r="I71" s="47"/>
      <c r="J71" s="47"/>
      <c r="K71" s="47"/>
      <c r="L71" s="47"/>
      <c r="M71" s="47"/>
      <c r="N71" s="47">
        <v>1</v>
      </c>
      <c r="O71" s="47"/>
      <c r="P71" s="47">
        <v>1</v>
      </c>
      <c r="Q71" s="47"/>
      <c r="R71" s="47"/>
      <c r="S71" s="47"/>
      <c r="T71" s="47"/>
      <c r="U71" s="47"/>
      <c r="V71" s="47">
        <v>2</v>
      </c>
      <c r="W71" s="48"/>
      <c r="X71" s="61">
        <f t="shared" si="6"/>
        <v>4</v>
      </c>
      <c r="Y71" s="52">
        <f t="shared" si="4"/>
        <v>0</v>
      </c>
      <c r="Z71">
        <f t="shared" si="5"/>
        <v>4</v>
      </c>
    </row>
    <row r="72" spans="1:29">
      <c r="A72" s="51" t="s">
        <v>16</v>
      </c>
      <c r="B72" s="16">
        <v>420101</v>
      </c>
      <c r="C72" s="47" t="s">
        <v>246</v>
      </c>
      <c r="D72" s="47" t="s">
        <v>267</v>
      </c>
      <c r="E72" s="52" t="s">
        <v>268</v>
      </c>
      <c r="F72" s="56">
        <v>4</v>
      </c>
      <c r="G72" s="47">
        <v>9</v>
      </c>
      <c r="H72" s="47"/>
      <c r="I72" s="47">
        <v>1</v>
      </c>
      <c r="J72" s="47">
        <v>1</v>
      </c>
      <c r="K72" s="47">
        <v>3</v>
      </c>
      <c r="L72" s="47">
        <v>12</v>
      </c>
      <c r="M72" s="47">
        <v>20</v>
      </c>
      <c r="N72" s="47">
        <v>17</v>
      </c>
      <c r="O72" s="47">
        <v>41</v>
      </c>
      <c r="P72" s="47"/>
      <c r="Q72" s="47">
        <v>1</v>
      </c>
      <c r="R72" s="47">
        <v>9</v>
      </c>
      <c r="S72" s="47">
        <v>26</v>
      </c>
      <c r="T72" s="47"/>
      <c r="U72" s="47"/>
      <c r="V72" s="47">
        <v>51</v>
      </c>
      <c r="W72" s="48">
        <v>227</v>
      </c>
      <c r="X72" s="61">
        <f t="shared" si="6"/>
        <v>94</v>
      </c>
      <c r="Y72" s="52">
        <f t="shared" si="4"/>
        <v>328</v>
      </c>
      <c r="Z72">
        <f t="shared" si="5"/>
        <v>422</v>
      </c>
      <c r="AA72">
        <v>42</v>
      </c>
      <c r="AB72">
        <f>SUM(Z72:Z73)</f>
        <v>554</v>
      </c>
      <c r="AC72" s="27">
        <f>AB72/AB123</f>
        <v>3.972750089637863E-2</v>
      </c>
    </row>
    <row r="73" spans="1:29">
      <c r="A73" s="51" t="s">
        <v>16</v>
      </c>
      <c r="B73" s="16">
        <v>420101</v>
      </c>
      <c r="C73" s="47" t="s">
        <v>246</v>
      </c>
      <c r="D73" s="47" t="s">
        <v>269</v>
      </c>
      <c r="E73" s="52" t="s">
        <v>270</v>
      </c>
      <c r="F73" s="56"/>
      <c r="G73" s="47">
        <v>2</v>
      </c>
      <c r="H73" s="47"/>
      <c r="I73" s="47"/>
      <c r="J73" s="47"/>
      <c r="K73" s="47">
        <v>3</v>
      </c>
      <c r="L73" s="47">
        <v>2</v>
      </c>
      <c r="M73" s="47">
        <v>4</v>
      </c>
      <c r="N73" s="47">
        <v>5</v>
      </c>
      <c r="O73" s="47">
        <v>13</v>
      </c>
      <c r="P73" s="47"/>
      <c r="Q73" s="47"/>
      <c r="R73" s="47">
        <v>3</v>
      </c>
      <c r="S73" s="47">
        <v>5</v>
      </c>
      <c r="T73" s="47"/>
      <c r="U73" s="47"/>
      <c r="V73" s="47">
        <v>21</v>
      </c>
      <c r="W73" s="48">
        <v>74</v>
      </c>
      <c r="X73" s="61">
        <f t="shared" si="6"/>
        <v>31</v>
      </c>
      <c r="Y73" s="52">
        <f t="shared" si="4"/>
        <v>101</v>
      </c>
      <c r="Z73">
        <f t="shared" si="5"/>
        <v>132</v>
      </c>
    </row>
    <row r="74" spans="1:29">
      <c r="A74" s="51" t="s">
        <v>16</v>
      </c>
      <c r="B74" s="16">
        <v>440501</v>
      </c>
      <c r="C74" s="47" t="s">
        <v>149</v>
      </c>
      <c r="D74" s="47" t="s">
        <v>271</v>
      </c>
      <c r="E74" s="52" t="s">
        <v>272</v>
      </c>
      <c r="F74" s="56"/>
      <c r="G74" s="47">
        <v>3</v>
      </c>
      <c r="H74" s="47"/>
      <c r="I74" s="47"/>
      <c r="J74" s="47"/>
      <c r="K74" s="47"/>
      <c r="L74" s="47"/>
      <c r="M74" s="47"/>
      <c r="N74" s="47"/>
      <c r="O74" s="47">
        <v>1</v>
      </c>
      <c r="P74" s="47"/>
      <c r="Q74" s="47"/>
      <c r="R74" s="47">
        <v>1</v>
      </c>
      <c r="S74" s="47">
        <v>1</v>
      </c>
      <c r="T74" s="47"/>
      <c r="U74" s="47"/>
      <c r="V74" s="47">
        <v>29</v>
      </c>
      <c r="W74" s="48">
        <v>32</v>
      </c>
      <c r="X74" s="61">
        <f t="shared" si="6"/>
        <v>30</v>
      </c>
      <c r="Y74" s="52">
        <f t="shared" si="4"/>
        <v>37</v>
      </c>
      <c r="Z74">
        <f t="shared" si="5"/>
        <v>67</v>
      </c>
      <c r="AA74">
        <v>44</v>
      </c>
      <c r="AB74">
        <f>SUM(Z74:Z75)</f>
        <v>89</v>
      </c>
      <c r="AC74" s="27">
        <f>AB74/AB123</f>
        <v>6.382215847974184E-3</v>
      </c>
    </row>
    <row r="75" spans="1:29">
      <c r="A75" s="51" t="s">
        <v>16</v>
      </c>
      <c r="B75" s="16">
        <v>440501</v>
      </c>
      <c r="C75" s="47" t="s">
        <v>149</v>
      </c>
      <c r="D75" s="47" t="s">
        <v>273</v>
      </c>
      <c r="E75" s="52" t="s">
        <v>274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>
        <v>2</v>
      </c>
      <c r="S75" s="47"/>
      <c r="T75" s="47"/>
      <c r="U75" s="47"/>
      <c r="V75" s="47">
        <v>16</v>
      </c>
      <c r="W75" s="48">
        <v>4</v>
      </c>
      <c r="X75" s="61">
        <f t="shared" si="6"/>
        <v>18</v>
      </c>
      <c r="Y75" s="52">
        <f t="shared" si="4"/>
        <v>4</v>
      </c>
      <c r="Z75">
        <f t="shared" si="5"/>
        <v>22</v>
      </c>
      <c r="AC75" s="27"/>
    </row>
    <row r="76" spans="1:29">
      <c r="A76" s="51" t="s">
        <v>16</v>
      </c>
      <c r="B76" s="16">
        <v>450201</v>
      </c>
      <c r="C76" s="47" t="s">
        <v>162</v>
      </c>
      <c r="D76" s="47" t="s">
        <v>275</v>
      </c>
      <c r="E76" s="52" t="s">
        <v>276</v>
      </c>
      <c r="F76" s="56"/>
      <c r="G76" s="47">
        <v>2</v>
      </c>
      <c r="H76" s="47"/>
      <c r="I76" s="47"/>
      <c r="J76" s="47"/>
      <c r="K76" s="47">
        <v>1</v>
      </c>
      <c r="L76" s="47">
        <v>1</v>
      </c>
      <c r="M76" s="47">
        <v>1</v>
      </c>
      <c r="N76" s="47"/>
      <c r="O76" s="47">
        <v>2</v>
      </c>
      <c r="P76" s="47"/>
      <c r="Q76" s="47"/>
      <c r="R76" s="47">
        <v>3</v>
      </c>
      <c r="S76" s="47">
        <v>1</v>
      </c>
      <c r="T76" s="47"/>
      <c r="U76" s="47"/>
      <c r="V76" s="47">
        <v>8</v>
      </c>
      <c r="W76" s="48">
        <v>27</v>
      </c>
      <c r="X76" s="61">
        <f t="shared" si="6"/>
        <v>12</v>
      </c>
      <c r="Y76" s="52">
        <f t="shared" si="4"/>
        <v>34</v>
      </c>
      <c r="Z76">
        <f t="shared" si="5"/>
        <v>46</v>
      </c>
      <c r="AA76">
        <v>45</v>
      </c>
      <c r="AB76">
        <f>SUM(Z76:Z81)</f>
        <v>798</v>
      </c>
      <c r="AC76" s="27">
        <f>AB76/AB123</f>
        <v>5.7224811760487632E-2</v>
      </c>
    </row>
    <row r="77" spans="1:29">
      <c r="A77" s="51" t="s">
        <v>16</v>
      </c>
      <c r="B77" s="16">
        <v>450601</v>
      </c>
      <c r="C77" s="47" t="s">
        <v>162</v>
      </c>
      <c r="D77" s="47" t="s">
        <v>277</v>
      </c>
      <c r="E77" s="52" t="s">
        <v>278</v>
      </c>
      <c r="F77" s="56">
        <v>5</v>
      </c>
      <c r="G77" s="47"/>
      <c r="H77" s="47"/>
      <c r="I77" s="47"/>
      <c r="J77" s="47">
        <v>4</v>
      </c>
      <c r="K77" s="47">
        <v>1</v>
      </c>
      <c r="L77" s="47">
        <v>12</v>
      </c>
      <c r="M77" s="47">
        <v>2</v>
      </c>
      <c r="N77" s="47">
        <v>12</v>
      </c>
      <c r="O77" s="47">
        <v>2</v>
      </c>
      <c r="P77" s="47"/>
      <c r="Q77" s="47">
        <v>1</v>
      </c>
      <c r="R77" s="47">
        <v>5</v>
      </c>
      <c r="S77" s="47">
        <v>1</v>
      </c>
      <c r="T77" s="47"/>
      <c r="U77" s="47"/>
      <c r="V77" s="47">
        <v>92</v>
      </c>
      <c r="W77" s="48">
        <v>12</v>
      </c>
      <c r="X77" s="61">
        <f t="shared" si="6"/>
        <v>130</v>
      </c>
      <c r="Y77" s="52">
        <f t="shared" si="4"/>
        <v>19</v>
      </c>
      <c r="Z77">
        <f t="shared" si="5"/>
        <v>149</v>
      </c>
    </row>
    <row r="78" spans="1:29">
      <c r="A78" s="51" t="s">
        <v>16</v>
      </c>
      <c r="B78" s="16">
        <v>450603</v>
      </c>
      <c r="C78" s="47" t="s">
        <v>162</v>
      </c>
      <c r="D78" s="47" t="s">
        <v>279</v>
      </c>
      <c r="E78" s="52" t="s">
        <v>280</v>
      </c>
      <c r="F78" s="56">
        <v>1</v>
      </c>
      <c r="G78" s="47"/>
      <c r="H78" s="47"/>
      <c r="I78" s="47"/>
      <c r="J78" s="47">
        <v>1</v>
      </c>
      <c r="K78" s="47">
        <v>1</v>
      </c>
      <c r="L78" s="47">
        <v>6</v>
      </c>
      <c r="M78" s="47"/>
      <c r="N78" s="47">
        <v>8</v>
      </c>
      <c r="O78" s="47"/>
      <c r="P78" s="47">
        <v>3</v>
      </c>
      <c r="Q78" s="47"/>
      <c r="R78" s="47"/>
      <c r="S78" s="47">
        <v>2</v>
      </c>
      <c r="T78" s="47"/>
      <c r="U78" s="47"/>
      <c r="V78" s="47">
        <v>54</v>
      </c>
      <c r="W78" s="48">
        <v>18</v>
      </c>
      <c r="X78" s="61">
        <f t="shared" si="6"/>
        <v>73</v>
      </c>
      <c r="Y78" s="52">
        <f t="shared" si="4"/>
        <v>21</v>
      </c>
      <c r="Z78">
        <f t="shared" si="5"/>
        <v>94</v>
      </c>
    </row>
    <row r="79" spans="1:29">
      <c r="A79" s="51" t="s">
        <v>16</v>
      </c>
      <c r="B79" s="16">
        <v>451001</v>
      </c>
      <c r="C79" s="47" t="s">
        <v>162</v>
      </c>
      <c r="D79" s="47" t="s">
        <v>281</v>
      </c>
      <c r="E79" s="52" t="s">
        <v>282</v>
      </c>
      <c r="F79" s="56">
        <v>2</v>
      </c>
      <c r="G79" s="47">
        <v>3</v>
      </c>
      <c r="H79" s="47"/>
      <c r="I79" s="47"/>
      <c r="J79" s="47"/>
      <c r="K79" s="47">
        <v>3</v>
      </c>
      <c r="L79" s="47">
        <v>3</v>
      </c>
      <c r="M79" s="47">
        <v>5</v>
      </c>
      <c r="N79" s="47">
        <v>10</v>
      </c>
      <c r="O79" s="47">
        <v>12</v>
      </c>
      <c r="P79" s="47">
        <v>1</v>
      </c>
      <c r="Q79" s="47">
        <v>2</v>
      </c>
      <c r="R79" s="47">
        <v>4</v>
      </c>
      <c r="S79" s="47">
        <v>10</v>
      </c>
      <c r="T79" s="47"/>
      <c r="U79" s="47"/>
      <c r="V79" s="47">
        <v>66</v>
      </c>
      <c r="W79" s="48">
        <v>60</v>
      </c>
      <c r="X79" s="61">
        <f t="shared" si="6"/>
        <v>86</v>
      </c>
      <c r="Y79" s="52">
        <f t="shared" si="4"/>
        <v>95</v>
      </c>
      <c r="Z79">
        <f t="shared" si="5"/>
        <v>181</v>
      </c>
    </row>
    <row r="80" spans="1:29">
      <c r="A80" s="51" t="s">
        <v>16</v>
      </c>
      <c r="B80" s="16">
        <v>451101</v>
      </c>
      <c r="C80" s="47" t="s">
        <v>162</v>
      </c>
      <c r="D80" s="47" t="s">
        <v>283</v>
      </c>
      <c r="E80" s="52" t="s">
        <v>284</v>
      </c>
      <c r="F80" s="56"/>
      <c r="G80" s="47">
        <v>1</v>
      </c>
      <c r="H80" s="47">
        <v>1</v>
      </c>
      <c r="I80" s="47"/>
      <c r="J80" s="47">
        <v>2</v>
      </c>
      <c r="K80" s="47">
        <v>1</v>
      </c>
      <c r="L80" s="47"/>
      <c r="M80" s="47">
        <v>1</v>
      </c>
      <c r="N80" s="47">
        <v>3</v>
      </c>
      <c r="O80" s="47">
        <v>7</v>
      </c>
      <c r="P80" s="47"/>
      <c r="Q80" s="47">
        <v>1</v>
      </c>
      <c r="R80" s="47">
        <v>3</v>
      </c>
      <c r="S80" s="47">
        <v>1</v>
      </c>
      <c r="T80" s="47"/>
      <c r="U80" s="47"/>
      <c r="V80" s="47">
        <v>11</v>
      </c>
      <c r="W80" s="48">
        <v>16</v>
      </c>
      <c r="X80" s="61">
        <f t="shared" ref="X80:X122" si="7">F80+H80+J80+L80+N80+P80+R80+T80+V80</f>
        <v>20</v>
      </c>
      <c r="Y80" s="52">
        <f t="shared" ref="Y80:Y122" si="8">G80+I80+K80+M80+O80+Q80+S80+U80+W80</f>
        <v>28</v>
      </c>
      <c r="Z80">
        <f t="shared" ref="Z80:Z122" si="9">SUM(X80:Y80)</f>
        <v>48</v>
      </c>
    </row>
    <row r="81" spans="1:29">
      <c r="A81" s="51" t="s">
        <v>16</v>
      </c>
      <c r="B81" s="16">
        <v>459999</v>
      </c>
      <c r="C81" s="47" t="s">
        <v>162</v>
      </c>
      <c r="D81" s="47" t="s">
        <v>285</v>
      </c>
      <c r="E81" s="52" t="s">
        <v>286</v>
      </c>
      <c r="F81" s="56">
        <v>5</v>
      </c>
      <c r="G81" s="47">
        <v>6</v>
      </c>
      <c r="H81" s="47"/>
      <c r="I81" s="47">
        <v>1</v>
      </c>
      <c r="J81" s="47"/>
      <c r="K81" s="47">
        <v>4</v>
      </c>
      <c r="L81" s="47">
        <v>13</v>
      </c>
      <c r="M81" s="47">
        <v>11</v>
      </c>
      <c r="N81" s="47">
        <v>16</v>
      </c>
      <c r="O81" s="47">
        <v>31</v>
      </c>
      <c r="P81" s="47"/>
      <c r="Q81" s="47">
        <v>1</v>
      </c>
      <c r="R81" s="47">
        <v>10</v>
      </c>
      <c r="S81" s="47">
        <v>5</v>
      </c>
      <c r="T81" s="47"/>
      <c r="U81" s="47"/>
      <c r="V81" s="47">
        <v>104</v>
      </c>
      <c r="W81" s="48">
        <v>73</v>
      </c>
      <c r="X81" s="61">
        <f t="shared" si="7"/>
        <v>148</v>
      </c>
      <c r="Y81" s="52">
        <f t="shared" si="8"/>
        <v>132</v>
      </c>
      <c r="Z81">
        <f t="shared" si="9"/>
        <v>280</v>
      </c>
    </row>
    <row r="82" spans="1:29">
      <c r="A82" s="51" t="s">
        <v>16</v>
      </c>
      <c r="B82" s="16">
        <v>500501</v>
      </c>
      <c r="C82" s="47" t="s">
        <v>162</v>
      </c>
      <c r="D82" s="47" t="s">
        <v>287</v>
      </c>
      <c r="E82" s="52" t="s">
        <v>288</v>
      </c>
      <c r="F82" s="56"/>
      <c r="G82" s="47">
        <v>1</v>
      </c>
      <c r="H82" s="47"/>
      <c r="I82" s="47"/>
      <c r="J82" s="47"/>
      <c r="K82" s="47">
        <v>1</v>
      </c>
      <c r="L82" s="47"/>
      <c r="M82" s="47"/>
      <c r="N82" s="47">
        <v>3</v>
      </c>
      <c r="O82" s="47">
        <v>4</v>
      </c>
      <c r="P82" s="47"/>
      <c r="Q82" s="47"/>
      <c r="R82" s="47"/>
      <c r="S82" s="47">
        <v>2</v>
      </c>
      <c r="T82" s="47"/>
      <c r="U82" s="47"/>
      <c r="V82" s="47">
        <v>11</v>
      </c>
      <c r="W82" s="48">
        <v>33</v>
      </c>
      <c r="X82" s="61">
        <f t="shared" si="7"/>
        <v>14</v>
      </c>
      <c r="Y82" s="52">
        <f t="shared" si="8"/>
        <v>41</v>
      </c>
      <c r="Z82">
        <f t="shared" si="9"/>
        <v>55</v>
      </c>
      <c r="AA82">
        <v>50</v>
      </c>
      <c r="AB82">
        <f>SUM(Z82:Z88)</f>
        <v>364</v>
      </c>
      <c r="AC82" s="27">
        <f>AB82/AB123</f>
        <v>2.6102545715310146E-2</v>
      </c>
    </row>
    <row r="83" spans="1:29">
      <c r="A83" s="51" t="s">
        <v>16</v>
      </c>
      <c r="B83" s="16">
        <v>500602</v>
      </c>
      <c r="C83" s="47" t="s">
        <v>162</v>
      </c>
      <c r="D83" s="47" t="s">
        <v>289</v>
      </c>
      <c r="E83" s="52" t="s">
        <v>290</v>
      </c>
      <c r="F83" s="56">
        <v>2</v>
      </c>
      <c r="G83" s="47">
        <v>3</v>
      </c>
      <c r="H83" s="47">
        <v>1</v>
      </c>
      <c r="I83" s="47"/>
      <c r="J83" s="47">
        <v>1</v>
      </c>
      <c r="K83" s="47">
        <v>1</v>
      </c>
      <c r="L83" s="47">
        <v>9</v>
      </c>
      <c r="M83" s="47">
        <v>2</v>
      </c>
      <c r="N83" s="47">
        <v>5</v>
      </c>
      <c r="O83" s="47">
        <v>5</v>
      </c>
      <c r="P83" s="47">
        <v>1</v>
      </c>
      <c r="Q83" s="47">
        <v>1</v>
      </c>
      <c r="R83" s="47">
        <v>6</v>
      </c>
      <c r="S83" s="47">
        <v>2</v>
      </c>
      <c r="T83" s="47"/>
      <c r="U83" s="47"/>
      <c r="V83" s="47">
        <v>62</v>
      </c>
      <c r="W83" s="48">
        <v>50</v>
      </c>
      <c r="X83" s="61">
        <f t="shared" si="7"/>
        <v>87</v>
      </c>
      <c r="Y83" s="52">
        <f t="shared" si="8"/>
        <v>64</v>
      </c>
      <c r="Z83">
        <f t="shared" si="9"/>
        <v>151</v>
      </c>
    </row>
    <row r="84" spans="1:29">
      <c r="A84" s="51" t="s">
        <v>16</v>
      </c>
      <c r="B84" s="16">
        <v>500702</v>
      </c>
      <c r="C84" s="47" t="s">
        <v>162</v>
      </c>
      <c r="D84" s="47" t="s">
        <v>291</v>
      </c>
      <c r="E84" s="52" t="s">
        <v>292</v>
      </c>
      <c r="F84" s="56">
        <v>1</v>
      </c>
      <c r="G84" s="47"/>
      <c r="H84" s="47"/>
      <c r="I84" s="47"/>
      <c r="J84" s="47">
        <v>1</v>
      </c>
      <c r="K84" s="47">
        <v>2</v>
      </c>
      <c r="L84" s="47">
        <v>2</v>
      </c>
      <c r="M84" s="47">
        <v>3</v>
      </c>
      <c r="N84" s="47">
        <v>3</v>
      </c>
      <c r="O84" s="47">
        <v>7</v>
      </c>
      <c r="P84" s="47"/>
      <c r="Q84" s="47">
        <v>1</v>
      </c>
      <c r="R84" s="47">
        <v>3</v>
      </c>
      <c r="S84" s="47">
        <v>4</v>
      </c>
      <c r="T84" s="47"/>
      <c r="U84" s="47"/>
      <c r="V84" s="47">
        <v>8</v>
      </c>
      <c r="W84" s="48">
        <v>20</v>
      </c>
      <c r="X84" s="61">
        <f t="shared" si="7"/>
        <v>18</v>
      </c>
      <c r="Y84" s="52">
        <f t="shared" si="8"/>
        <v>37</v>
      </c>
      <c r="Z84">
        <f t="shared" si="9"/>
        <v>55</v>
      </c>
    </row>
    <row r="85" spans="1:29">
      <c r="A85" s="51" t="s">
        <v>16</v>
      </c>
      <c r="B85" s="16">
        <v>500702</v>
      </c>
      <c r="C85" s="47" t="s">
        <v>162</v>
      </c>
      <c r="D85" s="47" t="s">
        <v>293</v>
      </c>
      <c r="E85" s="52" t="s">
        <v>294</v>
      </c>
      <c r="F85" s="56"/>
      <c r="G85" s="47"/>
      <c r="H85" s="47"/>
      <c r="I85" s="47"/>
      <c r="J85" s="47"/>
      <c r="K85" s="47"/>
      <c r="L85" s="47">
        <v>1</v>
      </c>
      <c r="M85" s="47"/>
      <c r="N85" s="47">
        <v>2</v>
      </c>
      <c r="O85" s="47">
        <v>2</v>
      </c>
      <c r="P85" s="47"/>
      <c r="Q85" s="47"/>
      <c r="R85" s="47">
        <v>1</v>
      </c>
      <c r="S85" s="47">
        <v>1</v>
      </c>
      <c r="T85" s="47"/>
      <c r="U85" s="47"/>
      <c r="V85" s="47">
        <v>11</v>
      </c>
      <c r="W85" s="48">
        <v>16</v>
      </c>
      <c r="X85" s="61">
        <f t="shared" si="7"/>
        <v>15</v>
      </c>
      <c r="Y85" s="52">
        <f t="shared" si="8"/>
        <v>19</v>
      </c>
      <c r="Z85">
        <f t="shared" si="9"/>
        <v>34</v>
      </c>
    </row>
    <row r="86" spans="1:29">
      <c r="A86" s="51" t="s">
        <v>16</v>
      </c>
      <c r="B86" s="16">
        <v>500703</v>
      </c>
      <c r="C86" s="47" t="s">
        <v>162</v>
      </c>
      <c r="D86" s="47" t="s">
        <v>295</v>
      </c>
      <c r="E86" s="52" t="s">
        <v>296</v>
      </c>
      <c r="F86" s="56">
        <v>1</v>
      </c>
      <c r="G86" s="47"/>
      <c r="H86" s="47"/>
      <c r="I86" s="47"/>
      <c r="J86" s="47"/>
      <c r="K86" s="47">
        <v>1</v>
      </c>
      <c r="L86" s="47"/>
      <c r="M86" s="47">
        <v>1</v>
      </c>
      <c r="N86" s="47"/>
      <c r="O86" s="47">
        <v>2</v>
      </c>
      <c r="P86" s="47"/>
      <c r="Q86" s="47"/>
      <c r="R86" s="47"/>
      <c r="S86" s="47">
        <v>2</v>
      </c>
      <c r="T86" s="47"/>
      <c r="U86" s="47"/>
      <c r="V86" s="47"/>
      <c r="W86" s="48">
        <v>4</v>
      </c>
      <c r="X86" s="61">
        <f t="shared" si="7"/>
        <v>1</v>
      </c>
      <c r="Y86" s="52">
        <f t="shared" si="8"/>
        <v>10</v>
      </c>
      <c r="Z86">
        <f t="shared" si="9"/>
        <v>11</v>
      </c>
      <c r="AC86" s="27"/>
    </row>
    <row r="87" spans="1:29">
      <c r="A87" s="51" t="s">
        <v>16</v>
      </c>
      <c r="B87" s="16">
        <v>500901</v>
      </c>
      <c r="C87" s="47" t="s">
        <v>162</v>
      </c>
      <c r="D87" s="47" t="s">
        <v>297</v>
      </c>
      <c r="E87" s="52" t="s">
        <v>298</v>
      </c>
      <c r="F87" s="56"/>
      <c r="G87" s="47"/>
      <c r="H87" s="47"/>
      <c r="I87" s="47">
        <v>1</v>
      </c>
      <c r="J87" s="47"/>
      <c r="K87" s="47"/>
      <c r="L87" s="47"/>
      <c r="M87" s="47"/>
      <c r="N87" s="47">
        <v>1</v>
      </c>
      <c r="O87" s="47"/>
      <c r="P87" s="47"/>
      <c r="Q87" s="47">
        <v>2</v>
      </c>
      <c r="R87" s="47">
        <v>1</v>
      </c>
      <c r="S87" s="47"/>
      <c r="T87" s="47"/>
      <c r="U87" s="47"/>
      <c r="V87" s="47">
        <v>8</v>
      </c>
      <c r="W87" s="48">
        <v>2</v>
      </c>
      <c r="X87" s="61">
        <f t="shared" si="7"/>
        <v>10</v>
      </c>
      <c r="Y87" s="52">
        <f t="shared" si="8"/>
        <v>5</v>
      </c>
      <c r="Z87">
        <f t="shared" si="9"/>
        <v>15</v>
      </c>
    </row>
    <row r="88" spans="1:29">
      <c r="A88" s="51" t="s">
        <v>16</v>
      </c>
      <c r="B88" s="16">
        <v>500901</v>
      </c>
      <c r="C88" s="47" t="s">
        <v>162</v>
      </c>
      <c r="D88" s="47" t="s">
        <v>299</v>
      </c>
      <c r="E88" s="52" t="s">
        <v>300</v>
      </c>
      <c r="F88" s="56"/>
      <c r="G88" s="47"/>
      <c r="H88" s="47"/>
      <c r="I88" s="47"/>
      <c r="J88" s="47"/>
      <c r="K88" s="47">
        <v>1</v>
      </c>
      <c r="L88" s="47">
        <v>2</v>
      </c>
      <c r="M88" s="47"/>
      <c r="N88" s="47">
        <v>1</v>
      </c>
      <c r="O88" s="47">
        <v>2</v>
      </c>
      <c r="P88" s="47"/>
      <c r="Q88" s="47"/>
      <c r="R88" s="47">
        <v>2</v>
      </c>
      <c r="S88" s="47">
        <v>1</v>
      </c>
      <c r="T88" s="47"/>
      <c r="U88" s="47"/>
      <c r="V88" s="47">
        <v>23</v>
      </c>
      <c r="W88" s="48">
        <v>11</v>
      </c>
      <c r="X88" s="61">
        <f t="shared" si="7"/>
        <v>28</v>
      </c>
      <c r="Y88" s="52">
        <f t="shared" si="8"/>
        <v>15</v>
      </c>
      <c r="Z88">
        <f t="shared" si="9"/>
        <v>43</v>
      </c>
    </row>
    <row r="89" spans="1:29">
      <c r="A89" s="51" t="s">
        <v>16</v>
      </c>
      <c r="B89" s="16">
        <v>510201</v>
      </c>
      <c r="C89" s="47" t="s">
        <v>246</v>
      </c>
      <c r="D89" s="47" t="s">
        <v>301</v>
      </c>
      <c r="E89" s="52" t="s">
        <v>302</v>
      </c>
      <c r="F89" s="56"/>
      <c r="G89" s="47">
        <v>6</v>
      </c>
      <c r="H89" s="47"/>
      <c r="I89" s="47"/>
      <c r="J89" s="47">
        <v>1</v>
      </c>
      <c r="K89" s="47">
        <v>1</v>
      </c>
      <c r="L89" s="47"/>
      <c r="M89" s="47">
        <v>4</v>
      </c>
      <c r="N89" s="47">
        <v>2</v>
      </c>
      <c r="O89" s="47">
        <v>19</v>
      </c>
      <c r="P89" s="47"/>
      <c r="Q89" s="47"/>
      <c r="R89" s="47"/>
      <c r="S89" s="47">
        <v>13</v>
      </c>
      <c r="T89" s="47"/>
      <c r="U89" s="47"/>
      <c r="V89" s="47">
        <v>9</v>
      </c>
      <c r="W89" s="48">
        <v>222</v>
      </c>
      <c r="X89" s="61">
        <f t="shared" si="7"/>
        <v>12</v>
      </c>
      <c r="Y89" s="52">
        <f t="shared" si="8"/>
        <v>265</v>
      </c>
      <c r="Z89">
        <f t="shared" si="9"/>
        <v>277</v>
      </c>
      <c r="AA89">
        <v>51</v>
      </c>
      <c r="AB89">
        <f>SUM(Z89:Z95)</f>
        <v>2102</v>
      </c>
      <c r="AC89" s="27">
        <f>AB89/AB123</f>
        <v>0.15073503047687342</v>
      </c>
    </row>
    <row r="90" spans="1:29">
      <c r="A90" s="51" t="s">
        <v>16</v>
      </c>
      <c r="B90" s="16">
        <v>510701</v>
      </c>
      <c r="C90" s="47" t="s">
        <v>171</v>
      </c>
      <c r="D90" s="47" t="s">
        <v>303</v>
      </c>
      <c r="E90" s="52" t="s">
        <v>304</v>
      </c>
      <c r="F90" s="56"/>
      <c r="G90" s="47"/>
      <c r="H90" s="47"/>
      <c r="I90" s="47">
        <v>1</v>
      </c>
      <c r="J90" s="47"/>
      <c r="K90" s="47"/>
      <c r="L90" s="47"/>
      <c r="M90" s="47"/>
      <c r="N90" s="47">
        <v>1</v>
      </c>
      <c r="O90" s="47"/>
      <c r="P90" s="47"/>
      <c r="Q90" s="47"/>
      <c r="R90" s="47"/>
      <c r="S90" s="47">
        <v>7</v>
      </c>
      <c r="T90" s="47"/>
      <c r="U90" s="47"/>
      <c r="V90" s="47">
        <v>1</v>
      </c>
      <c r="W90" s="48"/>
      <c r="X90" s="61">
        <f t="shared" si="7"/>
        <v>2</v>
      </c>
      <c r="Y90" s="52">
        <f t="shared" si="8"/>
        <v>8</v>
      </c>
      <c r="Z90">
        <f t="shared" si="9"/>
        <v>10</v>
      </c>
    </row>
    <row r="91" spans="1:29">
      <c r="A91" s="51" t="s">
        <v>16</v>
      </c>
      <c r="B91" s="16">
        <v>511005</v>
      </c>
      <c r="C91" s="47" t="s">
        <v>149</v>
      </c>
      <c r="D91" s="47" t="s">
        <v>305</v>
      </c>
      <c r="E91" s="52" t="s">
        <v>306</v>
      </c>
      <c r="F91" s="56">
        <v>2</v>
      </c>
      <c r="G91" s="47">
        <v>2</v>
      </c>
      <c r="H91" s="47"/>
      <c r="I91" s="47"/>
      <c r="J91" s="47">
        <v>3</v>
      </c>
      <c r="K91" s="47">
        <v>8</v>
      </c>
      <c r="L91" s="47">
        <v>4</v>
      </c>
      <c r="M91" s="47">
        <v>9</v>
      </c>
      <c r="N91" s="47">
        <v>7</v>
      </c>
      <c r="O91" s="47">
        <v>8</v>
      </c>
      <c r="P91" s="47">
        <v>1</v>
      </c>
      <c r="Q91" s="47">
        <v>2</v>
      </c>
      <c r="R91" s="47">
        <v>2</v>
      </c>
      <c r="S91" s="47">
        <v>13</v>
      </c>
      <c r="T91" s="47"/>
      <c r="U91" s="47"/>
      <c r="V91" s="47">
        <v>24</v>
      </c>
      <c r="W91" s="48">
        <v>63</v>
      </c>
      <c r="X91" s="61">
        <f t="shared" si="7"/>
        <v>43</v>
      </c>
      <c r="Y91" s="52">
        <f t="shared" si="8"/>
        <v>105</v>
      </c>
      <c r="Z91">
        <f t="shared" si="9"/>
        <v>148</v>
      </c>
    </row>
    <row r="92" spans="1:29">
      <c r="A92" s="51" t="s">
        <v>16</v>
      </c>
      <c r="B92" s="16">
        <v>512003</v>
      </c>
      <c r="C92" s="47" t="s">
        <v>10</v>
      </c>
      <c r="D92" s="47" t="s">
        <v>307</v>
      </c>
      <c r="E92" s="52" t="s">
        <v>308</v>
      </c>
      <c r="F92" s="56">
        <v>1</v>
      </c>
      <c r="G92" s="47">
        <v>1</v>
      </c>
      <c r="H92" s="47">
        <v>1</v>
      </c>
      <c r="I92" s="47"/>
      <c r="J92" s="47"/>
      <c r="K92" s="47">
        <v>13</v>
      </c>
      <c r="L92" s="47">
        <v>4</v>
      </c>
      <c r="M92" s="47">
        <v>8</v>
      </c>
      <c r="N92" s="47">
        <v>7</v>
      </c>
      <c r="O92" s="47">
        <v>19</v>
      </c>
      <c r="P92" s="47">
        <v>4</v>
      </c>
      <c r="Q92" s="47">
        <v>1</v>
      </c>
      <c r="R92" s="47">
        <v>3</v>
      </c>
      <c r="S92" s="47">
        <v>4</v>
      </c>
      <c r="T92" s="47"/>
      <c r="U92" s="47"/>
      <c r="V92" s="47">
        <v>48</v>
      </c>
      <c r="W92" s="48">
        <v>72</v>
      </c>
      <c r="X92" s="61">
        <f t="shared" si="7"/>
        <v>68</v>
      </c>
      <c r="Y92" s="52">
        <f t="shared" si="8"/>
        <v>118</v>
      </c>
      <c r="Z92">
        <f t="shared" si="9"/>
        <v>186</v>
      </c>
    </row>
    <row r="93" spans="1:29">
      <c r="A93" s="51" t="s">
        <v>16</v>
      </c>
      <c r="B93" s="16">
        <v>513101</v>
      </c>
      <c r="C93" s="47" t="s">
        <v>246</v>
      </c>
      <c r="D93" s="47" t="s">
        <v>309</v>
      </c>
      <c r="E93" s="52" t="s">
        <v>310</v>
      </c>
      <c r="F93" s="56"/>
      <c r="G93" s="47">
        <v>1</v>
      </c>
      <c r="H93" s="47"/>
      <c r="I93" s="47"/>
      <c r="J93" s="47"/>
      <c r="K93" s="47">
        <v>3</v>
      </c>
      <c r="L93" s="47"/>
      <c r="M93" s="47"/>
      <c r="N93" s="47">
        <v>1</v>
      </c>
      <c r="O93" s="47">
        <v>11</v>
      </c>
      <c r="P93" s="47"/>
      <c r="Q93" s="47">
        <v>3</v>
      </c>
      <c r="R93" s="47"/>
      <c r="S93" s="47">
        <v>7</v>
      </c>
      <c r="T93" s="47"/>
      <c r="U93" s="47"/>
      <c r="V93" s="47">
        <v>13</v>
      </c>
      <c r="W93" s="48">
        <v>105</v>
      </c>
      <c r="X93" s="61">
        <f t="shared" si="7"/>
        <v>14</v>
      </c>
      <c r="Y93" s="52">
        <f t="shared" si="8"/>
        <v>130</v>
      </c>
      <c r="Z93">
        <f t="shared" si="9"/>
        <v>144</v>
      </c>
    </row>
    <row r="94" spans="1:29">
      <c r="A94" s="51" t="s">
        <v>16</v>
      </c>
      <c r="B94" s="16">
        <v>513801</v>
      </c>
      <c r="C94" s="47" t="s">
        <v>311</v>
      </c>
      <c r="D94" s="47" t="s">
        <v>312</v>
      </c>
      <c r="E94" s="52" t="s">
        <v>313</v>
      </c>
      <c r="F94" s="56"/>
      <c r="G94" s="47">
        <v>1</v>
      </c>
      <c r="H94" s="47"/>
      <c r="I94" s="47">
        <v>3</v>
      </c>
      <c r="J94" s="47">
        <v>3</v>
      </c>
      <c r="K94" s="47">
        <v>14</v>
      </c>
      <c r="L94" s="47">
        <v>4</v>
      </c>
      <c r="M94" s="47">
        <v>16</v>
      </c>
      <c r="N94" s="47"/>
      <c r="O94" s="47">
        <v>10</v>
      </c>
      <c r="P94" s="47">
        <v>1</v>
      </c>
      <c r="Q94" s="47">
        <v>1</v>
      </c>
      <c r="R94" s="47">
        <v>4</v>
      </c>
      <c r="S94" s="47">
        <v>28</v>
      </c>
      <c r="T94" s="47"/>
      <c r="U94" s="47">
        <v>1</v>
      </c>
      <c r="V94" s="47">
        <v>25</v>
      </c>
      <c r="W94" s="48">
        <v>283</v>
      </c>
      <c r="X94" s="61">
        <f t="shared" si="7"/>
        <v>37</v>
      </c>
      <c r="Y94" s="52">
        <f t="shared" si="8"/>
        <v>357</v>
      </c>
      <c r="Z94">
        <f t="shared" si="9"/>
        <v>394</v>
      </c>
      <c r="AC94" s="27"/>
    </row>
    <row r="95" spans="1:29">
      <c r="A95" s="51" t="s">
        <v>16</v>
      </c>
      <c r="B95" s="16">
        <v>513801</v>
      </c>
      <c r="C95" s="47" t="s">
        <v>314</v>
      </c>
      <c r="D95" s="47" t="s">
        <v>315</v>
      </c>
      <c r="E95" s="52" t="s">
        <v>316</v>
      </c>
      <c r="F95" s="56">
        <v>1</v>
      </c>
      <c r="G95" s="47">
        <v>18</v>
      </c>
      <c r="H95" s="47"/>
      <c r="I95" s="47">
        <v>5</v>
      </c>
      <c r="J95" s="47">
        <v>3</v>
      </c>
      <c r="K95" s="47">
        <v>26</v>
      </c>
      <c r="L95" s="47">
        <v>4</v>
      </c>
      <c r="M95" s="47">
        <v>41</v>
      </c>
      <c r="N95" s="47">
        <v>12</v>
      </c>
      <c r="O95" s="47">
        <v>69</v>
      </c>
      <c r="P95" s="47"/>
      <c r="Q95" s="47">
        <v>1</v>
      </c>
      <c r="R95" s="47">
        <v>5</v>
      </c>
      <c r="S95" s="47">
        <v>42</v>
      </c>
      <c r="T95" s="47"/>
      <c r="U95" s="47">
        <v>1</v>
      </c>
      <c r="V95" s="47">
        <v>70</v>
      </c>
      <c r="W95" s="48">
        <v>645</v>
      </c>
      <c r="X95" s="61">
        <f t="shared" si="7"/>
        <v>95</v>
      </c>
      <c r="Y95" s="52">
        <f t="shared" si="8"/>
        <v>848</v>
      </c>
      <c r="Z95">
        <f t="shared" si="9"/>
        <v>943</v>
      </c>
    </row>
    <row r="96" spans="1:29">
      <c r="A96" s="51" t="s">
        <v>16</v>
      </c>
      <c r="B96" s="16">
        <v>520101</v>
      </c>
      <c r="C96" s="47" t="s">
        <v>171</v>
      </c>
      <c r="D96" s="47" t="s">
        <v>317</v>
      </c>
      <c r="E96" s="52" t="s">
        <v>318</v>
      </c>
      <c r="F96" s="56"/>
      <c r="G96" s="47"/>
      <c r="H96" s="47"/>
      <c r="I96" s="47"/>
      <c r="J96" s="47"/>
      <c r="K96" s="47"/>
      <c r="L96" s="47">
        <v>1</v>
      </c>
      <c r="M96" s="47">
        <v>1</v>
      </c>
      <c r="N96" s="47"/>
      <c r="O96" s="47">
        <v>1</v>
      </c>
      <c r="P96" s="47"/>
      <c r="Q96" s="47"/>
      <c r="R96" s="47">
        <v>6</v>
      </c>
      <c r="S96" s="47">
        <v>8</v>
      </c>
      <c r="T96" s="47"/>
      <c r="U96" s="47"/>
      <c r="V96" s="47">
        <v>5</v>
      </c>
      <c r="W96" s="48">
        <v>9</v>
      </c>
      <c r="X96" s="61">
        <f t="shared" si="7"/>
        <v>12</v>
      </c>
      <c r="Y96" s="52">
        <f t="shared" si="8"/>
        <v>19</v>
      </c>
      <c r="Z96">
        <f t="shared" si="9"/>
        <v>31</v>
      </c>
      <c r="AA96">
        <v>52</v>
      </c>
      <c r="AB96">
        <f>SUM(Z96:Z104)</f>
        <v>1540</v>
      </c>
      <c r="AC96" s="27">
        <f>AB96/AB123</f>
        <v>0.11043384725708139</v>
      </c>
    </row>
    <row r="97" spans="1:29">
      <c r="A97" s="51" t="s">
        <v>16</v>
      </c>
      <c r="B97" s="16">
        <v>520201</v>
      </c>
      <c r="C97" s="47" t="s">
        <v>223</v>
      </c>
      <c r="D97" s="47" t="s">
        <v>319</v>
      </c>
      <c r="E97" s="52" t="s">
        <v>320</v>
      </c>
      <c r="F97" s="56">
        <v>3</v>
      </c>
      <c r="G97" s="47">
        <v>1</v>
      </c>
      <c r="H97" s="47"/>
      <c r="I97" s="47"/>
      <c r="J97" s="47">
        <v>3</v>
      </c>
      <c r="K97" s="47">
        <v>1</v>
      </c>
      <c r="L97" s="47">
        <v>3</v>
      </c>
      <c r="M97" s="47">
        <v>3</v>
      </c>
      <c r="N97" s="47">
        <v>8</v>
      </c>
      <c r="O97" s="47">
        <v>7</v>
      </c>
      <c r="P97" s="47">
        <v>2</v>
      </c>
      <c r="Q97" s="47">
        <v>2</v>
      </c>
      <c r="R97" s="47">
        <v>6</v>
      </c>
      <c r="S97" s="47">
        <v>3</v>
      </c>
      <c r="T97" s="47"/>
      <c r="U97" s="47"/>
      <c r="V97" s="47">
        <v>102</v>
      </c>
      <c r="W97" s="48">
        <v>52</v>
      </c>
      <c r="X97" s="61">
        <f t="shared" si="7"/>
        <v>127</v>
      </c>
      <c r="Y97" s="52">
        <f t="shared" si="8"/>
        <v>69</v>
      </c>
      <c r="Z97">
        <f t="shared" si="9"/>
        <v>196</v>
      </c>
    </row>
    <row r="98" spans="1:29">
      <c r="A98" s="51" t="s">
        <v>16</v>
      </c>
      <c r="B98" s="16">
        <v>520201</v>
      </c>
      <c r="C98" s="47" t="s">
        <v>223</v>
      </c>
      <c r="D98" s="47" t="s">
        <v>321</v>
      </c>
      <c r="E98" s="52" t="s">
        <v>322</v>
      </c>
      <c r="F98" s="56">
        <v>2</v>
      </c>
      <c r="G98" s="47"/>
      <c r="H98" s="47"/>
      <c r="I98" s="47"/>
      <c r="J98" s="47">
        <v>3</v>
      </c>
      <c r="K98" s="47"/>
      <c r="L98" s="47">
        <v>3</v>
      </c>
      <c r="M98" s="47">
        <v>3</v>
      </c>
      <c r="N98" s="47">
        <v>8</v>
      </c>
      <c r="O98" s="47">
        <v>3</v>
      </c>
      <c r="P98" s="47">
        <v>2</v>
      </c>
      <c r="Q98" s="47"/>
      <c r="R98" s="47">
        <v>3</v>
      </c>
      <c r="S98" s="47">
        <v>1</v>
      </c>
      <c r="T98" s="47"/>
      <c r="U98" s="47"/>
      <c r="V98" s="47">
        <v>60</v>
      </c>
      <c r="W98" s="48">
        <v>25</v>
      </c>
      <c r="X98" s="61">
        <f t="shared" si="7"/>
        <v>81</v>
      </c>
      <c r="Y98" s="52">
        <f t="shared" si="8"/>
        <v>32</v>
      </c>
      <c r="Z98">
        <f t="shared" si="9"/>
        <v>113</v>
      </c>
    </row>
    <row r="99" spans="1:29">
      <c r="A99" s="51" t="s">
        <v>16</v>
      </c>
      <c r="B99" s="16">
        <v>520203</v>
      </c>
      <c r="C99" s="47" t="s">
        <v>223</v>
      </c>
      <c r="D99" s="47" t="s">
        <v>323</v>
      </c>
      <c r="E99" s="52" t="s">
        <v>324</v>
      </c>
      <c r="F99" s="56">
        <v>7</v>
      </c>
      <c r="G99" s="47">
        <v>2</v>
      </c>
      <c r="H99" s="47"/>
      <c r="I99" s="47"/>
      <c r="J99" s="47">
        <v>1</v>
      </c>
      <c r="K99" s="47">
        <v>2</v>
      </c>
      <c r="L99" s="47">
        <v>5</v>
      </c>
      <c r="M99" s="47"/>
      <c r="N99" s="47">
        <v>7</v>
      </c>
      <c r="O99" s="47">
        <v>1</v>
      </c>
      <c r="P99" s="47">
        <v>2</v>
      </c>
      <c r="Q99" s="47">
        <v>1</v>
      </c>
      <c r="R99" s="47">
        <v>12</v>
      </c>
      <c r="S99" s="47">
        <v>5</v>
      </c>
      <c r="T99" s="47"/>
      <c r="U99" s="47"/>
      <c r="V99" s="47">
        <v>100</v>
      </c>
      <c r="W99" s="48">
        <v>37</v>
      </c>
      <c r="X99" s="61">
        <f t="shared" si="7"/>
        <v>134</v>
      </c>
      <c r="Y99" s="52">
        <f t="shared" si="8"/>
        <v>48</v>
      </c>
      <c r="Z99">
        <f t="shared" si="9"/>
        <v>182</v>
      </c>
    </row>
    <row r="100" spans="1:29">
      <c r="A100" s="51" t="s">
        <v>16</v>
      </c>
      <c r="B100" s="16">
        <v>520301</v>
      </c>
      <c r="C100" s="47" t="s">
        <v>223</v>
      </c>
      <c r="D100" s="47" t="s">
        <v>325</v>
      </c>
      <c r="E100" s="52" t="s">
        <v>326</v>
      </c>
      <c r="F100" s="56">
        <v>6</v>
      </c>
      <c r="G100" s="47">
        <v>1</v>
      </c>
      <c r="H100" s="47"/>
      <c r="I100" s="47"/>
      <c r="J100" s="47">
        <v>7</v>
      </c>
      <c r="K100" s="47">
        <v>4</v>
      </c>
      <c r="L100" s="47">
        <v>12</v>
      </c>
      <c r="M100" s="47">
        <v>11</v>
      </c>
      <c r="N100" s="47">
        <v>19</v>
      </c>
      <c r="O100" s="47">
        <v>24</v>
      </c>
      <c r="P100" s="47">
        <v>3</v>
      </c>
      <c r="Q100" s="47">
        <v>3</v>
      </c>
      <c r="R100" s="47">
        <v>12</v>
      </c>
      <c r="S100" s="47">
        <v>11</v>
      </c>
      <c r="T100" s="47"/>
      <c r="U100" s="47"/>
      <c r="V100" s="47">
        <v>145</v>
      </c>
      <c r="W100" s="48">
        <v>93</v>
      </c>
      <c r="X100" s="61">
        <f t="shared" si="7"/>
        <v>204</v>
      </c>
      <c r="Y100" s="52">
        <f t="shared" si="8"/>
        <v>147</v>
      </c>
      <c r="Z100">
        <f t="shared" si="9"/>
        <v>351</v>
      </c>
    </row>
    <row r="101" spans="1:29">
      <c r="A101" s="51" t="s">
        <v>16</v>
      </c>
      <c r="B101" s="16">
        <v>520801</v>
      </c>
      <c r="C101" s="47" t="s">
        <v>223</v>
      </c>
      <c r="D101" s="47" t="s">
        <v>327</v>
      </c>
      <c r="E101" s="52" t="s">
        <v>328</v>
      </c>
      <c r="F101" s="56">
        <v>2</v>
      </c>
      <c r="G101" s="47"/>
      <c r="H101" s="47"/>
      <c r="I101" s="47"/>
      <c r="J101" s="47">
        <v>3</v>
      </c>
      <c r="K101" s="47"/>
      <c r="L101" s="47">
        <v>7</v>
      </c>
      <c r="M101" s="47">
        <v>1</v>
      </c>
      <c r="N101" s="47">
        <v>12</v>
      </c>
      <c r="O101" s="47">
        <v>1</v>
      </c>
      <c r="P101" s="47">
        <v>12</v>
      </c>
      <c r="Q101" s="47">
        <v>16</v>
      </c>
      <c r="R101" s="47">
        <v>12</v>
      </c>
      <c r="S101" s="47">
        <v>4</v>
      </c>
      <c r="T101" s="47"/>
      <c r="U101" s="47"/>
      <c r="V101" s="47">
        <v>158</v>
      </c>
      <c r="W101" s="48">
        <v>35</v>
      </c>
      <c r="X101" s="61">
        <f t="shared" si="7"/>
        <v>206</v>
      </c>
      <c r="Y101" s="52">
        <f t="shared" si="8"/>
        <v>57</v>
      </c>
      <c r="Z101">
        <f t="shared" si="9"/>
        <v>263</v>
      </c>
    </row>
    <row r="102" spans="1:29">
      <c r="A102" s="51" t="s">
        <v>16</v>
      </c>
      <c r="B102" s="16">
        <v>521101</v>
      </c>
      <c r="C102" s="47" t="s">
        <v>223</v>
      </c>
      <c r="D102" s="47" t="s">
        <v>329</v>
      </c>
      <c r="E102" s="52" t="s">
        <v>330</v>
      </c>
      <c r="F102" s="56">
        <v>1</v>
      </c>
      <c r="G102" s="47">
        <v>1</v>
      </c>
      <c r="H102" s="47"/>
      <c r="I102" s="47">
        <v>1</v>
      </c>
      <c r="J102" s="47"/>
      <c r="K102" s="47">
        <v>2</v>
      </c>
      <c r="L102" s="47">
        <v>4</v>
      </c>
      <c r="M102" s="47">
        <v>2</v>
      </c>
      <c r="N102" s="47">
        <v>4</v>
      </c>
      <c r="O102" s="47">
        <v>4</v>
      </c>
      <c r="P102" s="47">
        <v>5</v>
      </c>
      <c r="Q102" s="47">
        <v>2</v>
      </c>
      <c r="R102" s="47">
        <v>2</v>
      </c>
      <c r="S102" s="47"/>
      <c r="T102" s="47"/>
      <c r="U102" s="47"/>
      <c r="V102" s="47">
        <v>22</v>
      </c>
      <c r="W102" s="48">
        <v>27</v>
      </c>
      <c r="X102" s="61">
        <f t="shared" si="7"/>
        <v>38</v>
      </c>
      <c r="Y102" s="52">
        <f t="shared" si="8"/>
        <v>39</v>
      </c>
      <c r="Z102">
        <f t="shared" si="9"/>
        <v>77</v>
      </c>
    </row>
    <row r="103" spans="1:29">
      <c r="A103" s="51" t="s">
        <v>16</v>
      </c>
      <c r="B103" s="16">
        <v>521401</v>
      </c>
      <c r="C103" s="47" t="s">
        <v>223</v>
      </c>
      <c r="D103" s="47" t="s">
        <v>331</v>
      </c>
      <c r="E103" s="52" t="s">
        <v>332</v>
      </c>
      <c r="F103" s="56">
        <v>1</v>
      </c>
      <c r="G103" s="47">
        <v>3</v>
      </c>
      <c r="H103" s="47"/>
      <c r="I103" s="47"/>
      <c r="J103" s="47">
        <v>2</v>
      </c>
      <c r="K103" s="47">
        <v>5</v>
      </c>
      <c r="L103" s="47">
        <v>10</v>
      </c>
      <c r="M103" s="47">
        <v>3</v>
      </c>
      <c r="N103" s="47">
        <v>6</v>
      </c>
      <c r="O103" s="47">
        <v>9</v>
      </c>
      <c r="P103" s="47">
        <v>3</v>
      </c>
      <c r="Q103" s="47">
        <v>1</v>
      </c>
      <c r="R103" s="47">
        <v>5</v>
      </c>
      <c r="S103" s="47">
        <v>4</v>
      </c>
      <c r="T103" s="47"/>
      <c r="U103" s="47"/>
      <c r="V103" s="47">
        <v>110</v>
      </c>
      <c r="W103" s="48">
        <v>131</v>
      </c>
      <c r="X103" s="61">
        <f t="shared" si="7"/>
        <v>137</v>
      </c>
      <c r="Y103" s="52">
        <f t="shared" si="8"/>
        <v>156</v>
      </c>
      <c r="Z103">
        <f t="shared" si="9"/>
        <v>293</v>
      </c>
    </row>
    <row r="104" spans="1:29">
      <c r="A104" s="51" t="s">
        <v>16</v>
      </c>
      <c r="B104" s="16">
        <v>521904</v>
      </c>
      <c r="C104" s="47" t="s">
        <v>223</v>
      </c>
      <c r="D104" s="47" t="s">
        <v>333</v>
      </c>
      <c r="E104" s="52" t="s">
        <v>334</v>
      </c>
      <c r="F104" s="56"/>
      <c r="G104" s="47">
        <v>1</v>
      </c>
      <c r="H104" s="47"/>
      <c r="I104" s="47"/>
      <c r="J104" s="47"/>
      <c r="K104" s="47"/>
      <c r="L104" s="47"/>
      <c r="M104" s="47">
        <v>1</v>
      </c>
      <c r="N104" s="47">
        <v>1</v>
      </c>
      <c r="O104" s="47">
        <v>2</v>
      </c>
      <c r="P104" s="47"/>
      <c r="Q104" s="47"/>
      <c r="R104" s="47">
        <v>1</v>
      </c>
      <c r="S104" s="47">
        <v>3</v>
      </c>
      <c r="T104" s="47"/>
      <c r="U104" s="47"/>
      <c r="V104" s="47">
        <v>5</v>
      </c>
      <c r="W104" s="48">
        <v>20</v>
      </c>
      <c r="X104" s="61">
        <f t="shared" si="7"/>
        <v>7</v>
      </c>
      <c r="Y104" s="52">
        <f t="shared" si="8"/>
        <v>27</v>
      </c>
      <c r="Z104">
        <f t="shared" si="9"/>
        <v>34</v>
      </c>
    </row>
    <row r="105" spans="1:29">
      <c r="A105" s="51" t="s">
        <v>16</v>
      </c>
      <c r="B105" s="16">
        <v>540101</v>
      </c>
      <c r="C105" s="47" t="s">
        <v>162</v>
      </c>
      <c r="D105" s="47" t="s">
        <v>335</v>
      </c>
      <c r="E105" s="52" t="s">
        <v>336</v>
      </c>
      <c r="F105" s="56"/>
      <c r="G105" s="47"/>
      <c r="H105" s="47"/>
      <c r="I105" s="47"/>
      <c r="J105" s="47"/>
      <c r="K105" s="47"/>
      <c r="L105" s="47"/>
      <c r="M105" s="47">
        <v>1</v>
      </c>
      <c r="N105" s="47">
        <v>4</v>
      </c>
      <c r="O105" s="47">
        <v>2</v>
      </c>
      <c r="P105" s="47">
        <v>1</v>
      </c>
      <c r="Q105" s="47"/>
      <c r="R105" s="47">
        <v>5</v>
      </c>
      <c r="S105" s="47">
        <v>3</v>
      </c>
      <c r="T105" s="47"/>
      <c r="U105" s="47"/>
      <c r="V105" s="47">
        <v>59</v>
      </c>
      <c r="W105" s="48">
        <v>24</v>
      </c>
      <c r="X105" s="61">
        <f t="shared" si="7"/>
        <v>69</v>
      </c>
      <c r="Y105" s="52">
        <f t="shared" si="8"/>
        <v>30</v>
      </c>
      <c r="Z105">
        <f t="shared" si="9"/>
        <v>99</v>
      </c>
      <c r="AA105">
        <v>54</v>
      </c>
      <c r="AB105">
        <f>SUM(Z105)</f>
        <v>99</v>
      </c>
      <c r="AC105" s="27">
        <f>AB105/AB123</f>
        <v>7.0993187522409469E-3</v>
      </c>
    </row>
    <row r="106" spans="1:29">
      <c r="A106" s="51" t="s">
        <v>16</v>
      </c>
      <c r="B106" s="16"/>
      <c r="C106" s="47" t="s">
        <v>162</v>
      </c>
      <c r="D106" s="47" t="s">
        <v>337</v>
      </c>
      <c r="E106" s="52" t="s">
        <v>338</v>
      </c>
      <c r="F106" s="56"/>
      <c r="G106" s="47">
        <v>1</v>
      </c>
      <c r="H106" s="47"/>
      <c r="I106" s="47">
        <v>1</v>
      </c>
      <c r="J106" s="47"/>
      <c r="K106" s="47">
        <v>3</v>
      </c>
      <c r="L106" s="47">
        <v>1</v>
      </c>
      <c r="M106" s="47">
        <v>1</v>
      </c>
      <c r="N106" s="47">
        <v>4</v>
      </c>
      <c r="O106" s="47">
        <v>4</v>
      </c>
      <c r="P106" s="47"/>
      <c r="Q106" s="47"/>
      <c r="R106" s="47">
        <v>2</v>
      </c>
      <c r="S106" s="47">
        <v>2</v>
      </c>
      <c r="T106" s="47"/>
      <c r="U106" s="47"/>
      <c r="V106" s="47">
        <v>13</v>
      </c>
      <c r="W106" s="48">
        <v>9</v>
      </c>
      <c r="X106" s="61">
        <f t="shared" si="7"/>
        <v>20</v>
      </c>
      <c r="Y106" s="52">
        <f t="shared" si="8"/>
        <v>21</v>
      </c>
      <c r="Z106">
        <f t="shared" si="9"/>
        <v>41</v>
      </c>
      <c r="AA106">
        <v>99</v>
      </c>
      <c r="AB106">
        <f>SUM(Z106:Z122)</f>
        <v>1298</v>
      </c>
      <c r="AC106" s="27">
        <f>AB106/AB123</f>
        <v>9.3079956973825748E-2</v>
      </c>
    </row>
    <row r="107" spans="1:29">
      <c r="A107" s="51" t="s">
        <v>16</v>
      </c>
      <c r="B107" s="16"/>
      <c r="C107" s="47" t="s">
        <v>162</v>
      </c>
      <c r="D107" s="47" t="s">
        <v>339</v>
      </c>
      <c r="E107" s="52" t="s">
        <v>340</v>
      </c>
      <c r="F107" s="56"/>
      <c r="G107" s="47"/>
      <c r="H107" s="47"/>
      <c r="I107" s="47"/>
      <c r="J107" s="47"/>
      <c r="K107" s="47"/>
      <c r="L107" s="47"/>
      <c r="M107" s="47"/>
      <c r="N107" s="47">
        <v>1</v>
      </c>
      <c r="O107" s="47"/>
      <c r="P107" s="47"/>
      <c r="Q107" s="47"/>
      <c r="R107" s="47">
        <v>6</v>
      </c>
      <c r="S107" s="47">
        <v>1</v>
      </c>
      <c r="T107" s="47"/>
      <c r="U107" s="47"/>
      <c r="V107" s="47"/>
      <c r="W107" s="48"/>
      <c r="X107" s="61">
        <f t="shared" si="7"/>
        <v>7</v>
      </c>
      <c r="Y107" s="52">
        <f t="shared" si="8"/>
        <v>1</v>
      </c>
      <c r="Z107">
        <f t="shared" si="9"/>
        <v>8</v>
      </c>
    </row>
    <row r="108" spans="1:29">
      <c r="A108" s="51" t="s">
        <v>16</v>
      </c>
      <c r="B108" s="16"/>
      <c r="C108" s="47" t="s">
        <v>149</v>
      </c>
      <c r="D108" s="47" t="s">
        <v>341</v>
      </c>
      <c r="E108" s="52" t="s">
        <v>342</v>
      </c>
      <c r="F108" s="56"/>
      <c r="G108" s="47"/>
      <c r="H108" s="47"/>
      <c r="I108" s="47"/>
      <c r="J108" s="47">
        <v>1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>
        <v>1</v>
      </c>
      <c r="W108" s="48">
        <v>1</v>
      </c>
      <c r="X108" s="61">
        <f t="shared" si="7"/>
        <v>2</v>
      </c>
      <c r="Y108" s="52">
        <f t="shared" si="8"/>
        <v>1</v>
      </c>
      <c r="Z108">
        <f t="shared" si="9"/>
        <v>3</v>
      </c>
    </row>
    <row r="109" spans="1:29">
      <c r="A109" s="51" t="s">
        <v>16</v>
      </c>
      <c r="B109" s="16"/>
      <c r="C109" s="47" t="s">
        <v>149</v>
      </c>
      <c r="D109" s="47" t="s">
        <v>343</v>
      </c>
      <c r="E109" s="52" t="s">
        <v>344</v>
      </c>
      <c r="F109" s="56">
        <v>1</v>
      </c>
      <c r="G109" s="47"/>
      <c r="H109" s="47"/>
      <c r="I109" s="47"/>
      <c r="J109" s="47"/>
      <c r="K109" s="47"/>
      <c r="L109" s="47">
        <v>3</v>
      </c>
      <c r="M109" s="47"/>
      <c r="N109" s="47">
        <v>1</v>
      </c>
      <c r="O109" s="47">
        <v>1</v>
      </c>
      <c r="P109" s="47"/>
      <c r="Q109" s="47"/>
      <c r="R109" s="47"/>
      <c r="S109" s="47"/>
      <c r="T109" s="47"/>
      <c r="U109" s="47"/>
      <c r="V109" s="47">
        <v>3</v>
      </c>
      <c r="W109" s="48">
        <v>8</v>
      </c>
      <c r="X109" s="61">
        <f t="shared" si="7"/>
        <v>8</v>
      </c>
      <c r="Y109" s="52">
        <f t="shared" si="8"/>
        <v>9</v>
      </c>
      <c r="Z109">
        <f t="shared" si="9"/>
        <v>17</v>
      </c>
    </row>
    <row r="110" spans="1:29">
      <c r="A110" s="51" t="s">
        <v>16</v>
      </c>
      <c r="B110" s="16"/>
      <c r="C110" s="47" t="s">
        <v>223</v>
      </c>
      <c r="D110" s="47" t="s">
        <v>345</v>
      </c>
      <c r="E110" s="52" t="s">
        <v>346</v>
      </c>
      <c r="F110" s="56">
        <v>6</v>
      </c>
      <c r="G110" s="47">
        <v>1</v>
      </c>
      <c r="H110" s="47"/>
      <c r="I110" s="47"/>
      <c r="J110" s="47">
        <v>5</v>
      </c>
      <c r="K110" s="47">
        <v>2</v>
      </c>
      <c r="L110" s="47">
        <v>13</v>
      </c>
      <c r="M110" s="47">
        <v>1</v>
      </c>
      <c r="N110" s="47">
        <v>11</v>
      </c>
      <c r="O110" s="47">
        <v>8</v>
      </c>
      <c r="P110" s="47">
        <v>3</v>
      </c>
      <c r="Q110" s="47">
        <v>2</v>
      </c>
      <c r="R110" s="47">
        <v>3</v>
      </c>
      <c r="S110" s="47">
        <v>5</v>
      </c>
      <c r="T110" s="47"/>
      <c r="U110" s="47"/>
      <c r="V110" s="47">
        <v>163</v>
      </c>
      <c r="W110" s="48">
        <v>82</v>
      </c>
      <c r="X110" s="61">
        <f t="shared" si="7"/>
        <v>204</v>
      </c>
      <c r="Y110" s="52">
        <f t="shared" si="8"/>
        <v>101</v>
      </c>
      <c r="Z110">
        <f t="shared" si="9"/>
        <v>305</v>
      </c>
    </row>
    <row r="111" spans="1:29">
      <c r="A111" s="51" t="s">
        <v>16</v>
      </c>
      <c r="B111" s="16"/>
      <c r="C111" s="47" t="s">
        <v>191</v>
      </c>
      <c r="D111" s="47" t="s">
        <v>347</v>
      </c>
      <c r="E111" s="52" t="s">
        <v>348</v>
      </c>
      <c r="F111" s="56"/>
      <c r="G111" s="47"/>
      <c r="H111" s="47"/>
      <c r="I111" s="47"/>
      <c r="J111" s="47">
        <v>3</v>
      </c>
      <c r="K111" s="47">
        <v>1</v>
      </c>
      <c r="L111" s="47"/>
      <c r="M111" s="47">
        <v>1</v>
      </c>
      <c r="N111" s="47">
        <v>4</v>
      </c>
      <c r="O111" s="47">
        <v>1</v>
      </c>
      <c r="P111" s="47">
        <v>1</v>
      </c>
      <c r="Q111" s="47"/>
      <c r="R111" s="47">
        <v>5</v>
      </c>
      <c r="S111" s="47">
        <v>1</v>
      </c>
      <c r="T111" s="47"/>
      <c r="U111" s="47"/>
      <c r="V111" s="47">
        <v>54</v>
      </c>
      <c r="W111" s="48">
        <v>10</v>
      </c>
      <c r="X111" s="61">
        <f t="shared" si="7"/>
        <v>67</v>
      </c>
      <c r="Y111" s="52">
        <f t="shared" si="8"/>
        <v>14</v>
      </c>
      <c r="Z111">
        <f t="shared" si="9"/>
        <v>81</v>
      </c>
      <c r="AC111" s="27"/>
    </row>
    <row r="112" spans="1:29">
      <c r="A112" s="51" t="s">
        <v>16</v>
      </c>
      <c r="B112" s="16"/>
      <c r="C112" s="47" t="s">
        <v>246</v>
      </c>
      <c r="D112" s="47" t="s">
        <v>349</v>
      </c>
      <c r="E112" s="52" t="s">
        <v>350</v>
      </c>
      <c r="F112" s="56"/>
      <c r="G112" s="47"/>
      <c r="H112" s="47"/>
      <c r="I112" s="47"/>
      <c r="J112" s="47"/>
      <c r="K112" s="47">
        <v>1</v>
      </c>
      <c r="L112" s="47"/>
      <c r="M112" s="47"/>
      <c r="N112" s="47">
        <v>1</v>
      </c>
      <c r="O112" s="47">
        <v>2</v>
      </c>
      <c r="P112" s="47"/>
      <c r="Q112" s="47"/>
      <c r="R112" s="47"/>
      <c r="S112" s="47"/>
      <c r="T112" s="47"/>
      <c r="U112" s="47"/>
      <c r="V112" s="47">
        <v>1</v>
      </c>
      <c r="W112" s="48">
        <v>3</v>
      </c>
      <c r="X112" s="61">
        <f t="shared" si="7"/>
        <v>2</v>
      </c>
      <c r="Y112" s="52">
        <f t="shared" si="8"/>
        <v>6</v>
      </c>
      <c r="Z112">
        <f t="shared" si="9"/>
        <v>8</v>
      </c>
    </row>
    <row r="113" spans="1:29">
      <c r="A113" s="51" t="s">
        <v>16</v>
      </c>
      <c r="B113" s="16"/>
      <c r="C113" s="47" t="s">
        <v>171</v>
      </c>
      <c r="D113" s="47" t="s">
        <v>351</v>
      </c>
      <c r="E113" s="52" t="s">
        <v>352</v>
      </c>
      <c r="F113" s="56"/>
      <c r="G113" s="47"/>
      <c r="H113" s="47"/>
      <c r="I113" s="47"/>
      <c r="J113" s="47"/>
      <c r="K113" s="47"/>
      <c r="L113" s="47"/>
      <c r="M113" s="47">
        <v>1</v>
      </c>
      <c r="N113" s="47"/>
      <c r="O113" s="47"/>
      <c r="P113" s="47"/>
      <c r="Q113" s="47"/>
      <c r="R113" s="47">
        <v>2</v>
      </c>
      <c r="S113" s="47">
        <v>1</v>
      </c>
      <c r="T113" s="47"/>
      <c r="U113" s="47"/>
      <c r="V113" s="47"/>
      <c r="W113" s="48"/>
      <c r="X113" s="61">
        <f t="shared" si="7"/>
        <v>2</v>
      </c>
      <c r="Y113" s="52">
        <f t="shared" si="8"/>
        <v>2</v>
      </c>
      <c r="Z113">
        <f t="shared" si="9"/>
        <v>4</v>
      </c>
    </row>
    <row r="114" spans="1:29">
      <c r="A114" s="51" t="s">
        <v>16</v>
      </c>
      <c r="B114" s="16"/>
      <c r="C114" s="47" t="s">
        <v>191</v>
      </c>
      <c r="D114" s="47" t="s">
        <v>353</v>
      </c>
      <c r="E114" s="52" t="s">
        <v>354</v>
      </c>
      <c r="F114" s="56">
        <v>5</v>
      </c>
      <c r="G114" s="47">
        <v>3</v>
      </c>
      <c r="H114" s="47"/>
      <c r="I114" s="47"/>
      <c r="J114" s="47">
        <v>10</v>
      </c>
      <c r="K114" s="47">
        <v>2</v>
      </c>
      <c r="L114" s="47">
        <v>13</v>
      </c>
      <c r="M114" s="47">
        <v>2</v>
      </c>
      <c r="N114" s="47">
        <v>27</v>
      </c>
      <c r="O114" s="47">
        <v>8</v>
      </c>
      <c r="P114" s="47">
        <v>1</v>
      </c>
      <c r="Q114" s="47"/>
      <c r="R114" s="47">
        <v>2</v>
      </c>
      <c r="S114" s="47">
        <v>1</v>
      </c>
      <c r="T114" s="47"/>
      <c r="U114" s="47"/>
      <c r="V114" s="47">
        <v>60</v>
      </c>
      <c r="W114" s="48">
        <v>15</v>
      </c>
      <c r="X114" s="61">
        <f t="shared" si="7"/>
        <v>118</v>
      </c>
      <c r="Y114" s="52">
        <f t="shared" si="8"/>
        <v>31</v>
      </c>
      <c r="Z114">
        <f t="shared" si="9"/>
        <v>149</v>
      </c>
    </row>
    <row r="115" spans="1:29">
      <c r="A115" s="51" t="s">
        <v>16</v>
      </c>
      <c r="B115" s="16"/>
      <c r="C115" s="47" t="s">
        <v>246</v>
      </c>
      <c r="D115" s="47" t="s">
        <v>355</v>
      </c>
      <c r="E115" s="52" t="s">
        <v>356</v>
      </c>
      <c r="F115" s="56"/>
      <c r="G115" s="47"/>
      <c r="H115" s="47"/>
      <c r="I115" s="47"/>
      <c r="J115" s="47"/>
      <c r="K115" s="47">
        <v>1</v>
      </c>
      <c r="L115" s="47"/>
      <c r="M115" s="47"/>
      <c r="N115" s="47">
        <v>2</v>
      </c>
      <c r="O115" s="47"/>
      <c r="P115" s="47"/>
      <c r="Q115" s="47"/>
      <c r="R115" s="47"/>
      <c r="S115" s="47"/>
      <c r="T115" s="47"/>
      <c r="U115" s="47"/>
      <c r="V115" s="47">
        <v>4</v>
      </c>
      <c r="W115" s="48">
        <v>15</v>
      </c>
      <c r="X115" s="61">
        <f t="shared" si="7"/>
        <v>6</v>
      </c>
      <c r="Y115" s="52">
        <f t="shared" si="8"/>
        <v>16</v>
      </c>
      <c r="Z115">
        <f t="shared" si="9"/>
        <v>22</v>
      </c>
    </row>
    <row r="116" spans="1:29">
      <c r="A116" s="51" t="s">
        <v>16</v>
      </c>
      <c r="B116" s="16"/>
      <c r="C116" s="47" t="s">
        <v>357</v>
      </c>
      <c r="D116" s="47" t="s">
        <v>358</v>
      </c>
      <c r="E116" s="52" t="s">
        <v>359</v>
      </c>
      <c r="F116" s="56">
        <v>13</v>
      </c>
      <c r="G116" s="47">
        <v>6</v>
      </c>
      <c r="H116" s="47">
        <v>1</v>
      </c>
      <c r="I116" s="47">
        <v>2</v>
      </c>
      <c r="J116" s="47">
        <v>14</v>
      </c>
      <c r="K116" s="47">
        <v>13</v>
      </c>
      <c r="L116" s="47">
        <v>27</v>
      </c>
      <c r="M116" s="47">
        <v>24</v>
      </c>
      <c r="N116" s="47">
        <v>37</v>
      </c>
      <c r="O116" s="47">
        <v>40</v>
      </c>
      <c r="P116" s="47">
        <v>1</v>
      </c>
      <c r="Q116" s="47"/>
      <c r="R116" s="47">
        <v>5</v>
      </c>
      <c r="S116" s="47">
        <v>11</v>
      </c>
      <c r="T116" s="47"/>
      <c r="U116" s="47"/>
      <c r="V116" s="47">
        <v>148</v>
      </c>
      <c r="W116" s="48">
        <v>170</v>
      </c>
      <c r="X116" s="61">
        <f t="shared" si="7"/>
        <v>246</v>
      </c>
      <c r="Y116" s="52">
        <f t="shared" si="8"/>
        <v>266</v>
      </c>
      <c r="Z116">
        <f t="shared" si="9"/>
        <v>512</v>
      </c>
    </row>
    <row r="117" spans="1:29">
      <c r="A117" s="51" t="s">
        <v>16</v>
      </c>
      <c r="B117" s="16"/>
      <c r="C117" s="47" t="s">
        <v>357</v>
      </c>
      <c r="D117" s="47" t="s">
        <v>360</v>
      </c>
      <c r="E117" s="52" t="s">
        <v>361</v>
      </c>
      <c r="F117" s="56">
        <v>2</v>
      </c>
      <c r="G117" s="47"/>
      <c r="H117" s="47"/>
      <c r="I117" s="47"/>
      <c r="J117" s="47"/>
      <c r="K117" s="47"/>
      <c r="L117" s="47">
        <v>2</v>
      </c>
      <c r="M117" s="47">
        <v>2</v>
      </c>
      <c r="N117" s="47">
        <v>5</v>
      </c>
      <c r="O117" s="47">
        <v>3</v>
      </c>
      <c r="P117" s="47"/>
      <c r="Q117" s="47"/>
      <c r="R117" s="47"/>
      <c r="S117" s="47"/>
      <c r="T117" s="47"/>
      <c r="U117" s="47"/>
      <c r="V117" s="47">
        <v>21</v>
      </c>
      <c r="W117" s="48">
        <v>14</v>
      </c>
      <c r="X117" s="61">
        <f t="shared" si="7"/>
        <v>30</v>
      </c>
      <c r="Y117" s="52">
        <f t="shared" si="8"/>
        <v>19</v>
      </c>
      <c r="Z117">
        <f t="shared" si="9"/>
        <v>49</v>
      </c>
    </row>
    <row r="118" spans="1:29">
      <c r="A118" s="51" t="s">
        <v>16</v>
      </c>
      <c r="B118" s="16"/>
      <c r="C118" s="47" t="s">
        <v>246</v>
      </c>
      <c r="D118" s="47" t="s">
        <v>362</v>
      </c>
      <c r="E118" s="52" t="s">
        <v>363</v>
      </c>
      <c r="F118" s="56">
        <v>1</v>
      </c>
      <c r="G118" s="47"/>
      <c r="H118" s="47"/>
      <c r="I118" s="47"/>
      <c r="J118" s="47"/>
      <c r="K118" s="47"/>
      <c r="L118" s="47">
        <v>1</v>
      </c>
      <c r="M118" s="47">
        <v>4</v>
      </c>
      <c r="N118" s="47"/>
      <c r="O118" s="47">
        <v>7</v>
      </c>
      <c r="P118" s="47"/>
      <c r="Q118" s="47"/>
      <c r="R118" s="47">
        <v>2</v>
      </c>
      <c r="S118" s="47">
        <v>1</v>
      </c>
      <c r="T118" s="47"/>
      <c r="U118" s="47"/>
      <c r="V118" s="47">
        <v>10</v>
      </c>
      <c r="W118" s="48">
        <v>34</v>
      </c>
      <c r="X118" s="61">
        <f t="shared" si="7"/>
        <v>14</v>
      </c>
      <c r="Y118" s="52">
        <f t="shared" si="8"/>
        <v>46</v>
      </c>
      <c r="Z118">
        <f t="shared" si="9"/>
        <v>60</v>
      </c>
    </row>
    <row r="119" spans="1:29">
      <c r="A119" s="51" t="s">
        <v>16</v>
      </c>
      <c r="B119" s="16"/>
      <c r="C119" s="47" t="s">
        <v>182</v>
      </c>
      <c r="D119" s="47" t="s">
        <v>364</v>
      </c>
      <c r="E119" s="52" t="s">
        <v>365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1</v>
      </c>
      <c r="W119" s="48">
        <v>1</v>
      </c>
      <c r="X119" s="61">
        <f t="shared" si="7"/>
        <v>1</v>
      </c>
      <c r="Y119" s="52">
        <f t="shared" si="8"/>
        <v>1</v>
      </c>
      <c r="Z119">
        <f t="shared" si="9"/>
        <v>2</v>
      </c>
    </row>
    <row r="120" spans="1:29">
      <c r="A120" s="51" t="s">
        <v>16</v>
      </c>
      <c r="B120" s="16"/>
      <c r="C120" s="47" t="s">
        <v>182</v>
      </c>
      <c r="D120" s="47" t="s">
        <v>366</v>
      </c>
      <c r="E120" s="52" t="s">
        <v>367</v>
      </c>
      <c r="F120" s="56"/>
      <c r="G120" s="47"/>
      <c r="H120" s="47"/>
      <c r="I120" s="47"/>
      <c r="J120" s="47"/>
      <c r="K120" s="47"/>
      <c r="L120" s="47"/>
      <c r="M120" s="47"/>
      <c r="N120" s="47">
        <v>1</v>
      </c>
      <c r="O120" s="47"/>
      <c r="P120" s="47"/>
      <c r="Q120" s="47"/>
      <c r="R120" s="47"/>
      <c r="S120" s="47"/>
      <c r="T120" s="47"/>
      <c r="U120" s="47"/>
      <c r="V120" s="47"/>
      <c r="W120" s="48">
        <v>2</v>
      </c>
      <c r="X120" s="61">
        <f t="shared" si="7"/>
        <v>1</v>
      </c>
      <c r="Y120" s="52">
        <f t="shared" si="8"/>
        <v>2</v>
      </c>
      <c r="Z120">
        <f t="shared" si="9"/>
        <v>3</v>
      </c>
    </row>
    <row r="121" spans="1:29">
      <c r="A121" s="51" t="s">
        <v>16</v>
      </c>
      <c r="B121" s="16"/>
      <c r="C121" s="47" t="s">
        <v>246</v>
      </c>
      <c r="D121" s="47" t="s">
        <v>368</v>
      </c>
      <c r="E121" s="52" t="s">
        <v>369</v>
      </c>
      <c r="F121" s="56"/>
      <c r="G121" s="47"/>
      <c r="H121" s="47"/>
      <c r="I121" s="47"/>
      <c r="J121" s="47">
        <v>1</v>
      </c>
      <c r="K121" s="47"/>
      <c r="L121" s="47"/>
      <c r="M121" s="47"/>
      <c r="N121" s="47">
        <v>1</v>
      </c>
      <c r="O121" s="47">
        <v>2</v>
      </c>
      <c r="P121" s="47"/>
      <c r="Q121" s="47"/>
      <c r="R121" s="47"/>
      <c r="S121" s="47"/>
      <c r="T121" s="47"/>
      <c r="U121" s="47"/>
      <c r="V121" s="47">
        <v>3</v>
      </c>
      <c r="W121" s="48">
        <v>9</v>
      </c>
      <c r="X121" s="61">
        <f t="shared" si="7"/>
        <v>5</v>
      </c>
      <c r="Y121" s="52">
        <f t="shared" si="8"/>
        <v>11</v>
      </c>
      <c r="Z121">
        <f t="shared" si="9"/>
        <v>16</v>
      </c>
    </row>
    <row r="122" spans="1:29">
      <c r="A122" s="53" t="s">
        <v>16</v>
      </c>
      <c r="B122" s="17"/>
      <c r="C122" s="54" t="s">
        <v>162</v>
      </c>
      <c r="D122" s="54" t="s">
        <v>370</v>
      </c>
      <c r="E122" s="55" t="s">
        <v>371</v>
      </c>
      <c r="F122" s="57"/>
      <c r="G122" s="54"/>
      <c r="H122" s="54"/>
      <c r="I122" s="54"/>
      <c r="J122" s="54">
        <v>1</v>
      </c>
      <c r="K122" s="54"/>
      <c r="L122" s="54"/>
      <c r="M122" s="54"/>
      <c r="N122" s="54"/>
      <c r="O122" s="54">
        <v>1</v>
      </c>
      <c r="P122" s="54"/>
      <c r="Q122" s="54"/>
      <c r="R122" s="54"/>
      <c r="S122" s="54">
        <v>1</v>
      </c>
      <c r="T122" s="54"/>
      <c r="U122" s="54"/>
      <c r="V122" s="54">
        <v>9</v>
      </c>
      <c r="W122" s="60">
        <v>6</v>
      </c>
      <c r="X122" s="62">
        <f t="shared" si="7"/>
        <v>10</v>
      </c>
      <c r="Y122" s="55">
        <f t="shared" si="8"/>
        <v>8</v>
      </c>
      <c r="Z122">
        <f t="shared" si="9"/>
        <v>18</v>
      </c>
      <c r="AC122" s="27"/>
    </row>
    <row r="123" spans="1:29">
      <c r="E123" s="3" t="s">
        <v>50</v>
      </c>
      <c r="F123">
        <f t="shared" ref="F123:Z123" si="10">SUM(F16:F122)</f>
        <v>143</v>
      </c>
      <c r="G123">
        <f t="shared" si="10"/>
        <v>202</v>
      </c>
      <c r="H123">
        <f t="shared" si="10"/>
        <v>7</v>
      </c>
      <c r="I123">
        <f t="shared" si="10"/>
        <v>22</v>
      </c>
      <c r="J123">
        <f t="shared" si="10"/>
        <v>212</v>
      </c>
      <c r="K123">
        <f t="shared" si="10"/>
        <v>254</v>
      </c>
      <c r="L123">
        <f t="shared" si="10"/>
        <v>353</v>
      </c>
      <c r="M123">
        <f t="shared" si="10"/>
        <v>351</v>
      </c>
      <c r="N123">
        <f t="shared" si="10"/>
        <v>538</v>
      </c>
      <c r="O123">
        <f t="shared" si="10"/>
        <v>799</v>
      </c>
      <c r="P123">
        <f t="shared" si="10"/>
        <v>105</v>
      </c>
      <c r="Q123">
        <f t="shared" si="10"/>
        <v>86</v>
      </c>
      <c r="R123">
        <f t="shared" si="10"/>
        <v>351</v>
      </c>
      <c r="S123">
        <f t="shared" si="10"/>
        <v>459</v>
      </c>
      <c r="T123">
        <f t="shared" si="10"/>
        <v>3</v>
      </c>
      <c r="U123">
        <f t="shared" si="10"/>
        <v>4</v>
      </c>
      <c r="V123">
        <f t="shared" si="10"/>
        <v>4390</v>
      </c>
      <c r="W123">
        <f t="shared" si="10"/>
        <v>5666</v>
      </c>
      <c r="X123">
        <f t="shared" si="10"/>
        <v>6102</v>
      </c>
      <c r="Y123">
        <f t="shared" si="10"/>
        <v>7843</v>
      </c>
      <c r="Z123">
        <f t="shared" si="10"/>
        <v>13945</v>
      </c>
      <c r="AB123">
        <f>SUM(AB16:AB122)</f>
        <v>13945</v>
      </c>
      <c r="AC123" s="27">
        <f>SUM(AC16:AC122)</f>
        <v>1</v>
      </c>
    </row>
    <row r="125" spans="1:29">
      <c r="A125" s="49" t="s">
        <v>56</v>
      </c>
      <c r="B125" s="112" t="s">
        <v>593</v>
      </c>
      <c r="C125" s="13" t="s">
        <v>372</v>
      </c>
      <c r="D125" s="13" t="s">
        <v>373</v>
      </c>
      <c r="E125" s="50" t="s">
        <v>374</v>
      </c>
      <c r="F125" s="2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>
        <v>1</v>
      </c>
      <c r="W125" s="15"/>
      <c r="X125" s="19">
        <f t="shared" ref="X125:X136" si="11">F125+H125+J125+L125+N125+P125+R125+T125+V125</f>
        <v>1</v>
      </c>
      <c r="Y125" s="50">
        <f t="shared" ref="Y125:Y136" si="12">G125+I125+K125+M125+O125+Q125+S125+U125+W125</f>
        <v>0</v>
      </c>
      <c r="Z125">
        <f t="shared" ref="Z125:Z136" si="13">SUM(X125:Y125)</f>
        <v>1</v>
      </c>
    </row>
    <row r="126" spans="1:29">
      <c r="A126" s="51" t="s">
        <v>56</v>
      </c>
      <c r="B126" s="115" t="s">
        <v>594</v>
      </c>
      <c r="C126" s="100" t="s">
        <v>420</v>
      </c>
      <c r="D126" s="100" t="s">
        <v>375</v>
      </c>
      <c r="E126" s="101" t="s">
        <v>376</v>
      </c>
      <c r="F126" s="102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>
        <v>1</v>
      </c>
      <c r="R126" s="100"/>
      <c r="S126" s="100"/>
      <c r="T126" s="100"/>
      <c r="U126" s="100"/>
      <c r="V126" s="100"/>
      <c r="W126" s="103">
        <v>1</v>
      </c>
      <c r="X126" s="61">
        <f t="shared" si="11"/>
        <v>0</v>
      </c>
      <c r="Y126" s="52">
        <f t="shared" si="12"/>
        <v>2</v>
      </c>
      <c r="Z126">
        <f t="shared" si="13"/>
        <v>2</v>
      </c>
    </row>
    <row r="127" spans="1:29">
      <c r="A127" s="51" t="s">
        <v>56</v>
      </c>
      <c r="B127" s="99">
        <v>111003</v>
      </c>
      <c r="C127" s="100" t="s">
        <v>377</v>
      </c>
      <c r="D127" s="100" t="s">
        <v>378</v>
      </c>
      <c r="E127" s="101" t="s">
        <v>379</v>
      </c>
      <c r="F127" s="102"/>
      <c r="G127" s="100"/>
      <c r="H127" s="100"/>
      <c r="I127" s="100"/>
      <c r="J127" s="100">
        <v>1</v>
      </c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>
        <v>4</v>
      </c>
      <c r="W127" s="103">
        <v>1</v>
      </c>
      <c r="X127" s="61">
        <f t="shared" si="11"/>
        <v>5</v>
      </c>
      <c r="Y127" s="52">
        <f t="shared" si="12"/>
        <v>1</v>
      </c>
      <c r="Z127">
        <f t="shared" si="13"/>
        <v>6</v>
      </c>
    </row>
    <row r="128" spans="1:29">
      <c r="A128" s="51" t="s">
        <v>56</v>
      </c>
      <c r="B128" s="99">
        <v>131210</v>
      </c>
      <c r="C128" s="100" t="s">
        <v>420</v>
      </c>
      <c r="D128" s="100" t="s">
        <v>382</v>
      </c>
      <c r="E128" s="101" t="s">
        <v>383</v>
      </c>
      <c r="F128" s="102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3">
        <v>2</v>
      </c>
      <c r="X128" s="61">
        <f t="shared" ref="X128:X130" si="14">F128+H128+J128+L128+N128+P128+R128+T128+V128</f>
        <v>0</v>
      </c>
      <c r="Y128" s="52">
        <f t="shared" ref="Y128:Y130" si="15">G128+I128+K128+M128+O128+Q128+S128+U128+W128</f>
        <v>2</v>
      </c>
      <c r="Z128">
        <f t="shared" ref="Z128:Z130" si="16">SUM(X128:Y128)</f>
        <v>2</v>
      </c>
    </row>
    <row r="129" spans="1:26">
      <c r="A129" s="51" t="s">
        <v>56</v>
      </c>
      <c r="B129" s="99">
        <v>131314</v>
      </c>
      <c r="C129" s="100" t="s">
        <v>598</v>
      </c>
      <c r="D129" s="100" t="s">
        <v>384</v>
      </c>
      <c r="E129" s="101" t="s">
        <v>385</v>
      </c>
      <c r="F129" s="102"/>
      <c r="G129" s="100"/>
      <c r="H129" s="100"/>
      <c r="I129" s="100"/>
      <c r="J129" s="100"/>
      <c r="K129" s="100"/>
      <c r="L129" s="100"/>
      <c r="M129" s="100"/>
      <c r="N129" s="100">
        <v>1</v>
      </c>
      <c r="O129" s="100"/>
      <c r="P129" s="100"/>
      <c r="Q129" s="100"/>
      <c r="R129" s="100"/>
      <c r="S129" s="100"/>
      <c r="T129" s="100"/>
      <c r="U129" s="100"/>
      <c r="V129" s="100">
        <v>1</v>
      </c>
      <c r="W129" s="103">
        <v>5</v>
      </c>
      <c r="X129" s="61">
        <f t="shared" si="14"/>
        <v>2</v>
      </c>
      <c r="Y129" s="52">
        <f t="shared" si="15"/>
        <v>5</v>
      </c>
      <c r="Z129">
        <f t="shared" si="16"/>
        <v>7</v>
      </c>
    </row>
    <row r="130" spans="1:26">
      <c r="A130" s="51" t="s">
        <v>56</v>
      </c>
      <c r="B130" s="99">
        <v>190701</v>
      </c>
      <c r="C130" s="100" t="s">
        <v>598</v>
      </c>
      <c r="D130" s="100" t="s">
        <v>386</v>
      </c>
      <c r="E130" s="101" t="s">
        <v>387</v>
      </c>
      <c r="F130" s="102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3">
        <v>2</v>
      </c>
      <c r="X130" s="61">
        <f t="shared" si="14"/>
        <v>0</v>
      </c>
      <c r="Y130" s="52">
        <f t="shared" si="15"/>
        <v>2</v>
      </c>
      <c r="Z130">
        <f t="shared" si="16"/>
        <v>2</v>
      </c>
    </row>
    <row r="131" spans="1:26">
      <c r="A131" s="51" t="s">
        <v>56</v>
      </c>
      <c r="B131" s="99">
        <v>302401</v>
      </c>
      <c r="C131" s="100" t="s">
        <v>377</v>
      </c>
      <c r="D131" s="100" t="s">
        <v>388</v>
      </c>
      <c r="E131" s="101" t="s">
        <v>389</v>
      </c>
      <c r="F131" s="102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3">
        <v>1</v>
      </c>
      <c r="X131" s="61">
        <f t="shared" si="11"/>
        <v>0</v>
      </c>
      <c r="Y131" s="52">
        <f t="shared" si="12"/>
        <v>1</v>
      </c>
      <c r="Z131">
        <f t="shared" si="13"/>
        <v>1</v>
      </c>
    </row>
    <row r="132" spans="1:26">
      <c r="A132" s="51" t="s">
        <v>56</v>
      </c>
      <c r="B132" s="99">
        <v>430303</v>
      </c>
      <c r="C132" s="100" t="s">
        <v>377</v>
      </c>
      <c r="D132" s="100" t="s">
        <v>390</v>
      </c>
      <c r="E132" s="101" t="s">
        <v>391</v>
      </c>
      <c r="F132" s="102"/>
      <c r="G132" s="100"/>
      <c r="H132" s="100"/>
      <c r="I132" s="100"/>
      <c r="J132" s="100">
        <v>1</v>
      </c>
      <c r="K132" s="100">
        <v>1</v>
      </c>
      <c r="L132" s="100">
        <v>2</v>
      </c>
      <c r="M132" s="100"/>
      <c r="N132" s="100"/>
      <c r="O132" s="100"/>
      <c r="P132" s="100">
        <v>1</v>
      </c>
      <c r="Q132" s="100"/>
      <c r="R132" s="100">
        <v>3</v>
      </c>
      <c r="S132" s="100"/>
      <c r="T132" s="100"/>
      <c r="U132" s="100"/>
      <c r="V132" s="100">
        <v>9</v>
      </c>
      <c r="W132" s="103">
        <v>6</v>
      </c>
      <c r="X132" s="61">
        <f t="shared" si="11"/>
        <v>16</v>
      </c>
      <c r="Y132" s="52">
        <f t="shared" si="12"/>
        <v>7</v>
      </c>
      <c r="Z132">
        <f t="shared" si="13"/>
        <v>23</v>
      </c>
    </row>
    <row r="133" spans="1:26">
      <c r="A133" s="51" t="s">
        <v>56</v>
      </c>
      <c r="B133" s="99">
        <v>450702</v>
      </c>
      <c r="C133" s="100" t="s">
        <v>372</v>
      </c>
      <c r="D133" s="100" t="s">
        <v>392</v>
      </c>
      <c r="E133" s="101" t="s">
        <v>393</v>
      </c>
      <c r="F133" s="102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>
        <v>1</v>
      </c>
      <c r="T133" s="100"/>
      <c r="U133" s="100"/>
      <c r="V133" s="100">
        <v>2</v>
      </c>
      <c r="W133" s="103"/>
      <c r="X133" s="61">
        <f t="shared" si="11"/>
        <v>2</v>
      </c>
      <c r="Y133" s="52">
        <f t="shared" si="12"/>
        <v>1</v>
      </c>
      <c r="Z133">
        <f t="shared" si="13"/>
        <v>3</v>
      </c>
    </row>
    <row r="134" spans="1:26">
      <c r="A134" s="51" t="s">
        <v>56</v>
      </c>
      <c r="B134" s="16">
        <v>513801</v>
      </c>
      <c r="C134" s="47" t="s">
        <v>394</v>
      </c>
      <c r="D134" s="47" t="s">
        <v>395</v>
      </c>
      <c r="E134" s="52" t="s">
        <v>396</v>
      </c>
      <c r="F134" s="56"/>
      <c r="G134" s="47"/>
      <c r="H134" s="47"/>
      <c r="I134" s="47"/>
      <c r="J134" s="47"/>
      <c r="K134" s="47">
        <v>1</v>
      </c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4</v>
      </c>
      <c r="X134" s="61">
        <f t="shared" si="11"/>
        <v>0</v>
      </c>
      <c r="Y134" s="52">
        <f t="shared" si="12"/>
        <v>5</v>
      </c>
      <c r="Z134">
        <f t="shared" si="13"/>
        <v>5</v>
      </c>
    </row>
    <row r="135" spans="1:26">
      <c r="A135" s="51" t="s">
        <v>56</v>
      </c>
      <c r="B135" s="16">
        <v>521001</v>
      </c>
      <c r="C135" s="47" t="s">
        <v>397</v>
      </c>
      <c r="D135" s="47" t="s">
        <v>398</v>
      </c>
      <c r="E135" s="52" t="s">
        <v>399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>
        <v>1</v>
      </c>
      <c r="T135" s="47"/>
      <c r="U135" s="47"/>
      <c r="V135" s="47"/>
      <c r="W135" s="48">
        <v>5</v>
      </c>
      <c r="X135" s="61">
        <f t="shared" si="11"/>
        <v>1</v>
      </c>
      <c r="Y135" s="52">
        <f t="shared" si="12"/>
        <v>6</v>
      </c>
      <c r="Z135">
        <f t="shared" si="13"/>
        <v>7</v>
      </c>
    </row>
    <row r="136" spans="1:26">
      <c r="A136" s="53" t="s">
        <v>56</v>
      </c>
      <c r="B136" s="17">
        <v>521004</v>
      </c>
      <c r="C136" s="54" t="s">
        <v>397</v>
      </c>
      <c r="D136" s="54" t="s">
        <v>400</v>
      </c>
      <c r="E136" s="55" t="s">
        <v>401</v>
      </c>
      <c r="F136" s="57"/>
      <c r="G136" s="54"/>
      <c r="H136" s="54"/>
      <c r="I136" s="54"/>
      <c r="J136" s="54"/>
      <c r="K136" s="54"/>
      <c r="L136" s="54"/>
      <c r="M136" s="54">
        <v>1</v>
      </c>
      <c r="N136" s="54"/>
      <c r="O136" s="54"/>
      <c r="P136" s="54"/>
      <c r="Q136" s="54"/>
      <c r="R136" s="54">
        <v>1</v>
      </c>
      <c r="S136" s="54"/>
      <c r="T136" s="54"/>
      <c r="U136" s="54"/>
      <c r="V136" s="54"/>
      <c r="W136" s="60"/>
      <c r="X136" s="62">
        <f t="shared" si="11"/>
        <v>1</v>
      </c>
      <c r="Y136" s="55">
        <f t="shared" si="12"/>
        <v>1</v>
      </c>
      <c r="Z136">
        <f t="shared" si="13"/>
        <v>2</v>
      </c>
    </row>
    <row r="137" spans="1:26">
      <c r="A137" s="3"/>
      <c r="B137" s="3"/>
      <c r="E137" s="67" t="s">
        <v>49</v>
      </c>
      <c r="F137">
        <f>SUM(F125:F136)</f>
        <v>0</v>
      </c>
      <c r="G137">
        <f t="shared" ref="G137:Z137" si="17">SUM(G125:G136)</f>
        <v>0</v>
      </c>
      <c r="H137">
        <f t="shared" si="17"/>
        <v>0</v>
      </c>
      <c r="I137">
        <f t="shared" si="17"/>
        <v>0</v>
      </c>
      <c r="J137">
        <f t="shared" si="17"/>
        <v>2</v>
      </c>
      <c r="K137">
        <f t="shared" si="17"/>
        <v>2</v>
      </c>
      <c r="L137">
        <f t="shared" si="17"/>
        <v>2</v>
      </c>
      <c r="M137">
        <f t="shared" si="17"/>
        <v>1</v>
      </c>
      <c r="N137">
        <f t="shared" si="17"/>
        <v>1</v>
      </c>
      <c r="O137">
        <f t="shared" si="17"/>
        <v>0</v>
      </c>
      <c r="P137">
        <f t="shared" si="17"/>
        <v>1</v>
      </c>
      <c r="Q137">
        <f t="shared" si="17"/>
        <v>1</v>
      </c>
      <c r="R137">
        <f>SUM(R125:R136)</f>
        <v>5</v>
      </c>
      <c r="S137">
        <f>SUM(S125:S136)</f>
        <v>2</v>
      </c>
      <c r="T137">
        <f>SUM(T125:T136)</f>
        <v>0</v>
      </c>
      <c r="U137">
        <f>SUM(U125:U136)</f>
        <v>0</v>
      </c>
      <c r="V137">
        <f t="shared" si="17"/>
        <v>17</v>
      </c>
      <c r="W137">
        <f t="shared" si="17"/>
        <v>27</v>
      </c>
      <c r="X137">
        <f t="shared" si="17"/>
        <v>28</v>
      </c>
      <c r="Y137">
        <f t="shared" si="17"/>
        <v>33</v>
      </c>
      <c r="Z137">
        <f t="shared" si="17"/>
        <v>61</v>
      </c>
    </row>
    <row r="138" spans="1:26">
      <c r="A138" s="3"/>
      <c r="B138" s="3"/>
    </row>
    <row r="139" spans="1:26">
      <c r="A139" s="49" t="s">
        <v>17</v>
      </c>
      <c r="B139" s="112" t="s">
        <v>595</v>
      </c>
      <c r="C139" s="13" t="s">
        <v>372</v>
      </c>
      <c r="D139" s="13" t="s">
        <v>402</v>
      </c>
      <c r="E139" s="50" t="s">
        <v>403</v>
      </c>
      <c r="F139" s="2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>
        <v>1</v>
      </c>
      <c r="W139" s="15"/>
      <c r="X139" s="19">
        <f t="shared" ref="X139:X193" si="18">F139+H139+J139+L139+N139+P139+R139+T139+V139</f>
        <v>1</v>
      </c>
      <c r="Y139" s="50">
        <f t="shared" ref="Y139:Y193" si="19">G139+I139+K139+M139+O139+Q139+S139+U139+W139</f>
        <v>0</v>
      </c>
      <c r="Z139">
        <f t="shared" ref="Z139:Z193" si="20">SUM(X139:Y139)</f>
        <v>1</v>
      </c>
    </row>
    <row r="140" spans="1:26">
      <c r="A140" s="51" t="s">
        <v>17</v>
      </c>
      <c r="B140" s="113" t="s">
        <v>583</v>
      </c>
      <c r="C140" s="47" t="s">
        <v>372</v>
      </c>
      <c r="D140" s="47" t="s">
        <v>404</v>
      </c>
      <c r="E140" s="52" t="s">
        <v>405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>
        <v>1</v>
      </c>
      <c r="Q140" s="47"/>
      <c r="R140" s="47"/>
      <c r="S140" s="47"/>
      <c r="T140" s="47"/>
      <c r="U140" s="47"/>
      <c r="V140" s="47">
        <v>1</v>
      </c>
      <c r="W140" s="48">
        <v>1</v>
      </c>
      <c r="X140" s="61">
        <f t="shared" si="18"/>
        <v>2</v>
      </c>
      <c r="Y140" s="52">
        <f t="shared" si="19"/>
        <v>1</v>
      </c>
      <c r="Z140">
        <f t="shared" si="20"/>
        <v>3</v>
      </c>
    </row>
    <row r="141" spans="1:26">
      <c r="A141" s="51" t="s">
        <v>17</v>
      </c>
      <c r="B141" s="113" t="s">
        <v>596</v>
      </c>
      <c r="C141" s="47" t="s">
        <v>372</v>
      </c>
      <c r="D141" s="47" t="s">
        <v>406</v>
      </c>
      <c r="E141" s="52" t="s">
        <v>407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>
        <v>1</v>
      </c>
      <c r="Q141" s="47"/>
      <c r="R141" s="47"/>
      <c r="S141" s="47"/>
      <c r="T141" s="47"/>
      <c r="U141" s="47"/>
      <c r="V141" s="47">
        <v>2</v>
      </c>
      <c r="W141" s="48">
        <v>4</v>
      </c>
      <c r="X141" s="61">
        <f t="shared" si="18"/>
        <v>3</v>
      </c>
      <c r="Y141" s="52">
        <f t="shared" si="19"/>
        <v>4</v>
      </c>
      <c r="Z141">
        <f t="shared" si="20"/>
        <v>7</v>
      </c>
    </row>
    <row r="142" spans="1:26">
      <c r="A142" s="51" t="s">
        <v>17</v>
      </c>
      <c r="B142" s="113" t="s">
        <v>596</v>
      </c>
      <c r="C142" s="47" t="s">
        <v>372</v>
      </c>
      <c r="D142" s="47" t="s">
        <v>408</v>
      </c>
      <c r="E142" s="52" t="s">
        <v>409</v>
      </c>
      <c r="F142" s="56"/>
      <c r="G142" s="47"/>
      <c r="H142" s="47"/>
      <c r="I142" s="47"/>
      <c r="J142" s="47"/>
      <c r="K142" s="47">
        <v>1</v>
      </c>
      <c r="L142" s="47"/>
      <c r="M142" s="47"/>
      <c r="N142" s="47"/>
      <c r="O142" s="47"/>
      <c r="P142" s="47">
        <v>6</v>
      </c>
      <c r="Q142" s="47"/>
      <c r="R142" s="47"/>
      <c r="S142" s="47"/>
      <c r="T142" s="47"/>
      <c r="U142" s="47"/>
      <c r="V142" s="47">
        <v>2</v>
      </c>
      <c r="W142" s="48">
        <v>4</v>
      </c>
      <c r="X142" s="61">
        <f t="shared" si="18"/>
        <v>8</v>
      </c>
      <c r="Y142" s="52">
        <f t="shared" si="19"/>
        <v>5</v>
      </c>
      <c r="Z142">
        <f t="shared" si="20"/>
        <v>13</v>
      </c>
    </row>
    <row r="143" spans="1:26">
      <c r="A143" s="51" t="s">
        <v>17</v>
      </c>
      <c r="B143" s="113" t="s">
        <v>590</v>
      </c>
      <c r="C143" s="47" t="s">
        <v>377</v>
      </c>
      <c r="D143" s="47" t="s">
        <v>410</v>
      </c>
      <c r="E143" s="52" t="s">
        <v>411</v>
      </c>
      <c r="F143" s="56"/>
      <c r="G143" s="47"/>
      <c r="H143" s="47"/>
      <c r="I143" s="47">
        <v>1</v>
      </c>
      <c r="J143" s="47"/>
      <c r="K143" s="47"/>
      <c r="L143" s="47">
        <v>2</v>
      </c>
      <c r="M143" s="47">
        <v>1</v>
      </c>
      <c r="N143" s="47"/>
      <c r="O143" s="47">
        <v>2</v>
      </c>
      <c r="P143" s="47"/>
      <c r="Q143" s="47">
        <v>2</v>
      </c>
      <c r="R143" s="47">
        <v>1</v>
      </c>
      <c r="S143" s="47"/>
      <c r="T143" s="47"/>
      <c r="U143" s="47">
        <v>1</v>
      </c>
      <c r="V143" s="47">
        <v>3</v>
      </c>
      <c r="W143" s="48">
        <v>6</v>
      </c>
      <c r="X143" s="61">
        <f t="shared" si="18"/>
        <v>6</v>
      </c>
      <c r="Y143" s="52">
        <f t="shared" si="19"/>
        <v>13</v>
      </c>
      <c r="Z143">
        <f t="shared" si="20"/>
        <v>19</v>
      </c>
    </row>
    <row r="144" spans="1:26">
      <c r="A144" s="51" t="s">
        <v>17</v>
      </c>
      <c r="B144" s="58">
        <v>110101</v>
      </c>
      <c r="C144" s="47" t="s">
        <v>377</v>
      </c>
      <c r="D144" s="47" t="s">
        <v>412</v>
      </c>
      <c r="E144" s="52" t="s">
        <v>413</v>
      </c>
      <c r="F144" s="56"/>
      <c r="G144" s="47"/>
      <c r="H144" s="47"/>
      <c r="I144" s="47"/>
      <c r="J144" s="47">
        <v>2</v>
      </c>
      <c r="K144" s="47"/>
      <c r="L144" s="47"/>
      <c r="M144" s="47">
        <v>1</v>
      </c>
      <c r="N144" s="47">
        <v>1</v>
      </c>
      <c r="O144" s="47"/>
      <c r="P144" s="47">
        <v>2</v>
      </c>
      <c r="Q144" s="47">
        <v>6</v>
      </c>
      <c r="R144" s="47"/>
      <c r="S144" s="47"/>
      <c r="T144" s="47"/>
      <c r="U144" s="47"/>
      <c r="V144" s="47">
        <v>7</v>
      </c>
      <c r="W144" s="48">
        <v>2</v>
      </c>
      <c r="X144" s="61">
        <f t="shared" si="18"/>
        <v>12</v>
      </c>
      <c r="Y144" s="52">
        <f t="shared" si="19"/>
        <v>9</v>
      </c>
      <c r="Z144">
        <f t="shared" si="20"/>
        <v>21</v>
      </c>
    </row>
    <row r="145" spans="1:26">
      <c r="A145" s="51" t="s">
        <v>17</v>
      </c>
      <c r="B145" s="58">
        <v>111003</v>
      </c>
      <c r="C145" s="47" t="s">
        <v>377</v>
      </c>
      <c r="D145" s="47" t="s">
        <v>414</v>
      </c>
      <c r="E145" s="52" t="s">
        <v>415</v>
      </c>
      <c r="F145" s="56">
        <v>1</v>
      </c>
      <c r="G145" s="47"/>
      <c r="H145" s="47"/>
      <c r="I145" s="47"/>
      <c r="J145" s="47">
        <v>1</v>
      </c>
      <c r="K145" s="47"/>
      <c r="L145" s="47">
        <v>5</v>
      </c>
      <c r="M145" s="47"/>
      <c r="N145" s="47"/>
      <c r="O145" s="47">
        <v>1</v>
      </c>
      <c r="P145" s="47">
        <v>1</v>
      </c>
      <c r="Q145" s="47"/>
      <c r="R145" s="47">
        <v>2</v>
      </c>
      <c r="S145" s="47">
        <v>2</v>
      </c>
      <c r="T145" s="47"/>
      <c r="U145" s="47"/>
      <c r="V145" s="47">
        <v>26</v>
      </c>
      <c r="W145" s="48">
        <v>2</v>
      </c>
      <c r="X145" s="61">
        <f t="shared" si="18"/>
        <v>36</v>
      </c>
      <c r="Y145" s="52">
        <f t="shared" si="19"/>
        <v>5</v>
      </c>
      <c r="Z145">
        <f t="shared" si="20"/>
        <v>41</v>
      </c>
    </row>
    <row r="146" spans="1:26">
      <c r="A146" s="51" t="s">
        <v>17</v>
      </c>
      <c r="B146" s="58">
        <v>130101</v>
      </c>
      <c r="C146" s="47" t="s">
        <v>420</v>
      </c>
      <c r="D146" s="47" t="s">
        <v>416</v>
      </c>
      <c r="E146" s="52" t="s">
        <v>417</v>
      </c>
      <c r="F146" s="56"/>
      <c r="G146" s="47"/>
      <c r="H146" s="47"/>
      <c r="I146" s="47">
        <v>1</v>
      </c>
      <c r="J146" s="47"/>
      <c r="K146" s="47">
        <v>1</v>
      </c>
      <c r="L146" s="47"/>
      <c r="M146" s="47">
        <v>2</v>
      </c>
      <c r="N146" s="47"/>
      <c r="O146" s="47">
        <v>1</v>
      </c>
      <c r="P146" s="47"/>
      <c r="Q146" s="47"/>
      <c r="R146" s="47"/>
      <c r="S146" s="47">
        <v>1</v>
      </c>
      <c r="T146" s="47"/>
      <c r="U146" s="47"/>
      <c r="V146" s="47">
        <v>10</v>
      </c>
      <c r="W146" s="48">
        <v>39</v>
      </c>
      <c r="X146" s="61">
        <f t="shared" si="18"/>
        <v>10</v>
      </c>
      <c r="Y146" s="52">
        <f t="shared" si="19"/>
        <v>45</v>
      </c>
      <c r="Z146">
        <f t="shared" si="20"/>
        <v>55</v>
      </c>
    </row>
    <row r="147" spans="1:26">
      <c r="A147" s="51" t="s">
        <v>17</v>
      </c>
      <c r="B147" s="99">
        <v>130101</v>
      </c>
      <c r="C147" s="100" t="s">
        <v>420</v>
      </c>
      <c r="D147" s="100" t="s">
        <v>380</v>
      </c>
      <c r="E147" s="101" t="s">
        <v>381</v>
      </c>
      <c r="F147" s="102"/>
      <c r="G147" s="100"/>
      <c r="H147" s="100"/>
      <c r="I147" s="100">
        <v>1</v>
      </c>
      <c r="J147" s="100"/>
      <c r="K147" s="100">
        <v>3</v>
      </c>
      <c r="L147" s="100">
        <v>1</v>
      </c>
      <c r="M147" s="100"/>
      <c r="N147" s="100">
        <v>2</v>
      </c>
      <c r="O147" s="100"/>
      <c r="P147" s="100"/>
      <c r="Q147" s="100">
        <v>4</v>
      </c>
      <c r="R147" s="100">
        <v>1</v>
      </c>
      <c r="S147" s="100">
        <v>7</v>
      </c>
      <c r="T147" s="100"/>
      <c r="U147" s="100"/>
      <c r="V147" s="100">
        <v>9</v>
      </c>
      <c r="W147" s="103">
        <v>24</v>
      </c>
      <c r="X147" s="61">
        <f t="shared" ref="X147" si="21">F147+H147+J147+L147+N147+P147+R147+T147+V147</f>
        <v>13</v>
      </c>
      <c r="Y147" s="52">
        <f t="shared" ref="Y147" si="22">G147+I147+K147+M147+O147+Q147+S147+U147+W147</f>
        <v>39</v>
      </c>
      <c r="Z147">
        <f t="shared" ref="Z147" si="23">SUM(X147:Y147)</f>
        <v>52</v>
      </c>
    </row>
    <row r="148" spans="1:26">
      <c r="A148" s="51" t="s">
        <v>17</v>
      </c>
      <c r="B148" s="58">
        <v>131001</v>
      </c>
      <c r="C148" s="47" t="s">
        <v>420</v>
      </c>
      <c r="D148" s="47" t="s">
        <v>418</v>
      </c>
      <c r="E148" s="52" t="s">
        <v>419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>
        <v>1</v>
      </c>
      <c r="W148" s="48">
        <v>5</v>
      </c>
      <c r="X148" s="61">
        <f t="shared" si="18"/>
        <v>1</v>
      </c>
      <c r="Y148" s="52">
        <f t="shared" si="19"/>
        <v>6</v>
      </c>
      <c r="Z148">
        <f t="shared" si="20"/>
        <v>7</v>
      </c>
    </row>
    <row r="149" spans="1:26">
      <c r="A149" s="51" t="s">
        <v>17</v>
      </c>
      <c r="B149" s="58">
        <v>131401</v>
      </c>
      <c r="C149" s="47" t="s">
        <v>420</v>
      </c>
      <c r="D149" s="47" t="s">
        <v>421</v>
      </c>
      <c r="E149" s="52" t="s">
        <v>422</v>
      </c>
      <c r="F149" s="56"/>
      <c r="G149" s="47"/>
      <c r="H149" s="47">
        <v>1</v>
      </c>
      <c r="I149" s="47">
        <v>1</v>
      </c>
      <c r="J149" s="47"/>
      <c r="K149" s="47"/>
      <c r="L149" s="47"/>
      <c r="M149" s="47">
        <v>1</v>
      </c>
      <c r="N149" s="47"/>
      <c r="O149" s="47">
        <v>1</v>
      </c>
      <c r="P149" s="47"/>
      <c r="Q149" s="47"/>
      <c r="R149" s="47"/>
      <c r="S149" s="47">
        <v>1</v>
      </c>
      <c r="T149" s="47"/>
      <c r="U149" s="47"/>
      <c r="V149" s="47">
        <v>4</v>
      </c>
      <c r="W149" s="48">
        <v>15</v>
      </c>
      <c r="X149" s="61">
        <f t="shared" si="18"/>
        <v>5</v>
      </c>
      <c r="Y149" s="52">
        <f t="shared" si="19"/>
        <v>19</v>
      </c>
      <c r="Z149">
        <f t="shared" si="20"/>
        <v>24</v>
      </c>
    </row>
    <row r="150" spans="1:26">
      <c r="A150" s="51" t="s">
        <v>17</v>
      </c>
      <c r="B150" s="58">
        <v>140701</v>
      </c>
      <c r="C150" s="47" t="s">
        <v>423</v>
      </c>
      <c r="D150" s="47" t="s">
        <v>424</v>
      </c>
      <c r="E150" s="52" t="s">
        <v>425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>
        <v>1</v>
      </c>
      <c r="O150" s="47">
        <v>1</v>
      </c>
      <c r="P150" s="47">
        <v>2</v>
      </c>
      <c r="Q150" s="47"/>
      <c r="R150" s="47">
        <v>1</v>
      </c>
      <c r="S150" s="47"/>
      <c r="T150" s="47"/>
      <c r="U150" s="47"/>
      <c r="V150" s="47">
        <v>6</v>
      </c>
      <c r="W150" s="48">
        <v>1</v>
      </c>
      <c r="X150" s="61">
        <f t="shared" si="18"/>
        <v>11</v>
      </c>
      <c r="Y150" s="52">
        <f t="shared" si="19"/>
        <v>2</v>
      </c>
      <c r="Z150">
        <f t="shared" si="20"/>
        <v>13</v>
      </c>
    </row>
    <row r="151" spans="1:26">
      <c r="A151" s="51" t="s">
        <v>17</v>
      </c>
      <c r="B151" s="16">
        <v>140801</v>
      </c>
      <c r="C151" s="47" t="s">
        <v>423</v>
      </c>
      <c r="D151" s="47" t="s">
        <v>426</v>
      </c>
      <c r="E151" s="52" t="s">
        <v>427</v>
      </c>
      <c r="F151" s="56">
        <v>1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>
        <v>6</v>
      </c>
      <c r="Q151" s="47">
        <v>2</v>
      </c>
      <c r="R151" s="47">
        <v>1</v>
      </c>
      <c r="S151" s="47"/>
      <c r="T151" s="47"/>
      <c r="U151" s="47"/>
      <c r="V151" s="47">
        <v>7</v>
      </c>
      <c r="W151" s="48">
        <v>3</v>
      </c>
      <c r="X151" s="61">
        <f t="shared" si="18"/>
        <v>15</v>
      </c>
      <c r="Y151" s="52">
        <f t="shared" si="19"/>
        <v>5</v>
      </c>
      <c r="Z151">
        <f t="shared" si="20"/>
        <v>20</v>
      </c>
    </row>
    <row r="152" spans="1:26">
      <c r="A152" s="51" t="s">
        <v>17</v>
      </c>
      <c r="B152" s="16">
        <v>141001</v>
      </c>
      <c r="C152" s="47" t="s">
        <v>423</v>
      </c>
      <c r="D152" s="47" t="s">
        <v>428</v>
      </c>
      <c r="E152" s="52" t="s">
        <v>429</v>
      </c>
      <c r="F152" s="56">
        <v>1</v>
      </c>
      <c r="G152" s="47"/>
      <c r="H152" s="47">
        <v>1</v>
      </c>
      <c r="I152" s="47"/>
      <c r="J152" s="47"/>
      <c r="K152" s="47">
        <v>3</v>
      </c>
      <c r="L152" s="47"/>
      <c r="M152" s="47"/>
      <c r="N152" s="47">
        <v>1</v>
      </c>
      <c r="O152" s="47"/>
      <c r="P152" s="47">
        <v>2</v>
      </c>
      <c r="Q152" s="47">
        <v>2</v>
      </c>
      <c r="R152" s="47">
        <v>1</v>
      </c>
      <c r="S152" s="47"/>
      <c r="T152" s="47"/>
      <c r="U152" s="47"/>
      <c r="V152" s="47">
        <v>14</v>
      </c>
      <c r="W152" s="48"/>
      <c r="X152" s="61">
        <f t="shared" si="18"/>
        <v>20</v>
      </c>
      <c r="Y152" s="52">
        <f t="shared" si="19"/>
        <v>5</v>
      </c>
      <c r="Z152">
        <f t="shared" si="20"/>
        <v>25</v>
      </c>
    </row>
    <row r="153" spans="1:26">
      <c r="A153" s="51" t="s">
        <v>17</v>
      </c>
      <c r="B153" s="16">
        <v>141901</v>
      </c>
      <c r="C153" s="47" t="s">
        <v>423</v>
      </c>
      <c r="D153" s="47" t="s">
        <v>430</v>
      </c>
      <c r="E153" s="52" t="s">
        <v>431</v>
      </c>
      <c r="F153" s="56"/>
      <c r="G153" s="47"/>
      <c r="H153" s="47"/>
      <c r="I153" s="47"/>
      <c r="J153" s="47"/>
      <c r="K153" s="47"/>
      <c r="L153" s="47">
        <v>1</v>
      </c>
      <c r="M153" s="47"/>
      <c r="N153" s="47">
        <v>3</v>
      </c>
      <c r="O153" s="47"/>
      <c r="P153" s="47">
        <v>2</v>
      </c>
      <c r="Q153" s="47"/>
      <c r="R153" s="47">
        <v>5</v>
      </c>
      <c r="S153" s="47"/>
      <c r="T153" s="47"/>
      <c r="U153" s="47"/>
      <c r="V153" s="47">
        <v>14</v>
      </c>
      <c r="W153" s="48">
        <v>2</v>
      </c>
      <c r="X153" s="61">
        <f t="shared" si="18"/>
        <v>25</v>
      </c>
      <c r="Y153" s="52">
        <f t="shared" si="19"/>
        <v>2</v>
      </c>
      <c r="Z153">
        <f t="shared" si="20"/>
        <v>27</v>
      </c>
    </row>
    <row r="154" spans="1:26">
      <c r="A154" s="51" t="s">
        <v>17</v>
      </c>
      <c r="B154" s="16">
        <v>142401</v>
      </c>
      <c r="C154" s="47" t="s">
        <v>423</v>
      </c>
      <c r="D154" s="47" t="s">
        <v>432</v>
      </c>
      <c r="E154" s="52" t="s">
        <v>433</v>
      </c>
      <c r="F154" s="56"/>
      <c r="G154" s="47"/>
      <c r="H154" s="47"/>
      <c r="I154" s="47"/>
      <c r="J154" s="47">
        <v>2</v>
      </c>
      <c r="K154" s="47"/>
      <c r="L154" s="47"/>
      <c r="M154" s="47"/>
      <c r="N154" s="47"/>
      <c r="O154" s="47">
        <v>1</v>
      </c>
      <c r="P154" s="47">
        <v>3</v>
      </c>
      <c r="Q154" s="47"/>
      <c r="R154" s="47">
        <v>1</v>
      </c>
      <c r="S154" s="47"/>
      <c r="T154" s="47"/>
      <c r="U154" s="47"/>
      <c r="V154" s="47">
        <v>16</v>
      </c>
      <c r="W154" s="48">
        <v>1</v>
      </c>
      <c r="X154" s="61">
        <f t="shared" si="18"/>
        <v>22</v>
      </c>
      <c r="Y154" s="52">
        <f t="shared" si="19"/>
        <v>2</v>
      </c>
      <c r="Z154">
        <f t="shared" si="20"/>
        <v>24</v>
      </c>
    </row>
    <row r="155" spans="1:26">
      <c r="A155" s="51" t="s">
        <v>17</v>
      </c>
      <c r="B155" s="16">
        <v>143501</v>
      </c>
      <c r="C155" s="47" t="s">
        <v>423</v>
      </c>
      <c r="D155" s="47" t="s">
        <v>434</v>
      </c>
      <c r="E155" s="52" t="s">
        <v>435</v>
      </c>
      <c r="F155" s="56"/>
      <c r="G155" s="47"/>
      <c r="H155" s="47"/>
      <c r="I155" s="47"/>
      <c r="J155" s="47">
        <v>1</v>
      </c>
      <c r="K155" s="47">
        <v>1</v>
      </c>
      <c r="L155" s="47"/>
      <c r="M155" s="47"/>
      <c r="N155" s="47"/>
      <c r="O155" s="47">
        <v>1</v>
      </c>
      <c r="P155" s="47">
        <v>5</v>
      </c>
      <c r="Q155" s="47"/>
      <c r="R155" s="47"/>
      <c r="S155" s="47"/>
      <c r="T155" s="47"/>
      <c r="U155" s="47"/>
      <c r="V155" s="47">
        <v>1</v>
      </c>
      <c r="W155" s="48"/>
      <c r="X155" s="61">
        <f t="shared" si="18"/>
        <v>7</v>
      </c>
      <c r="Y155" s="52">
        <f t="shared" si="19"/>
        <v>2</v>
      </c>
      <c r="Z155">
        <f t="shared" si="20"/>
        <v>9</v>
      </c>
    </row>
    <row r="156" spans="1:26">
      <c r="A156" s="51" t="s">
        <v>17</v>
      </c>
      <c r="B156" s="16">
        <v>160905</v>
      </c>
      <c r="C156" s="47" t="s">
        <v>377</v>
      </c>
      <c r="D156" s="47" t="s">
        <v>436</v>
      </c>
      <c r="E156" s="52" t="s">
        <v>437</v>
      </c>
      <c r="F156" s="56"/>
      <c r="G156" s="47"/>
      <c r="H156" s="47"/>
      <c r="I156" s="47"/>
      <c r="J156" s="47"/>
      <c r="K156" s="47"/>
      <c r="L156" s="47"/>
      <c r="M156" s="47"/>
      <c r="N156" s="47">
        <v>1</v>
      </c>
      <c r="O156" s="47">
        <v>3</v>
      </c>
      <c r="P156" s="47">
        <v>1</v>
      </c>
      <c r="Q156" s="47"/>
      <c r="R156" s="47">
        <v>1</v>
      </c>
      <c r="S156" s="47"/>
      <c r="T156" s="47"/>
      <c r="U156" s="47"/>
      <c r="V156" s="47">
        <v>1</v>
      </c>
      <c r="W156" s="48">
        <v>3</v>
      </c>
      <c r="X156" s="61">
        <f t="shared" si="18"/>
        <v>4</v>
      </c>
      <c r="Y156" s="52">
        <f t="shared" si="19"/>
        <v>6</v>
      </c>
      <c r="Z156">
        <f t="shared" si="20"/>
        <v>10</v>
      </c>
    </row>
    <row r="157" spans="1:26">
      <c r="A157" s="51" t="s">
        <v>17</v>
      </c>
      <c r="B157" s="16">
        <v>190501</v>
      </c>
      <c r="C157" s="47" t="s">
        <v>598</v>
      </c>
      <c r="D157" s="47" t="s">
        <v>438</v>
      </c>
      <c r="E157" s="52" t="s">
        <v>439</v>
      </c>
      <c r="F157" s="56"/>
      <c r="G157" s="47">
        <v>1</v>
      </c>
      <c r="H157" s="47"/>
      <c r="I157" s="47"/>
      <c r="J157" s="47"/>
      <c r="K157" s="47">
        <v>2</v>
      </c>
      <c r="L157" s="47"/>
      <c r="M157" s="47"/>
      <c r="N157" s="47"/>
      <c r="O157" s="47">
        <v>1</v>
      </c>
      <c r="P157" s="47"/>
      <c r="Q157" s="47"/>
      <c r="R157" s="47"/>
      <c r="S157" s="47">
        <v>3</v>
      </c>
      <c r="T157" s="47"/>
      <c r="U157" s="47"/>
      <c r="V157" s="47"/>
      <c r="W157" s="48">
        <v>8</v>
      </c>
      <c r="X157" s="61">
        <f t="shared" si="18"/>
        <v>0</v>
      </c>
      <c r="Y157" s="52">
        <f t="shared" si="19"/>
        <v>15</v>
      </c>
      <c r="Z157">
        <f t="shared" si="20"/>
        <v>15</v>
      </c>
    </row>
    <row r="158" spans="1:26">
      <c r="A158" s="51" t="s">
        <v>17</v>
      </c>
      <c r="B158" s="16">
        <v>190701</v>
      </c>
      <c r="C158" s="47" t="s">
        <v>598</v>
      </c>
      <c r="D158" s="47" t="s">
        <v>440</v>
      </c>
      <c r="E158" s="52" t="s">
        <v>441</v>
      </c>
      <c r="F158" s="56">
        <v>1</v>
      </c>
      <c r="G158" s="47">
        <v>1</v>
      </c>
      <c r="H158" s="47"/>
      <c r="I158" s="47"/>
      <c r="J158" s="47">
        <v>1</v>
      </c>
      <c r="K158" s="47"/>
      <c r="L158" s="47">
        <v>3</v>
      </c>
      <c r="M158" s="47">
        <v>3</v>
      </c>
      <c r="N158" s="47"/>
      <c r="O158" s="47">
        <v>1</v>
      </c>
      <c r="P158" s="47"/>
      <c r="Q158" s="47"/>
      <c r="R158" s="47">
        <v>3</v>
      </c>
      <c r="S158" s="47">
        <v>5</v>
      </c>
      <c r="T158" s="47"/>
      <c r="U158" s="47"/>
      <c r="V158" s="47">
        <v>10</v>
      </c>
      <c r="W158" s="48">
        <v>25</v>
      </c>
      <c r="X158" s="61">
        <f t="shared" si="18"/>
        <v>18</v>
      </c>
      <c r="Y158" s="52">
        <f t="shared" si="19"/>
        <v>35</v>
      </c>
      <c r="Z158">
        <f t="shared" si="20"/>
        <v>53</v>
      </c>
    </row>
    <row r="159" spans="1:26">
      <c r="A159" s="51" t="s">
        <v>17</v>
      </c>
      <c r="B159" s="16">
        <v>190901</v>
      </c>
      <c r="C159" s="47" t="s">
        <v>501</v>
      </c>
      <c r="D159" s="47" t="s">
        <v>442</v>
      </c>
      <c r="E159" s="52" t="s">
        <v>443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>
        <v>2</v>
      </c>
      <c r="R159" s="47">
        <v>1</v>
      </c>
      <c r="S159" s="47">
        <v>1</v>
      </c>
      <c r="T159" s="47"/>
      <c r="U159" s="47"/>
      <c r="V159" s="47"/>
      <c r="W159" s="48">
        <v>8</v>
      </c>
      <c r="X159" s="61">
        <f t="shared" si="18"/>
        <v>1</v>
      </c>
      <c r="Y159" s="52">
        <f t="shared" si="19"/>
        <v>11</v>
      </c>
      <c r="Z159">
        <f t="shared" si="20"/>
        <v>12</v>
      </c>
    </row>
    <row r="160" spans="1:26">
      <c r="A160" s="51" t="s">
        <v>17</v>
      </c>
      <c r="B160" s="16">
        <v>230101</v>
      </c>
      <c r="C160" s="47" t="s">
        <v>377</v>
      </c>
      <c r="D160" s="47" t="s">
        <v>444</v>
      </c>
      <c r="E160" s="52" t="s">
        <v>445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2</v>
      </c>
      <c r="W160" s="48">
        <v>3</v>
      </c>
      <c r="X160" s="61">
        <f t="shared" si="18"/>
        <v>2</v>
      </c>
      <c r="Y160" s="52">
        <f t="shared" si="19"/>
        <v>3</v>
      </c>
      <c r="Z160">
        <f t="shared" si="20"/>
        <v>5</v>
      </c>
    </row>
    <row r="161" spans="1:26">
      <c r="A161" s="51" t="s">
        <v>17</v>
      </c>
      <c r="B161" s="16">
        <v>250101</v>
      </c>
      <c r="C161" s="47" t="s">
        <v>377</v>
      </c>
      <c r="D161" s="47" t="s">
        <v>446</v>
      </c>
      <c r="E161" s="52" t="s">
        <v>447</v>
      </c>
      <c r="F161" s="56"/>
      <c r="G161" s="47"/>
      <c r="H161" s="47"/>
      <c r="I161" s="47"/>
      <c r="J161" s="47"/>
      <c r="K161" s="47">
        <v>2</v>
      </c>
      <c r="L161" s="47"/>
      <c r="M161" s="47">
        <v>1</v>
      </c>
      <c r="N161" s="47"/>
      <c r="O161" s="47"/>
      <c r="P161" s="47"/>
      <c r="Q161" s="47"/>
      <c r="R161" s="47">
        <v>2</v>
      </c>
      <c r="S161" s="47">
        <v>8</v>
      </c>
      <c r="T161" s="47"/>
      <c r="U161" s="47"/>
      <c r="V161" s="47">
        <v>15</v>
      </c>
      <c r="W161" s="48">
        <v>69</v>
      </c>
      <c r="X161" s="61">
        <f t="shared" si="18"/>
        <v>17</v>
      </c>
      <c r="Y161" s="52">
        <f t="shared" si="19"/>
        <v>80</v>
      </c>
      <c r="Z161">
        <f t="shared" si="20"/>
        <v>97</v>
      </c>
    </row>
    <row r="162" spans="1:26">
      <c r="A162" s="51" t="s">
        <v>17</v>
      </c>
      <c r="B162" s="16">
        <v>261304</v>
      </c>
      <c r="C162" s="47" t="s">
        <v>372</v>
      </c>
      <c r="D162" s="47" t="s">
        <v>448</v>
      </c>
      <c r="E162" s="52" t="s">
        <v>449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4</v>
      </c>
      <c r="W162" s="48">
        <v>4</v>
      </c>
      <c r="X162" s="61">
        <f t="shared" si="18"/>
        <v>4</v>
      </c>
      <c r="Y162" s="52">
        <f t="shared" si="19"/>
        <v>4</v>
      </c>
      <c r="Z162">
        <f t="shared" si="20"/>
        <v>8</v>
      </c>
    </row>
    <row r="163" spans="1:26">
      <c r="A163" s="51" t="s">
        <v>17</v>
      </c>
      <c r="B163" s="16">
        <v>261307</v>
      </c>
      <c r="C163" s="47" t="s">
        <v>372</v>
      </c>
      <c r="D163" s="47" t="s">
        <v>450</v>
      </c>
      <c r="E163" s="52" t="s">
        <v>451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>
        <v>2</v>
      </c>
      <c r="X163" s="61">
        <f t="shared" si="18"/>
        <v>1</v>
      </c>
      <c r="Y163" s="52">
        <f t="shared" si="19"/>
        <v>2</v>
      </c>
      <c r="Z163">
        <f t="shared" si="20"/>
        <v>3</v>
      </c>
    </row>
    <row r="164" spans="1:26">
      <c r="A164" s="51" t="s">
        <v>17</v>
      </c>
      <c r="B164" s="16">
        <v>261501</v>
      </c>
      <c r="C164" s="47" t="s">
        <v>377</v>
      </c>
      <c r="D164" s="47" t="s">
        <v>452</v>
      </c>
      <c r="E164" s="52" t="s">
        <v>453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2</v>
      </c>
      <c r="P164" s="47"/>
      <c r="Q164" s="47"/>
      <c r="R164" s="47">
        <v>2</v>
      </c>
      <c r="S164" s="47"/>
      <c r="T164" s="47"/>
      <c r="U164" s="47"/>
      <c r="V164" s="47">
        <v>2</v>
      </c>
      <c r="W164" s="48">
        <v>2</v>
      </c>
      <c r="X164" s="61">
        <f t="shared" si="18"/>
        <v>4</v>
      </c>
      <c r="Y164" s="52">
        <f t="shared" si="19"/>
        <v>4</v>
      </c>
      <c r="Z164">
        <f t="shared" si="20"/>
        <v>8</v>
      </c>
    </row>
    <row r="165" spans="1:26">
      <c r="A165" s="51" t="s">
        <v>17</v>
      </c>
      <c r="B165" s="16">
        <v>270101</v>
      </c>
      <c r="C165" s="47" t="s">
        <v>377</v>
      </c>
      <c r="D165" s="47" t="s">
        <v>454</v>
      </c>
      <c r="E165" s="52" t="s">
        <v>455</v>
      </c>
      <c r="F165" s="56"/>
      <c r="G165" s="47"/>
      <c r="H165" s="47"/>
      <c r="I165" s="47"/>
      <c r="J165" s="47"/>
      <c r="K165" s="47"/>
      <c r="L165" s="47">
        <v>1</v>
      </c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6</v>
      </c>
      <c r="W165" s="48">
        <v>3</v>
      </c>
      <c r="X165" s="61">
        <f t="shared" si="18"/>
        <v>7</v>
      </c>
      <c r="Y165" s="52">
        <f t="shared" si="19"/>
        <v>3</v>
      </c>
      <c r="Z165">
        <f t="shared" si="20"/>
        <v>10</v>
      </c>
    </row>
    <row r="166" spans="1:26">
      <c r="A166" s="51" t="s">
        <v>17</v>
      </c>
      <c r="B166" s="16">
        <v>270501</v>
      </c>
      <c r="C166" s="47" t="s">
        <v>377</v>
      </c>
      <c r="D166" s="47" t="s">
        <v>456</v>
      </c>
      <c r="E166" s="52" t="s">
        <v>457</v>
      </c>
      <c r="F166" s="56"/>
      <c r="G166" s="47"/>
      <c r="H166" s="47"/>
      <c r="I166" s="47"/>
      <c r="J166" s="47">
        <v>1</v>
      </c>
      <c r="K166" s="47"/>
      <c r="L166" s="47"/>
      <c r="M166" s="47"/>
      <c r="N166" s="47"/>
      <c r="O166" s="47"/>
      <c r="P166" s="47">
        <v>1</v>
      </c>
      <c r="Q166" s="47">
        <v>3</v>
      </c>
      <c r="R166" s="47"/>
      <c r="S166" s="47">
        <v>1</v>
      </c>
      <c r="T166" s="47"/>
      <c r="U166" s="47"/>
      <c r="V166" s="47">
        <v>1</v>
      </c>
      <c r="W166" s="48">
        <v>4</v>
      </c>
      <c r="X166" s="61">
        <f t="shared" si="18"/>
        <v>3</v>
      </c>
      <c r="Y166" s="52">
        <f t="shared" si="19"/>
        <v>8</v>
      </c>
      <c r="Z166">
        <f t="shared" si="20"/>
        <v>11</v>
      </c>
    </row>
    <row r="167" spans="1:26">
      <c r="A167" s="51" t="s">
        <v>17</v>
      </c>
      <c r="B167" s="16">
        <v>300101</v>
      </c>
      <c r="C167" s="47" t="s">
        <v>372</v>
      </c>
      <c r="D167" s="47" t="s">
        <v>458</v>
      </c>
      <c r="E167" s="52" t="s">
        <v>459</v>
      </c>
      <c r="F167" s="56"/>
      <c r="G167" s="47"/>
      <c r="H167" s="47"/>
      <c r="I167" s="47"/>
      <c r="J167" s="47"/>
      <c r="K167" s="47">
        <v>2</v>
      </c>
      <c r="L167" s="47">
        <v>1</v>
      </c>
      <c r="M167" s="47"/>
      <c r="N167" s="47"/>
      <c r="O167" s="47"/>
      <c r="P167" s="47"/>
      <c r="Q167" s="47">
        <v>2</v>
      </c>
      <c r="R167" s="47">
        <v>1</v>
      </c>
      <c r="S167" s="47">
        <v>4</v>
      </c>
      <c r="T167" s="47"/>
      <c r="U167" s="47"/>
      <c r="V167" s="47">
        <v>11</v>
      </c>
      <c r="W167" s="48">
        <v>24</v>
      </c>
      <c r="X167" s="61">
        <f t="shared" si="18"/>
        <v>13</v>
      </c>
      <c r="Y167" s="52">
        <f t="shared" si="19"/>
        <v>32</v>
      </c>
      <c r="Z167">
        <f t="shared" si="20"/>
        <v>45</v>
      </c>
    </row>
    <row r="168" spans="1:26">
      <c r="A168" s="51" t="s">
        <v>17</v>
      </c>
      <c r="B168" s="16">
        <v>310505</v>
      </c>
      <c r="C168" s="47" t="s">
        <v>598</v>
      </c>
      <c r="D168" s="47" t="s">
        <v>460</v>
      </c>
      <c r="E168" s="52" t="s">
        <v>461</v>
      </c>
      <c r="F168" s="56"/>
      <c r="G168" s="47"/>
      <c r="H168" s="47"/>
      <c r="I168" s="47"/>
      <c r="J168" s="47">
        <v>1</v>
      </c>
      <c r="K168" s="47"/>
      <c r="L168" s="47"/>
      <c r="M168" s="47">
        <v>1</v>
      </c>
      <c r="N168" s="47"/>
      <c r="O168" s="47"/>
      <c r="P168" s="47"/>
      <c r="Q168" s="47"/>
      <c r="R168" s="47"/>
      <c r="S168" s="47"/>
      <c r="T168" s="47"/>
      <c r="U168" s="47"/>
      <c r="V168" s="47">
        <v>4</v>
      </c>
      <c r="W168" s="48">
        <v>7</v>
      </c>
      <c r="X168" s="61">
        <f t="shared" si="18"/>
        <v>5</v>
      </c>
      <c r="Y168" s="52">
        <f t="shared" si="19"/>
        <v>8</v>
      </c>
      <c r="Z168">
        <f t="shared" si="20"/>
        <v>13</v>
      </c>
    </row>
    <row r="169" spans="1:26">
      <c r="A169" s="51" t="s">
        <v>17</v>
      </c>
      <c r="B169" s="16">
        <v>400501</v>
      </c>
      <c r="C169" s="47" t="s">
        <v>377</v>
      </c>
      <c r="D169" s="47" t="s">
        <v>462</v>
      </c>
      <c r="E169" s="52" t="s">
        <v>463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1</v>
      </c>
      <c r="Q169" s="47"/>
      <c r="R169" s="47"/>
      <c r="S169" s="47"/>
      <c r="T169" s="47"/>
      <c r="U169" s="47"/>
      <c r="V169" s="47">
        <v>5</v>
      </c>
      <c r="W169" s="48">
        <v>2</v>
      </c>
      <c r="X169" s="61">
        <f t="shared" si="18"/>
        <v>6</v>
      </c>
      <c r="Y169" s="52">
        <f t="shared" si="19"/>
        <v>2</v>
      </c>
      <c r="Z169">
        <f t="shared" si="20"/>
        <v>8</v>
      </c>
    </row>
    <row r="170" spans="1:26">
      <c r="A170" s="51" t="s">
        <v>17</v>
      </c>
      <c r="B170" s="16">
        <v>400605</v>
      </c>
      <c r="C170" s="47" t="s">
        <v>372</v>
      </c>
      <c r="D170" s="47" t="s">
        <v>464</v>
      </c>
      <c r="E170" s="52" t="s">
        <v>465</v>
      </c>
      <c r="F170" s="56"/>
      <c r="G170" s="47"/>
      <c r="H170" s="47"/>
      <c r="I170" s="47"/>
      <c r="J170" s="47"/>
      <c r="K170" s="47">
        <v>1</v>
      </c>
      <c r="L170" s="47"/>
      <c r="M170" s="47"/>
      <c r="N170" s="47"/>
      <c r="O170" s="47"/>
      <c r="P170" s="47"/>
      <c r="Q170" s="47">
        <v>1</v>
      </c>
      <c r="R170" s="47"/>
      <c r="S170" s="47"/>
      <c r="T170" s="47"/>
      <c r="U170" s="47"/>
      <c r="V170" s="47"/>
      <c r="W170" s="48">
        <v>1</v>
      </c>
      <c r="X170" s="61">
        <f t="shared" si="18"/>
        <v>0</v>
      </c>
      <c r="Y170" s="52">
        <f t="shared" si="19"/>
        <v>3</v>
      </c>
      <c r="Z170">
        <f t="shared" si="20"/>
        <v>3</v>
      </c>
    </row>
    <row r="171" spans="1:26">
      <c r="A171" s="51" t="s">
        <v>17</v>
      </c>
      <c r="B171" s="16">
        <v>400607</v>
      </c>
      <c r="C171" s="47" t="s">
        <v>466</v>
      </c>
      <c r="D171" s="47" t="s">
        <v>467</v>
      </c>
      <c r="E171" s="52" t="s">
        <v>468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6</v>
      </c>
      <c r="W171" s="48">
        <v>4</v>
      </c>
      <c r="X171" s="61">
        <f t="shared" si="18"/>
        <v>6</v>
      </c>
      <c r="Y171" s="52">
        <f t="shared" si="19"/>
        <v>4</v>
      </c>
      <c r="Z171">
        <f t="shared" si="20"/>
        <v>10</v>
      </c>
    </row>
    <row r="172" spans="1:26">
      <c r="A172" s="51" t="s">
        <v>17</v>
      </c>
      <c r="B172" s="16">
        <v>400607</v>
      </c>
      <c r="C172" s="47" t="s">
        <v>466</v>
      </c>
      <c r="D172" s="47" t="s">
        <v>469</v>
      </c>
      <c r="E172" s="52" t="s">
        <v>470</v>
      </c>
      <c r="F172" s="56"/>
      <c r="G172" s="47"/>
      <c r="H172" s="47"/>
      <c r="I172" s="47"/>
      <c r="J172" s="47"/>
      <c r="K172" s="47">
        <v>1</v>
      </c>
      <c r="L172" s="47"/>
      <c r="M172" s="47"/>
      <c r="N172" s="47"/>
      <c r="O172" s="47"/>
      <c r="P172" s="47"/>
      <c r="Q172" s="47"/>
      <c r="R172" s="47">
        <v>2</v>
      </c>
      <c r="S172" s="47"/>
      <c r="T172" s="47"/>
      <c r="U172" s="47"/>
      <c r="V172" s="47">
        <v>9</v>
      </c>
      <c r="W172" s="48">
        <v>3</v>
      </c>
      <c r="X172" s="61">
        <f t="shared" si="18"/>
        <v>11</v>
      </c>
      <c r="Y172" s="52">
        <f t="shared" si="19"/>
        <v>4</v>
      </c>
      <c r="Z172">
        <f t="shared" si="20"/>
        <v>15</v>
      </c>
    </row>
    <row r="173" spans="1:26">
      <c r="A173" s="51" t="s">
        <v>17</v>
      </c>
      <c r="B173" s="16">
        <v>400801</v>
      </c>
      <c r="C173" s="47" t="s">
        <v>377</v>
      </c>
      <c r="D173" s="47" t="s">
        <v>471</v>
      </c>
      <c r="E173" s="52" t="s">
        <v>472</v>
      </c>
      <c r="F173" s="56"/>
      <c r="G173" s="47"/>
      <c r="H173" s="47"/>
      <c r="I173" s="47"/>
      <c r="J173" s="47"/>
      <c r="K173" s="47"/>
      <c r="L173" s="47">
        <v>1</v>
      </c>
      <c r="M173" s="47"/>
      <c r="N173" s="47"/>
      <c r="O173" s="47"/>
      <c r="P173" s="47"/>
      <c r="Q173" s="47">
        <v>1</v>
      </c>
      <c r="R173" s="47"/>
      <c r="S173" s="47"/>
      <c r="T173" s="47"/>
      <c r="U173" s="47"/>
      <c r="V173" s="47"/>
      <c r="W173" s="48"/>
      <c r="X173" s="61">
        <f t="shared" si="18"/>
        <v>1</v>
      </c>
      <c r="Y173" s="52">
        <f t="shared" si="19"/>
        <v>1</v>
      </c>
      <c r="Z173">
        <f t="shared" si="20"/>
        <v>2</v>
      </c>
    </row>
    <row r="174" spans="1:26">
      <c r="A174" s="51" t="s">
        <v>17</v>
      </c>
      <c r="B174" s="16">
        <v>420101</v>
      </c>
      <c r="C174" s="47" t="s">
        <v>598</v>
      </c>
      <c r="D174" s="47" t="s">
        <v>473</v>
      </c>
      <c r="E174" s="52" t="s">
        <v>474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>
        <v>1</v>
      </c>
      <c r="S174" s="47"/>
      <c r="T174" s="47"/>
      <c r="U174" s="47"/>
      <c r="V174" s="47"/>
      <c r="W174" s="48"/>
      <c r="X174" s="61">
        <f t="shared" si="18"/>
        <v>1</v>
      </c>
      <c r="Y174" s="52">
        <f t="shared" si="19"/>
        <v>0</v>
      </c>
      <c r="Z174">
        <f t="shared" si="20"/>
        <v>1</v>
      </c>
    </row>
    <row r="175" spans="1:26">
      <c r="A175" s="51" t="s">
        <v>17</v>
      </c>
      <c r="B175" s="16">
        <v>422805</v>
      </c>
      <c r="C175" s="47" t="s">
        <v>598</v>
      </c>
      <c r="D175" s="47" t="s">
        <v>475</v>
      </c>
      <c r="E175" s="52" t="s">
        <v>476</v>
      </c>
      <c r="F175" s="56"/>
      <c r="G175" s="47"/>
      <c r="H175" s="47">
        <v>1</v>
      </c>
      <c r="I175" s="47"/>
      <c r="J175" s="47"/>
      <c r="K175" s="47"/>
      <c r="L175" s="47"/>
      <c r="M175" s="47"/>
      <c r="N175" s="47"/>
      <c r="O175" s="47">
        <v>1</v>
      </c>
      <c r="P175" s="47"/>
      <c r="Q175" s="47"/>
      <c r="R175" s="47"/>
      <c r="S175" s="47"/>
      <c r="T175" s="47"/>
      <c r="U175" s="47"/>
      <c r="V175" s="47"/>
      <c r="W175" s="48">
        <v>8</v>
      </c>
      <c r="X175" s="61">
        <f t="shared" si="18"/>
        <v>1</v>
      </c>
      <c r="Y175" s="52">
        <f t="shared" si="19"/>
        <v>9</v>
      </c>
      <c r="Z175">
        <f t="shared" si="20"/>
        <v>10</v>
      </c>
    </row>
    <row r="176" spans="1:26">
      <c r="A176" s="51" t="s">
        <v>17</v>
      </c>
      <c r="B176" s="16">
        <v>440401</v>
      </c>
      <c r="C176" s="47" t="s">
        <v>377</v>
      </c>
      <c r="D176" s="47" t="s">
        <v>477</v>
      </c>
      <c r="E176" s="52" t="s">
        <v>478</v>
      </c>
      <c r="F176" s="56"/>
      <c r="G176" s="47">
        <v>1</v>
      </c>
      <c r="H176" s="47">
        <v>1</v>
      </c>
      <c r="I176" s="47">
        <v>1</v>
      </c>
      <c r="J176" s="47"/>
      <c r="K176" s="47"/>
      <c r="L176" s="47"/>
      <c r="M176" s="47">
        <v>4</v>
      </c>
      <c r="N176" s="47">
        <v>3</v>
      </c>
      <c r="O176" s="47"/>
      <c r="P176" s="47"/>
      <c r="Q176" s="47"/>
      <c r="R176" s="47"/>
      <c r="S176" s="47">
        <v>2</v>
      </c>
      <c r="T176" s="47"/>
      <c r="U176" s="47"/>
      <c r="V176" s="47">
        <v>16</v>
      </c>
      <c r="W176" s="48">
        <v>15</v>
      </c>
      <c r="X176" s="61">
        <f t="shared" si="18"/>
        <v>20</v>
      </c>
      <c r="Y176" s="52">
        <f t="shared" si="19"/>
        <v>23</v>
      </c>
      <c r="Z176">
        <f t="shared" si="20"/>
        <v>43</v>
      </c>
    </row>
    <row r="177" spans="1:26">
      <c r="A177" s="51" t="s">
        <v>17</v>
      </c>
      <c r="B177" s="16">
        <v>440401</v>
      </c>
      <c r="C177" s="47" t="s">
        <v>372</v>
      </c>
      <c r="D177" s="47" t="s">
        <v>479</v>
      </c>
      <c r="E177" s="52" t="s">
        <v>480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3</v>
      </c>
      <c r="Q177" s="47">
        <v>2</v>
      </c>
      <c r="R177" s="47">
        <v>1</v>
      </c>
      <c r="S177" s="47"/>
      <c r="T177" s="47"/>
      <c r="U177" s="47"/>
      <c r="V177" s="47">
        <v>4</v>
      </c>
      <c r="W177" s="48">
        <v>6</v>
      </c>
      <c r="X177" s="61">
        <f t="shared" si="18"/>
        <v>8</v>
      </c>
      <c r="Y177" s="52">
        <f t="shared" si="19"/>
        <v>8</v>
      </c>
      <c r="Z177">
        <f t="shared" si="20"/>
        <v>16</v>
      </c>
    </row>
    <row r="178" spans="1:26">
      <c r="A178" s="51" t="s">
        <v>17</v>
      </c>
      <c r="B178" s="16">
        <v>440501</v>
      </c>
      <c r="C178" s="47" t="s">
        <v>372</v>
      </c>
      <c r="D178" s="47" t="s">
        <v>481</v>
      </c>
      <c r="E178" s="52" t="s">
        <v>482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>
        <v>3</v>
      </c>
      <c r="R178" s="47">
        <v>1</v>
      </c>
      <c r="S178" s="47">
        <v>1</v>
      </c>
      <c r="T178" s="47"/>
      <c r="U178" s="47"/>
      <c r="V178" s="47">
        <v>4</v>
      </c>
      <c r="W178" s="48">
        <v>5</v>
      </c>
      <c r="X178" s="61">
        <f t="shared" si="18"/>
        <v>5</v>
      </c>
      <c r="Y178" s="52">
        <f t="shared" si="19"/>
        <v>9</v>
      </c>
      <c r="Z178">
        <f t="shared" si="20"/>
        <v>14</v>
      </c>
    </row>
    <row r="179" spans="1:26">
      <c r="A179" s="51" t="s">
        <v>17</v>
      </c>
      <c r="B179" s="16">
        <v>450602</v>
      </c>
      <c r="C179" s="47" t="s">
        <v>372</v>
      </c>
      <c r="D179" s="47" t="s">
        <v>483</v>
      </c>
      <c r="E179" s="52" t="s">
        <v>484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>
        <v>3</v>
      </c>
      <c r="Q179" s="47">
        <v>1</v>
      </c>
      <c r="R179" s="47"/>
      <c r="S179" s="47"/>
      <c r="T179" s="47"/>
      <c r="U179" s="47"/>
      <c r="V179" s="47">
        <v>3</v>
      </c>
      <c r="W179" s="48">
        <v>2</v>
      </c>
      <c r="X179" s="61">
        <f t="shared" si="18"/>
        <v>6</v>
      </c>
      <c r="Y179" s="52">
        <f t="shared" si="19"/>
        <v>3</v>
      </c>
      <c r="Z179">
        <f t="shared" si="20"/>
        <v>9</v>
      </c>
    </row>
    <row r="180" spans="1:26">
      <c r="A180" s="51" t="s">
        <v>17</v>
      </c>
      <c r="B180" s="16">
        <v>451001</v>
      </c>
      <c r="C180" s="47" t="s">
        <v>377</v>
      </c>
      <c r="D180" s="47" t="s">
        <v>485</v>
      </c>
      <c r="E180" s="52" t="s">
        <v>486</v>
      </c>
      <c r="F180" s="56"/>
      <c r="G180" s="47"/>
      <c r="H180" s="47"/>
      <c r="I180" s="47"/>
      <c r="J180" s="47"/>
      <c r="K180" s="47">
        <v>1</v>
      </c>
      <c r="L180" s="47"/>
      <c r="M180" s="47"/>
      <c r="N180" s="47"/>
      <c r="O180" s="47"/>
      <c r="P180" s="47">
        <v>1</v>
      </c>
      <c r="Q180" s="47"/>
      <c r="R180" s="47"/>
      <c r="S180" s="47"/>
      <c r="T180" s="47"/>
      <c r="U180" s="47"/>
      <c r="V180" s="47">
        <v>7</v>
      </c>
      <c r="W180" s="48">
        <v>5</v>
      </c>
      <c r="X180" s="61">
        <f t="shared" si="18"/>
        <v>8</v>
      </c>
      <c r="Y180" s="52">
        <f t="shared" si="19"/>
        <v>6</v>
      </c>
      <c r="Z180">
        <f t="shared" si="20"/>
        <v>14</v>
      </c>
    </row>
    <row r="181" spans="1:26">
      <c r="A181" s="51" t="s">
        <v>17</v>
      </c>
      <c r="B181" s="16">
        <v>500901</v>
      </c>
      <c r="C181" s="47" t="s">
        <v>377</v>
      </c>
      <c r="D181" s="47" t="s">
        <v>487</v>
      </c>
      <c r="E181" s="52" t="s">
        <v>488</v>
      </c>
      <c r="F181" s="56"/>
      <c r="G181" s="47"/>
      <c r="H181" s="47"/>
      <c r="I181" s="47"/>
      <c r="J181" s="47"/>
      <c r="K181" s="47"/>
      <c r="L181" s="47">
        <v>1</v>
      </c>
      <c r="M181" s="47">
        <v>1</v>
      </c>
      <c r="N181" s="47"/>
      <c r="O181" s="47"/>
      <c r="P181" s="47"/>
      <c r="Q181" s="47"/>
      <c r="R181" s="47">
        <v>1</v>
      </c>
      <c r="S181" s="47"/>
      <c r="T181" s="47"/>
      <c r="U181" s="47"/>
      <c r="V181" s="47">
        <v>1</v>
      </c>
      <c r="W181" s="48">
        <v>4</v>
      </c>
      <c r="X181" s="61">
        <f t="shared" si="18"/>
        <v>3</v>
      </c>
      <c r="Y181" s="52">
        <f t="shared" si="19"/>
        <v>5</v>
      </c>
      <c r="Z181">
        <f t="shared" si="20"/>
        <v>8</v>
      </c>
    </row>
    <row r="182" spans="1:26">
      <c r="A182" s="51" t="s">
        <v>17</v>
      </c>
      <c r="B182" s="16">
        <v>510203</v>
      </c>
      <c r="C182" s="47" t="s">
        <v>598</v>
      </c>
      <c r="D182" s="47" t="s">
        <v>489</v>
      </c>
      <c r="E182" s="52" t="s">
        <v>490</v>
      </c>
      <c r="F182" s="56"/>
      <c r="G182" s="47">
        <v>1</v>
      </c>
      <c r="H182" s="47"/>
      <c r="I182" s="47"/>
      <c r="J182" s="47"/>
      <c r="K182" s="47"/>
      <c r="L182" s="47"/>
      <c r="M182" s="47"/>
      <c r="N182" s="47"/>
      <c r="O182" s="47">
        <v>2</v>
      </c>
      <c r="P182" s="47"/>
      <c r="Q182" s="47"/>
      <c r="R182" s="47">
        <v>1</v>
      </c>
      <c r="S182" s="47">
        <v>4</v>
      </c>
      <c r="T182" s="47"/>
      <c r="U182" s="47"/>
      <c r="V182" s="47"/>
      <c r="W182" s="48">
        <v>36</v>
      </c>
      <c r="X182" s="61">
        <f t="shared" si="18"/>
        <v>1</v>
      </c>
      <c r="Y182" s="52">
        <f t="shared" si="19"/>
        <v>43</v>
      </c>
      <c r="Z182">
        <f t="shared" si="20"/>
        <v>44</v>
      </c>
    </row>
    <row r="183" spans="1:26">
      <c r="A183" s="51" t="s">
        <v>17</v>
      </c>
      <c r="B183" s="16">
        <v>511005</v>
      </c>
      <c r="C183" s="47" t="s">
        <v>372</v>
      </c>
      <c r="D183" s="47" t="s">
        <v>491</v>
      </c>
      <c r="E183" s="52" t="s">
        <v>492</v>
      </c>
      <c r="F183" s="56"/>
      <c r="G183" s="47">
        <v>1</v>
      </c>
      <c r="H183" s="47"/>
      <c r="I183" s="47"/>
      <c r="J183" s="47">
        <v>1</v>
      </c>
      <c r="K183" s="47">
        <v>4</v>
      </c>
      <c r="L183" s="47">
        <v>1</v>
      </c>
      <c r="M183" s="47">
        <v>1</v>
      </c>
      <c r="N183" s="47"/>
      <c r="O183" s="47">
        <v>1</v>
      </c>
      <c r="P183" s="47">
        <v>2</v>
      </c>
      <c r="Q183" s="47">
        <v>8</v>
      </c>
      <c r="R183" s="47"/>
      <c r="S183" s="47">
        <v>2</v>
      </c>
      <c r="T183" s="47"/>
      <c r="U183" s="47"/>
      <c r="V183" s="47">
        <v>7</v>
      </c>
      <c r="W183" s="48">
        <v>16</v>
      </c>
      <c r="X183" s="61">
        <f t="shared" si="18"/>
        <v>11</v>
      </c>
      <c r="Y183" s="52">
        <f t="shared" si="19"/>
        <v>33</v>
      </c>
      <c r="Z183">
        <f t="shared" si="20"/>
        <v>44</v>
      </c>
    </row>
    <row r="184" spans="1:26">
      <c r="A184" s="51" t="s">
        <v>17</v>
      </c>
      <c r="B184" s="16">
        <v>512003</v>
      </c>
      <c r="C184" s="47" t="s">
        <v>493</v>
      </c>
      <c r="D184" s="47" t="s">
        <v>494</v>
      </c>
      <c r="E184" s="52" t="s">
        <v>495</v>
      </c>
      <c r="F184" s="56"/>
      <c r="G184" s="47"/>
      <c r="H184" s="47"/>
      <c r="I184" s="47"/>
      <c r="J184" s="47"/>
      <c r="K184" s="47">
        <v>1</v>
      </c>
      <c r="L184" s="47"/>
      <c r="M184" s="47"/>
      <c r="N184" s="47"/>
      <c r="O184" s="47"/>
      <c r="P184" s="47"/>
      <c r="Q184" s="47">
        <v>2</v>
      </c>
      <c r="R184" s="47"/>
      <c r="S184" s="47"/>
      <c r="T184" s="47"/>
      <c r="U184" s="47"/>
      <c r="V184" s="47">
        <v>2</v>
      </c>
      <c r="W184" s="48">
        <v>2</v>
      </c>
      <c r="X184" s="61">
        <f t="shared" si="18"/>
        <v>2</v>
      </c>
      <c r="Y184" s="52">
        <f t="shared" si="19"/>
        <v>5</v>
      </c>
      <c r="Z184">
        <f t="shared" si="20"/>
        <v>7</v>
      </c>
    </row>
    <row r="185" spans="1:26">
      <c r="A185" s="51" t="s">
        <v>17</v>
      </c>
      <c r="B185" s="16">
        <v>513101</v>
      </c>
      <c r="C185" s="47" t="s">
        <v>496</v>
      </c>
      <c r="D185" s="47" t="s">
        <v>497</v>
      </c>
      <c r="E185" s="52" t="s">
        <v>498</v>
      </c>
      <c r="F185" s="56"/>
      <c r="G185" s="47"/>
      <c r="H185" s="47"/>
      <c r="I185" s="47"/>
      <c r="J185" s="47">
        <v>1</v>
      </c>
      <c r="K185" s="47">
        <v>2</v>
      </c>
      <c r="L185" s="47"/>
      <c r="M185" s="47">
        <v>1</v>
      </c>
      <c r="N185" s="47"/>
      <c r="O185" s="47">
        <v>1</v>
      </c>
      <c r="P185" s="47"/>
      <c r="Q185" s="47"/>
      <c r="R185" s="47"/>
      <c r="S185" s="47">
        <v>4</v>
      </c>
      <c r="T185" s="47"/>
      <c r="U185" s="47"/>
      <c r="V185" s="47">
        <v>4</v>
      </c>
      <c r="W185" s="48">
        <v>45</v>
      </c>
      <c r="X185" s="61">
        <f t="shared" si="18"/>
        <v>5</v>
      </c>
      <c r="Y185" s="52">
        <f t="shared" si="19"/>
        <v>53</v>
      </c>
      <c r="Z185">
        <f t="shared" si="20"/>
        <v>58</v>
      </c>
    </row>
    <row r="186" spans="1:26">
      <c r="A186" s="51" t="s">
        <v>17</v>
      </c>
      <c r="B186" s="16">
        <v>513808</v>
      </c>
      <c r="C186" s="47" t="s">
        <v>394</v>
      </c>
      <c r="D186" s="47" t="s">
        <v>499</v>
      </c>
      <c r="E186" s="52" t="s">
        <v>500</v>
      </c>
      <c r="F186" s="56"/>
      <c r="G186" s="47">
        <v>1</v>
      </c>
      <c r="H186" s="47"/>
      <c r="I186" s="47"/>
      <c r="J186" s="47"/>
      <c r="K186" s="47"/>
      <c r="L186" s="47">
        <v>2</v>
      </c>
      <c r="M186" s="47">
        <v>7</v>
      </c>
      <c r="N186" s="47"/>
      <c r="O186" s="47">
        <v>1</v>
      </c>
      <c r="P186" s="47"/>
      <c r="Q186" s="47"/>
      <c r="R186" s="47"/>
      <c r="S186" s="47">
        <v>9</v>
      </c>
      <c r="T186" s="47"/>
      <c r="U186" s="47"/>
      <c r="V186" s="47">
        <v>4</v>
      </c>
      <c r="W186" s="48">
        <v>45</v>
      </c>
      <c r="X186" s="61">
        <f t="shared" si="18"/>
        <v>6</v>
      </c>
      <c r="Y186" s="52">
        <f t="shared" si="19"/>
        <v>63</v>
      </c>
      <c r="Z186">
        <f t="shared" si="20"/>
        <v>69</v>
      </c>
    </row>
    <row r="187" spans="1:26">
      <c r="A187" s="51" t="s">
        <v>17</v>
      </c>
      <c r="B187" s="16">
        <v>520201</v>
      </c>
      <c r="C187" s="47" t="s">
        <v>501</v>
      </c>
      <c r="D187" s="47" t="s">
        <v>502</v>
      </c>
      <c r="E187" s="52" t="s">
        <v>503</v>
      </c>
      <c r="F187" s="56"/>
      <c r="G187" s="47"/>
      <c r="H187" s="47"/>
      <c r="I187" s="47"/>
      <c r="J187" s="47">
        <v>1</v>
      </c>
      <c r="K187" s="47"/>
      <c r="L187" s="47">
        <v>1</v>
      </c>
      <c r="M187" s="47"/>
      <c r="N187" s="47"/>
      <c r="O187" s="47"/>
      <c r="P187" s="47">
        <v>2</v>
      </c>
      <c r="Q187" s="47">
        <v>1</v>
      </c>
      <c r="R187" s="47"/>
      <c r="S187" s="47"/>
      <c r="T187" s="47"/>
      <c r="U187" s="47"/>
      <c r="V187" s="47">
        <v>9</v>
      </c>
      <c r="W187" s="48">
        <v>4</v>
      </c>
      <c r="X187" s="61">
        <f t="shared" si="18"/>
        <v>13</v>
      </c>
      <c r="Y187" s="52">
        <f t="shared" si="19"/>
        <v>5</v>
      </c>
      <c r="Z187">
        <f t="shared" si="20"/>
        <v>18</v>
      </c>
    </row>
    <row r="188" spans="1:26">
      <c r="A188" s="51" t="s">
        <v>17</v>
      </c>
      <c r="B188" s="16">
        <v>520201</v>
      </c>
      <c r="C188" s="47" t="s">
        <v>501</v>
      </c>
      <c r="D188" s="47" t="s">
        <v>504</v>
      </c>
      <c r="E188" s="52" t="s">
        <v>505</v>
      </c>
      <c r="F188" s="56">
        <v>1</v>
      </c>
      <c r="G188" s="47">
        <v>2</v>
      </c>
      <c r="H188" s="47">
        <v>1</v>
      </c>
      <c r="I188" s="47"/>
      <c r="J188" s="47">
        <v>8</v>
      </c>
      <c r="K188" s="47">
        <v>9</v>
      </c>
      <c r="L188" s="47">
        <v>3</v>
      </c>
      <c r="M188" s="47">
        <v>2</v>
      </c>
      <c r="N188" s="47">
        <v>1</v>
      </c>
      <c r="O188" s="47">
        <v>2</v>
      </c>
      <c r="P188" s="47">
        <v>2</v>
      </c>
      <c r="Q188" s="47">
        <v>1</v>
      </c>
      <c r="R188" s="47">
        <v>5</v>
      </c>
      <c r="S188" s="47">
        <v>5</v>
      </c>
      <c r="T188" s="47"/>
      <c r="U188" s="47"/>
      <c r="V188" s="47">
        <v>61</v>
      </c>
      <c r="W188" s="48">
        <v>62</v>
      </c>
      <c r="X188" s="61">
        <f t="shared" ref="X188" si="24">F188+H188+J188+L188+N188+P188+R188+T188+V188</f>
        <v>82</v>
      </c>
      <c r="Y188" s="52">
        <f t="shared" ref="Y188" si="25">G188+I188+K188+M188+O188+Q188+S188+U188+W188</f>
        <v>83</v>
      </c>
      <c r="Z188">
        <f t="shared" ref="Z188" si="26">SUM(X188:Y188)</f>
        <v>165</v>
      </c>
    </row>
    <row r="189" spans="1:26">
      <c r="A189" s="51" t="s">
        <v>17</v>
      </c>
      <c r="B189" s="16">
        <v>520201</v>
      </c>
      <c r="C189" s="47" t="s">
        <v>501</v>
      </c>
      <c r="D189" s="47" t="s">
        <v>506</v>
      </c>
      <c r="E189" s="52" t="s">
        <v>507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>
        <v>3</v>
      </c>
      <c r="X189" s="61">
        <f t="shared" si="18"/>
        <v>1</v>
      </c>
      <c r="Y189" s="52">
        <f t="shared" si="19"/>
        <v>3</v>
      </c>
      <c r="Z189">
        <f t="shared" si="20"/>
        <v>4</v>
      </c>
    </row>
    <row r="190" spans="1:26">
      <c r="A190" s="51" t="s">
        <v>17</v>
      </c>
      <c r="B190" s="16">
        <v>520301</v>
      </c>
      <c r="C190" s="47" t="s">
        <v>501</v>
      </c>
      <c r="D190" s="47" t="s">
        <v>508</v>
      </c>
      <c r="E190" s="52" t="s">
        <v>509</v>
      </c>
      <c r="F190" s="56"/>
      <c r="G190" s="47">
        <v>2</v>
      </c>
      <c r="H190" s="47"/>
      <c r="I190" s="47"/>
      <c r="J190" s="47">
        <v>2</v>
      </c>
      <c r="K190" s="47"/>
      <c r="L190" s="47"/>
      <c r="M190" s="47"/>
      <c r="N190" s="47"/>
      <c r="O190" s="47"/>
      <c r="P190" s="47"/>
      <c r="Q190" s="47">
        <v>1</v>
      </c>
      <c r="R190" s="47">
        <v>3</v>
      </c>
      <c r="S190" s="47">
        <v>1</v>
      </c>
      <c r="T190" s="47"/>
      <c r="U190" s="47"/>
      <c r="V190" s="47">
        <v>11</v>
      </c>
      <c r="W190" s="48">
        <v>14</v>
      </c>
      <c r="X190" s="61">
        <f t="shared" si="18"/>
        <v>16</v>
      </c>
      <c r="Y190" s="52">
        <f t="shared" si="19"/>
        <v>18</v>
      </c>
      <c r="Z190">
        <f t="shared" si="20"/>
        <v>34</v>
      </c>
    </row>
    <row r="191" spans="1:26">
      <c r="A191" s="51" t="s">
        <v>17</v>
      </c>
      <c r="B191" s="16">
        <v>520801</v>
      </c>
      <c r="C191" s="47" t="s">
        <v>501</v>
      </c>
      <c r="D191" s="47" t="s">
        <v>510</v>
      </c>
      <c r="E191" s="52" t="s">
        <v>511</v>
      </c>
      <c r="F191" s="56"/>
      <c r="G191" s="47"/>
      <c r="H191" s="47"/>
      <c r="I191" s="47"/>
      <c r="J191" s="47">
        <v>1</v>
      </c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18"/>
        <v>2</v>
      </c>
      <c r="Y191" s="52">
        <f t="shared" si="19"/>
        <v>0</v>
      </c>
      <c r="Z191">
        <f t="shared" si="20"/>
        <v>2</v>
      </c>
    </row>
    <row r="192" spans="1:26">
      <c r="A192" s="51" t="s">
        <v>17</v>
      </c>
      <c r="B192" s="16">
        <v>521002</v>
      </c>
      <c r="C192" s="47" t="s">
        <v>397</v>
      </c>
      <c r="D192" s="47" t="s">
        <v>512</v>
      </c>
      <c r="E192" s="52" t="s">
        <v>513</v>
      </c>
      <c r="F192" s="56"/>
      <c r="G192" s="47"/>
      <c r="H192" s="47"/>
      <c r="I192" s="47"/>
      <c r="J192" s="47"/>
      <c r="K192" s="47"/>
      <c r="L192" s="47"/>
      <c r="M192" s="47">
        <v>1</v>
      </c>
      <c r="N192" s="47"/>
      <c r="O192" s="47"/>
      <c r="P192" s="47"/>
      <c r="Q192" s="47"/>
      <c r="R192" s="47"/>
      <c r="S192" s="47"/>
      <c r="T192" s="47"/>
      <c r="U192" s="47"/>
      <c r="V192" s="47">
        <v>4</v>
      </c>
      <c r="W192" s="48">
        <v>8</v>
      </c>
      <c r="X192" s="61">
        <f t="shared" si="18"/>
        <v>4</v>
      </c>
      <c r="Y192" s="52">
        <f t="shared" si="19"/>
        <v>9</v>
      </c>
      <c r="Z192">
        <f t="shared" si="20"/>
        <v>13</v>
      </c>
    </row>
    <row r="193" spans="1:26">
      <c r="A193" s="53" t="s">
        <v>17</v>
      </c>
      <c r="B193" s="17">
        <v>540101</v>
      </c>
      <c r="C193" s="54" t="s">
        <v>377</v>
      </c>
      <c r="D193" s="54" t="s">
        <v>514</v>
      </c>
      <c r="E193" s="55" t="s">
        <v>515</v>
      </c>
      <c r="F193" s="57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>
        <v>5</v>
      </c>
      <c r="W193" s="60">
        <v>7</v>
      </c>
      <c r="X193" s="62">
        <f t="shared" si="18"/>
        <v>5</v>
      </c>
      <c r="Y193" s="55">
        <f t="shared" si="19"/>
        <v>7</v>
      </c>
      <c r="Z193">
        <f t="shared" si="20"/>
        <v>12</v>
      </c>
    </row>
    <row r="194" spans="1:26">
      <c r="A194" s="3"/>
      <c r="B194" s="3"/>
      <c r="D194" s="69"/>
      <c r="E194" s="70" t="s">
        <v>48</v>
      </c>
      <c r="F194">
        <f t="shared" ref="F194:Z194" si="27">SUM(F139:F193)</f>
        <v>5</v>
      </c>
      <c r="G194">
        <f t="shared" si="27"/>
        <v>10</v>
      </c>
      <c r="H194">
        <f t="shared" si="27"/>
        <v>5</v>
      </c>
      <c r="I194">
        <f t="shared" si="27"/>
        <v>5</v>
      </c>
      <c r="J194">
        <f t="shared" si="27"/>
        <v>23</v>
      </c>
      <c r="K194">
        <f t="shared" si="27"/>
        <v>34</v>
      </c>
      <c r="L194">
        <f t="shared" si="27"/>
        <v>24</v>
      </c>
      <c r="M194">
        <f t="shared" si="27"/>
        <v>27</v>
      </c>
      <c r="N194">
        <f t="shared" si="27"/>
        <v>13</v>
      </c>
      <c r="O194">
        <f t="shared" si="27"/>
        <v>23</v>
      </c>
      <c r="P194">
        <f t="shared" si="27"/>
        <v>47</v>
      </c>
      <c r="Q194">
        <f t="shared" si="27"/>
        <v>44</v>
      </c>
      <c r="R194">
        <f t="shared" si="27"/>
        <v>38</v>
      </c>
      <c r="S194">
        <f t="shared" si="27"/>
        <v>62</v>
      </c>
      <c r="T194">
        <f t="shared" si="27"/>
        <v>0</v>
      </c>
      <c r="U194">
        <f t="shared" si="27"/>
        <v>1</v>
      </c>
      <c r="V194">
        <f t="shared" si="27"/>
        <v>345</v>
      </c>
      <c r="W194">
        <f t="shared" si="27"/>
        <v>568</v>
      </c>
      <c r="X194">
        <f t="shared" si="27"/>
        <v>500</v>
      </c>
      <c r="Y194">
        <f t="shared" si="27"/>
        <v>774</v>
      </c>
      <c r="Z194">
        <f t="shared" si="27"/>
        <v>1274</v>
      </c>
    </row>
    <row r="195" spans="1:26">
      <c r="A195" s="3"/>
      <c r="B195" s="3"/>
    </row>
    <row r="196" spans="1:26">
      <c r="A196" s="38" t="s">
        <v>18</v>
      </c>
      <c r="B196" s="112" t="s">
        <v>597</v>
      </c>
      <c r="C196" s="13" t="s">
        <v>372</v>
      </c>
      <c r="D196" s="13" t="s">
        <v>516</v>
      </c>
      <c r="E196" s="50" t="s">
        <v>517</v>
      </c>
      <c r="F196" s="21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>
        <v>1</v>
      </c>
      <c r="T196" s="13"/>
      <c r="U196" s="13"/>
      <c r="V196" s="13"/>
      <c r="W196" s="15"/>
      <c r="X196" s="19">
        <f t="shared" ref="X196:X222" si="28">F196+H196+J196+L196+N196+P196+R196+T196+V196</f>
        <v>0</v>
      </c>
      <c r="Y196" s="50">
        <f t="shared" ref="Y196:Y222" si="29">G196+I196+K196+M196+O196+Q196+S196+U196+W196</f>
        <v>1</v>
      </c>
      <c r="Z196">
        <f t="shared" ref="Z196:Z222" si="30">SUM(X196:Y196)</f>
        <v>1</v>
      </c>
    </row>
    <row r="197" spans="1:26">
      <c r="A197" s="41" t="s">
        <v>18</v>
      </c>
      <c r="B197" s="58">
        <v>110101</v>
      </c>
      <c r="C197" s="47" t="s">
        <v>377</v>
      </c>
      <c r="D197" s="47" t="s">
        <v>518</v>
      </c>
      <c r="E197" s="52" t="s">
        <v>519</v>
      </c>
      <c r="F197" s="56"/>
      <c r="G197" s="47"/>
      <c r="H197" s="47"/>
      <c r="I197" s="47"/>
      <c r="J197" s="47"/>
      <c r="K197" s="47"/>
      <c r="L197" s="47">
        <v>1</v>
      </c>
      <c r="M197" s="47"/>
      <c r="N197" s="47">
        <v>1</v>
      </c>
      <c r="O197" s="47"/>
      <c r="P197" s="47">
        <v>3</v>
      </c>
      <c r="Q197" s="47"/>
      <c r="R197" s="47">
        <v>2</v>
      </c>
      <c r="S197" s="47"/>
      <c r="T197" s="47"/>
      <c r="U197" s="47"/>
      <c r="V197" s="47">
        <v>7</v>
      </c>
      <c r="W197" s="48">
        <v>2</v>
      </c>
      <c r="X197" s="61">
        <f t="shared" si="28"/>
        <v>14</v>
      </c>
      <c r="Y197" s="52">
        <f t="shared" si="29"/>
        <v>2</v>
      </c>
      <c r="Z197">
        <f t="shared" si="30"/>
        <v>16</v>
      </c>
    </row>
    <row r="198" spans="1:26">
      <c r="A198" s="41" t="s">
        <v>18</v>
      </c>
      <c r="B198" s="58">
        <v>130101</v>
      </c>
      <c r="C198" s="47" t="s">
        <v>420</v>
      </c>
      <c r="D198" s="47" t="s">
        <v>520</v>
      </c>
      <c r="E198" s="52" t="s">
        <v>521</v>
      </c>
      <c r="F198" s="56">
        <v>1</v>
      </c>
      <c r="G198" s="47"/>
      <c r="H198" s="47">
        <v>1</v>
      </c>
      <c r="I198" s="47"/>
      <c r="J198" s="47">
        <v>2</v>
      </c>
      <c r="K198" s="47"/>
      <c r="L198" s="47">
        <v>1</v>
      </c>
      <c r="M198" s="47">
        <v>1</v>
      </c>
      <c r="N198" s="47"/>
      <c r="O198" s="47">
        <v>1</v>
      </c>
      <c r="P198" s="47">
        <v>1</v>
      </c>
      <c r="Q198" s="47">
        <v>4</v>
      </c>
      <c r="R198" s="47">
        <v>2</v>
      </c>
      <c r="S198" s="47">
        <v>5</v>
      </c>
      <c r="T198" s="47"/>
      <c r="U198" s="47"/>
      <c r="V198" s="47">
        <v>15</v>
      </c>
      <c r="W198" s="48">
        <v>20</v>
      </c>
      <c r="X198" s="61">
        <f t="shared" si="28"/>
        <v>23</v>
      </c>
      <c r="Y198" s="52">
        <f t="shared" si="29"/>
        <v>31</v>
      </c>
      <c r="Z198">
        <f t="shared" si="30"/>
        <v>54</v>
      </c>
    </row>
    <row r="199" spans="1:26">
      <c r="A199" s="41" t="s">
        <v>18</v>
      </c>
      <c r="B199" s="58">
        <v>140701</v>
      </c>
      <c r="C199" s="47" t="s">
        <v>423</v>
      </c>
      <c r="D199" s="47" t="s">
        <v>522</v>
      </c>
      <c r="E199" s="52" t="s">
        <v>523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4</v>
      </c>
      <c r="Q199" s="47">
        <v>7</v>
      </c>
      <c r="R199" s="47"/>
      <c r="S199" s="47"/>
      <c r="T199" s="47"/>
      <c r="U199" s="47"/>
      <c r="V199" s="47">
        <v>3</v>
      </c>
      <c r="W199" s="48">
        <v>1</v>
      </c>
      <c r="X199" s="61">
        <f t="shared" si="28"/>
        <v>7</v>
      </c>
      <c r="Y199" s="52">
        <f t="shared" si="29"/>
        <v>8</v>
      </c>
      <c r="Z199">
        <f t="shared" si="30"/>
        <v>15</v>
      </c>
    </row>
    <row r="200" spans="1:26">
      <c r="A200" s="41" t="s">
        <v>18</v>
      </c>
      <c r="B200" s="58">
        <v>140801</v>
      </c>
      <c r="C200" s="47" t="s">
        <v>423</v>
      </c>
      <c r="D200" s="47" t="s">
        <v>524</v>
      </c>
      <c r="E200" s="52" t="s">
        <v>525</v>
      </c>
      <c r="F200" s="56"/>
      <c r="G200" s="47"/>
      <c r="H200" s="47"/>
      <c r="I200" s="47"/>
      <c r="J200" s="47"/>
      <c r="K200" s="47"/>
      <c r="L200" s="47"/>
      <c r="M200" s="47"/>
      <c r="N200" s="47">
        <v>1</v>
      </c>
      <c r="O200" s="47"/>
      <c r="P200" s="47">
        <v>3</v>
      </c>
      <c r="Q200" s="47">
        <v>3</v>
      </c>
      <c r="R200" s="47"/>
      <c r="S200" s="47"/>
      <c r="T200" s="47"/>
      <c r="U200" s="47"/>
      <c r="V200" s="47">
        <v>3</v>
      </c>
      <c r="W200" s="48">
        <v>2</v>
      </c>
      <c r="X200" s="61">
        <f t="shared" si="28"/>
        <v>7</v>
      </c>
      <c r="Y200" s="52">
        <f t="shared" si="29"/>
        <v>5</v>
      </c>
      <c r="Z200">
        <f t="shared" si="30"/>
        <v>12</v>
      </c>
    </row>
    <row r="201" spans="1:26" s="86" customFormat="1">
      <c r="A201" s="78" t="s">
        <v>18</v>
      </c>
      <c r="B201" s="80">
        <v>141001</v>
      </c>
      <c r="C201" s="81" t="s">
        <v>423</v>
      </c>
      <c r="D201" s="81" t="s">
        <v>526</v>
      </c>
      <c r="E201" s="82" t="s">
        <v>527</v>
      </c>
      <c r="F201" s="83"/>
      <c r="G201" s="81"/>
      <c r="H201" s="81"/>
      <c r="I201" s="81"/>
      <c r="J201" s="81"/>
      <c r="K201" s="81"/>
      <c r="L201" s="81"/>
      <c r="M201" s="81"/>
      <c r="N201" s="81"/>
      <c r="O201" s="81"/>
      <c r="P201" s="81">
        <v>14</v>
      </c>
      <c r="Q201" s="81">
        <v>3</v>
      </c>
      <c r="R201" s="81"/>
      <c r="S201" s="81"/>
      <c r="T201" s="81"/>
      <c r="U201" s="81"/>
      <c r="V201" s="81">
        <v>2</v>
      </c>
      <c r="W201" s="84"/>
      <c r="X201" s="85">
        <f t="shared" si="28"/>
        <v>16</v>
      </c>
      <c r="Y201" s="82">
        <f t="shared" si="29"/>
        <v>3</v>
      </c>
      <c r="Z201" s="86">
        <f t="shared" si="30"/>
        <v>19</v>
      </c>
    </row>
    <row r="202" spans="1:26">
      <c r="A202" s="41" t="s">
        <v>18</v>
      </c>
      <c r="B202" s="16">
        <v>141901</v>
      </c>
      <c r="C202" s="47" t="s">
        <v>423</v>
      </c>
      <c r="D202" s="47" t="s">
        <v>528</v>
      </c>
      <c r="E202" s="52" t="s">
        <v>529</v>
      </c>
      <c r="F202" s="56"/>
      <c r="G202" s="47"/>
      <c r="H202" s="47"/>
      <c r="I202" s="47"/>
      <c r="J202" s="47"/>
      <c r="K202" s="47"/>
      <c r="L202" s="47"/>
      <c r="M202" s="47"/>
      <c r="N202" s="47">
        <v>1</v>
      </c>
      <c r="O202" s="47"/>
      <c r="P202" s="47">
        <v>7</v>
      </c>
      <c r="Q202" s="47"/>
      <c r="R202" s="47"/>
      <c r="S202" s="47"/>
      <c r="T202" s="47"/>
      <c r="U202" s="47"/>
      <c r="V202" s="47">
        <v>4</v>
      </c>
      <c r="W202" s="48"/>
      <c r="X202" s="61">
        <f t="shared" si="28"/>
        <v>12</v>
      </c>
      <c r="Y202" s="52">
        <f t="shared" si="29"/>
        <v>0</v>
      </c>
      <c r="Z202">
        <f t="shared" si="30"/>
        <v>12</v>
      </c>
    </row>
    <row r="203" spans="1:26">
      <c r="A203" s="41" t="s">
        <v>18</v>
      </c>
      <c r="B203" s="16">
        <v>142401</v>
      </c>
      <c r="C203" s="47" t="s">
        <v>423</v>
      </c>
      <c r="D203" s="47" t="s">
        <v>530</v>
      </c>
      <c r="E203" s="52" t="s">
        <v>531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>
        <v>5</v>
      </c>
      <c r="Q203" s="47">
        <v>1</v>
      </c>
      <c r="R203" s="47"/>
      <c r="S203" s="47">
        <v>1</v>
      </c>
      <c r="T203" s="47"/>
      <c r="U203" s="47"/>
      <c r="V203" s="47">
        <v>6</v>
      </c>
      <c r="W203" s="48">
        <v>2</v>
      </c>
      <c r="X203" s="61">
        <f t="shared" si="28"/>
        <v>11</v>
      </c>
      <c r="Y203" s="52">
        <f t="shared" si="29"/>
        <v>4</v>
      </c>
      <c r="Z203">
        <f t="shared" si="30"/>
        <v>15</v>
      </c>
    </row>
    <row r="204" spans="1:26">
      <c r="A204" s="41" t="s">
        <v>18</v>
      </c>
      <c r="B204" s="16">
        <v>143501</v>
      </c>
      <c r="C204" s="47" t="s">
        <v>423</v>
      </c>
      <c r="D204" s="47" t="s">
        <v>532</v>
      </c>
      <c r="E204" s="52" t="s">
        <v>533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>
        <v>4</v>
      </c>
      <c r="Q204" s="47">
        <v>2</v>
      </c>
      <c r="R204" s="47"/>
      <c r="S204" s="47"/>
      <c r="T204" s="47"/>
      <c r="U204" s="47"/>
      <c r="V204" s="47"/>
      <c r="W204" s="48">
        <v>1</v>
      </c>
      <c r="X204" s="61">
        <f t="shared" si="28"/>
        <v>4</v>
      </c>
      <c r="Y204" s="52">
        <f t="shared" si="29"/>
        <v>3</v>
      </c>
      <c r="Z204">
        <f t="shared" si="30"/>
        <v>7</v>
      </c>
    </row>
    <row r="205" spans="1:26">
      <c r="A205" s="41" t="s">
        <v>18</v>
      </c>
      <c r="B205" s="16">
        <v>230101</v>
      </c>
      <c r="C205" s="47" t="s">
        <v>377</v>
      </c>
      <c r="D205" s="47" t="s">
        <v>534</v>
      </c>
      <c r="E205" s="52" t="s">
        <v>535</v>
      </c>
      <c r="F205" s="56"/>
      <c r="G205" s="47"/>
      <c r="H205" s="47"/>
      <c r="I205" s="47"/>
      <c r="J205" s="47"/>
      <c r="K205" s="47"/>
      <c r="L205" s="47"/>
      <c r="M205" s="47">
        <v>2</v>
      </c>
      <c r="N205" s="47">
        <v>1</v>
      </c>
      <c r="O205" s="47"/>
      <c r="P205" s="47">
        <v>1</v>
      </c>
      <c r="Q205" s="47">
        <v>3</v>
      </c>
      <c r="R205" s="47">
        <v>2</v>
      </c>
      <c r="S205" s="47">
        <v>5</v>
      </c>
      <c r="T205" s="47"/>
      <c r="U205" s="47"/>
      <c r="V205" s="47">
        <v>6</v>
      </c>
      <c r="W205" s="48">
        <v>25</v>
      </c>
      <c r="X205" s="61">
        <f t="shared" si="28"/>
        <v>10</v>
      </c>
      <c r="Y205" s="52">
        <f t="shared" si="29"/>
        <v>35</v>
      </c>
      <c r="Z205">
        <f t="shared" si="30"/>
        <v>45</v>
      </c>
    </row>
    <row r="206" spans="1:26">
      <c r="A206" s="41" t="s">
        <v>18</v>
      </c>
      <c r="B206" s="16">
        <v>261501</v>
      </c>
      <c r="C206" s="47" t="s">
        <v>377</v>
      </c>
      <c r="D206" s="47" t="s">
        <v>536</v>
      </c>
      <c r="E206" s="52" t="s">
        <v>537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>
        <v>1</v>
      </c>
      <c r="Q206" s="47">
        <v>1</v>
      </c>
      <c r="R206" s="47"/>
      <c r="S206" s="47">
        <v>1</v>
      </c>
      <c r="T206" s="47"/>
      <c r="U206" s="47"/>
      <c r="V206" s="47">
        <v>4</v>
      </c>
      <c r="W206" s="48">
        <v>5</v>
      </c>
      <c r="X206" s="61">
        <f t="shared" si="28"/>
        <v>5</v>
      </c>
      <c r="Y206" s="52">
        <f t="shared" si="29"/>
        <v>7</v>
      </c>
      <c r="Z206">
        <f t="shared" si="30"/>
        <v>12</v>
      </c>
    </row>
    <row r="207" spans="1:26">
      <c r="A207" s="41" t="s">
        <v>18</v>
      </c>
      <c r="B207" s="16">
        <v>270101</v>
      </c>
      <c r="C207" s="47" t="s">
        <v>377</v>
      </c>
      <c r="D207" s="47" t="s">
        <v>538</v>
      </c>
      <c r="E207" s="52" t="s">
        <v>539</v>
      </c>
      <c r="F207" s="56"/>
      <c r="G207" s="47"/>
      <c r="H207" s="47"/>
      <c r="I207" s="47"/>
      <c r="J207" s="47"/>
      <c r="K207" s="47"/>
      <c r="L207" s="47">
        <v>1</v>
      </c>
      <c r="M207" s="47"/>
      <c r="N207" s="47"/>
      <c r="O207" s="47"/>
      <c r="P207" s="47"/>
      <c r="Q207" s="47">
        <v>1</v>
      </c>
      <c r="R207" s="47"/>
      <c r="S207" s="47"/>
      <c r="T207" s="47"/>
      <c r="U207" s="47"/>
      <c r="V207" s="47">
        <v>7</v>
      </c>
      <c r="W207" s="48"/>
      <c r="X207" s="61">
        <f t="shared" si="28"/>
        <v>8</v>
      </c>
      <c r="Y207" s="52">
        <f t="shared" si="29"/>
        <v>1</v>
      </c>
      <c r="Z207">
        <f t="shared" si="30"/>
        <v>9</v>
      </c>
    </row>
    <row r="208" spans="1:26">
      <c r="A208" s="41" t="s">
        <v>18</v>
      </c>
      <c r="B208" s="16">
        <v>300101</v>
      </c>
      <c r="C208" s="47" t="s">
        <v>372</v>
      </c>
      <c r="D208" s="47" t="s">
        <v>540</v>
      </c>
      <c r="E208" s="52" t="s">
        <v>541</v>
      </c>
      <c r="F208" s="56"/>
      <c r="G208" s="47"/>
      <c r="H208" s="47"/>
      <c r="I208" s="47"/>
      <c r="J208" s="47">
        <v>2</v>
      </c>
      <c r="K208" s="47"/>
      <c r="L208" s="47"/>
      <c r="M208" s="47">
        <v>2</v>
      </c>
      <c r="N208" s="47">
        <v>1</v>
      </c>
      <c r="O208" s="47">
        <v>1</v>
      </c>
      <c r="P208" s="47">
        <v>5</v>
      </c>
      <c r="Q208" s="47">
        <v>8</v>
      </c>
      <c r="R208" s="47">
        <v>4</v>
      </c>
      <c r="S208" s="47">
        <v>2</v>
      </c>
      <c r="T208" s="47"/>
      <c r="U208" s="47"/>
      <c r="V208" s="47">
        <v>10</v>
      </c>
      <c r="W208" s="48">
        <v>30</v>
      </c>
      <c r="X208" s="61">
        <f t="shared" si="28"/>
        <v>22</v>
      </c>
      <c r="Y208" s="52">
        <f t="shared" si="29"/>
        <v>43</v>
      </c>
      <c r="Z208">
        <f t="shared" si="30"/>
        <v>65</v>
      </c>
    </row>
    <row r="209" spans="1:26">
      <c r="A209" s="41" t="s">
        <v>18</v>
      </c>
      <c r="B209" s="16">
        <v>400501</v>
      </c>
      <c r="C209" s="47" t="s">
        <v>377</v>
      </c>
      <c r="D209" s="47" t="s">
        <v>542</v>
      </c>
      <c r="E209" s="52" t="s">
        <v>543</v>
      </c>
      <c r="F209" s="56"/>
      <c r="G209" s="47"/>
      <c r="H209" s="47"/>
      <c r="I209" s="47"/>
      <c r="J209" s="47">
        <v>3</v>
      </c>
      <c r="K209" s="47"/>
      <c r="L209" s="47"/>
      <c r="M209" s="47">
        <v>1</v>
      </c>
      <c r="N209" s="47"/>
      <c r="O209" s="47">
        <v>1</v>
      </c>
      <c r="P209" s="47">
        <v>9</v>
      </c>
      <c r="Q209" s="47">
        <v>8</v>
      </c>
      <c r="R209" s="47">
        <v>2</v>
      </c>
      <c r="S209" s="47">
        <v>3</v>
      </c>
      <c r="T209" s="47">
        <v>1</v>
      </c>
      <c r="U209" s="47"/>
      <c r="V209" s="47">
        <v>13</v>
      </c>
      <c r="W209" s="48">
        <v>6</v>
      </c>
      <c r="X209" s="61">
        <f t="shared" si="28"/>
        <v>28</v>
      </c>
      <c r="Y209" s="52">
        <f t="shared" si="29"/>
        <v>19</v>
      </c>
      <c r="Z209">
        <f t="shared" si="30"/>
        <v>47</v>
      </c>
    </row>
    <row r="210" spans="1:26">
      <c r="A210" s="41" t="s">
        <v>18</v>
      </c>
      <c r="B210" s="16">
        <v>400607</v>
      </c>
      <c r="C210" s="47" t="s">
        <v>466</v>
      </c>
      <c r="D210" s="47" t="s">
        <v>544</v>
      </c>
      <c r="E210" s="52" t="s">
        <v>545</v>
      </c>
      <c r="F210" s="56"/>
      <c r="G210" s="47"/>
      <c r="H210" s="47"/>
      <c r="I210" s="47"/>
      <c r="J210" s="47"/>
      <c r="K210" s="47">
        <v>1</v>
      </c>
      <c r="L210" s="47"/>
      <c r="M210" s="47"/>
      <c r="N210" s="47"/>
      <c r="O210" s="47"/>
      <c r="P210" s="47">
        <v>3</v>
      </c>
      <c r="Q210" s="47">
        <v>5</v>
      </c>
      <c r="R210" s="47"/>
      <c r="S210" s="47">
        <v>1</v>
      </c>
      <c r="T210" s="47"/>
      <c r="U210" s="47"/>
      <c r="V210" s="47">
        <v>11</v>
      </c>
      <c r="W210" s="48">
        <v>15</v>
      </c>
      <c r="X210" s="61">
        <f t="shared" si="28"/>
        <v>14</v>
      </c>
      <c r="Y210" s="52">
        <f t="shared" si="29"/>
        <v>22</v>
      </c>
      <c r="Z210">
        <f t="shared" si="30"/>
        <v>36</v>
      </c>
    </row>
    <row r="211" spans="1:26">
      <c r="A211" s="41" t="s">
        <v>18</v>
      </c>
      <c r="B211" s="16">
        <v>400801</v>
      </c>
      <c r="C211" s="47" t="s">
        <v>377</v>
      </c>
      <c r="D211" s="47" t="s">
        <v>546</v>
      </c>
      <c r="E211" s="52" t="s">
        <v>547</v>
      </c>
      <c r="F211" s="56"/>
      <c r="G211" s="47"/>
      <c r="H211" s="47"/>
      <c r="I211" s="47"/>
      <c r="J211" s="47">
        <v>1</v>
      </c>
      <c r="K211" s="47"/>
      <c r="L211" s="47"/>
      <c r="M211" s="47"/>
      <c r="N211" s="47"/>
      <c r="O211" s="47"/>
      <c r="P211" s="47">
        <v>5</v>
      </c>
      <c r="Q211" s="47">
        <v>1</v>
      </c>
      <c r="R211" s="47">
        <v>1</v>
      </c>
      <c r="S211" s="47"/>
      <c r="T211" s="47"/>
      <c r="U211" s="47"/>
      <c r="V211" s="47">
        <v>6</v>
      </c>
      <c r="W211" s="48">
        <v>1</v>
      </c>
      <c r="X211" s="61">
        <f t="shared" si="28"/>
        <v>13</v>
      </c>
      <c r="Y211" s="52">
        <f t="shared" si="29"/>
        <v>2</v>
      </c>
      <c r="Z211">
        <f t="shared" si="30"/>
        <v>15</v>
      </c>
    </row>
    <row r="212" spans="1:26">
      <c r="A212" s="41" t="s">
        <v>18</v>
      </c>
      <c r="B212" s="16">
        <v>422704</v>
      </c>
      <c r="C212" s="47" t="s">
        <v>598</v>
      </c>
      <c r="D212" s="47" t="s">
        <v>548</v>
      </c>
      <c r="E212" s="52" t="s">
        <v>549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/>
      <c r="X212" s="61">
        <f t="shared" si="28"/>
        <v>1</v>
      </c>
      <c r="Y212" s="52">
        <f t="shared" si="29"/>
        <v>0</v>
      </c>
      <c r="Z212">
        <f t="shared" si="30"/>
        <v>1</v>
      </c>
    </row>
    <row r="213" spans="1:26">
      <c r="A213" s="41" t="s">
        <v>18</v>
      </c>
      <c r="B213" s="16">
        <v>422801</v>
      </c>
      <c r="C213" s="47" t="s">
        <v>598</v>
      </c>
      <c r="D213" s="47" t="s">
        <v>550</v>
      </c>
      <c r="E213" s="52" t="s">
        <v>551</v>
      </c>
      <c r="F213" s="56"/>
      <c r="G213" s="47"/>
      <c r="H213" s="47"/>
      <c r="I213" s="47">
        <v>1</v>
      </c>
      <c r="J213" s="47"/>
      <c r="K213" s="47">
        <v>2</v>
      </c>
      <c r="L213" s="47">
        <v>2</v>
      </c>
      <c r="M213" s="47">
        <v>7</v>
      </c>
      <c r="N213" s="47">
        <v>1</v>
      </c>
      <c r="O213" s="47"/>
      <c r="P213" s="47">
        <v>1</v>
      </c>
      <c r="Q213" s="47">
        <v>4</v>
      </c>
      <c r="R213" s="47">
        <v>1</v>
      </c>
      <c r="S213" s="47">
        <v>8</v>
      </c>
      <c r="T213" s="47"/>
      <c r="U213" s="47"/>
      <c r="V213" s="47">
        <v>11</v>
      </c>
      <c r="W213" s="48">
        <v>33</v>
      </c>
      <c r="X213" s="61">
        <f t="shared" si="28"/>
        <v>16</v>
      </c>
      <c r="Y213" s="52">
        <f t="shared" si="29"/>
        <v>55</v>
      </c>
      <c r="Z213">
        <f t="shared" si="30"/>
        <v>71</v>
      </c>
    </row>
    <row r="214" spans="1:26">
      <c r="A214" s="41" t="s">
        <v>18</v>
      </c>
      <c r="B214" s="16">
        <v>422805</v>
      </c>
      <c r="C214" s="47" t="s">
        <v>598</v>
      </c>
      <c r="D214" s="47" t="s">
        <v>552</v>
      </c>
      <c r="E214" s="52" t="s">
        <v>553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>
        <v>1</v>
      </c>
      <c r="W214" s="48"/>
      <c r="X214" s="61">
        <f t="shared" si="28"/>
        <v>1</v>
      </c>
      <c r="Y214" s="52">
        <f t="shared" si="29"/>
        <v>0</v>
      </c>
      <c r="Z214">
        <f t="shared" si="30"/>
        <v>1</v>
      </c>
    </row>
    <row r="215" spans="1:26">
      <c r="A215" s="41" t="s">
        <v>18</v>
      </c>
      <c r="B215" s="16">
        <v>422899</v>
      </c>
      <c r="C215" s="47" t="s">
        <v>598</v>
      </c>
      <c r="D215" s="47" t="s">
        <v>554</v>
      </c>
      <c r="E215" s="52" t="s">
        <v>555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</v>
      </c>
      <c r="W215" s="48">
        <v>1</v>
      </c>
      <c r="X215" s="61">
        <f t="shared" si="28"/>
        <v>1</v>
      </c>
      <c r="Y215" s="52">
        <f t="shared" si="29"/>
        <v>1</v>
      </c>
      <c r="Z215">
        <f t="shared" si="30"/>
        <v>2</v>
      </c>
    </row>
    <row r="216" spans="1:26">
      <c r="A216" s="41" t="s">
        <v>18</v>
      </c>
      <c r="B216" s="16">
        <v>440501</v>
      </c>
      <c r="C216" s="47" t="s">
        <v>372</v>
      </c>
      <c r="D216" s="47" t="s">
        <v>556</v>
      </c>
      <c r="E216" s="52" t="s">
        <v>557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>
        <v>1</v>
      </c>
      <c r="Q216" s="47"/>
      <c r="R216" s="47">
        <v>2</v>
      </c>
      <c r="S216" s="47"/>
      <c r="T216" s="47"/>
      <c r="U216" s="47">
        <v>1</v>
      </c>
      <c r="V216" s="47"/>
      <c r="W216" s="48">
        <v>4</v>
      </c>
      <c r="X216" s="61">
        <f t="shared" si="28"/>
        <v>3</v>
      </c>
      <c r="Y216" s="52">
        <f t="shared" si="29"/>
        <v>5</v>
      </c>
      <c r="Z216">
        <f t="shared" si="30"/>
        <v>8</v>
      </c>
    </row>
    <row r="217" spans="1:26">
      <c r="A217" s="41" t="s">
        <v>18</v>
      </c>
      <c r="B217" s="16">
        <v>450602</v>
      </c>
      <c r="C217" s="47" t="s">
        <v>372</v>
      </c>
      <c r="D217" s="47" t="s">
        <v>558</v>
      </c>
      <c r="E217" s="52" t="s">
        <v>559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>
        <v>2</v>
      </c>
      <c r="Q217" s="47">
        <v>4</v>
      </c>
      <c r="R217" s="47"/>
      <c r="S217" s="47"/>
      <c r="T217" s="47"/>
      <c r="U217" s="47"/>
      <c r="V217" s="47">
        <v>8</v>
      </c>
      <c r="W217" s="48">
        <v>1</v>
      </c>
      <c r="X217" s="61">
        <f t="shared" si="28"/>
        <v>10</v>
      </c>
      <c r="Y217" s="52">
        <f t="shared" si="29"/>
        <v>5</v>
      </c>
      <c r="Z217">
        <f t="shared" si="30"/>
        <v>15</v>
      </c>
    </row>
    <row r="218" spans="1:26">
      <c r="A218" s="41" t="s">
        <v>18</v>
      </c>
      <c r="B218" s="16">
        <v>512003</v>
      </c>
      <c r="C218" s="47" t="s">
        <v>493</v>
      </c>
      <c r="D218" s="47" t="s">
        <v>560</v>
      </c>
      <c r="E218" s="52" t="s">
        <v>561</v>
      </c>
      <c r="F218" s="56"/>
      <c r="G218" s="47"/>
      <c r="H218" s="47"/>
      <c r="I218" s="47"/>
      <c r="J218" s="47">
        <v>1</v>
      </c>
      <c r="K218" s="47"/>
      <c r="L218" s="47">
        <v>1</v>
      </c>
      <c r="M218" s="47"/>
      <c r="N218" s="47"/>
      <c r="O218" s="47"/>
      <c r="P218" s="47">
        <v>15</v>
      </c>
      <c r="Q218" s="47">
        <v>4</v>
      </c>
      <c r="R218" s="47">
        <v>1</v>
      </c>
      <c r="S218" s="47">
        <v>2</v>
      </c>
      <c r="T218" s="47"/>
      <c r="U218" s="47"/>
      <c r="V218" s="47">
        <v>8</v>
      </c>
      <c r="W218" s="48">
        <v>3</v>
      </c>
      <c r="X218" s="61">
        <f t="shared" si="28"/>
        <v>26</v>
      </c>
      <c r="Y218" s="52">
        <f t="shared" si="29"/>
        <v>9</v>
      </c>
      <c r="Z218">
        <f t="shared" si="30"/>
        <v>35</v>
      </c>
    </row>
    <row r="219" spans="1:26">
      <c r="A219" s="41" t="s">
        <v>18</v>
      </c>
      <c r="B219" s="16">
        <v>512308</v>
      </c>
      <c r="C219" s="47" t="s">
        <v>598</v>
      </c>
      <c r="D219" s="47" t="s">
        <v>562</v>
      </c>
      <c r="E219" s="52" t="s">
        <v>563</v>
      </c>
      <c r="F219" s="56"/>
      <c r="G219" s="47"/>
      <c r="H219" s="47"/>
      <c r="I219" s="47"/>
      <c r="J219" s="47">
        <v>4</v>
      </c>
      <c r="K219" s="47">
        <v>3</v>
      </c>
      <c r="L219" s="47"/>
      <c r="M219" s="47"/>
      <c r="N219" s="47"/>
      <c r="O219" s="47">
        <v>1</v>
      </c>
      <c r="P219" s="47"/>
      <c r="Q219" s="47">
        <v>1</v>
      </c>
      <c r="R219" s="47">
        <v>4</v>
      </c>
      <c r="S219" s="47">
        <v>6</v>
      </c>
      <c r="T219" s="47"/>
      <c r="U219" s="47"/>
      <c r="V219" s="47">
        <v>24</v>
      </c>
      <c r="W219" s="48">
        <v>48</v>
      </c>
      <c r="X219" s="61">
        <f t="shared" si="28"/>
        <v>32</v>
      </c>
      <c r="Y219" s="52">
        <f t="shared" si="29"/>
        <v>59</v>
      </c>
      <c r="Z219">
        <f t="shared" si="30"/>
        <v>91</v>
      </c>
    </row>
    <row r="220" spans="1:26">
      <c r="A220" s="41" t="s">
        <v>18</v>
      </c>
      <c r="B220" s="16">
        <v>513808</v>
      </c>
      <c r="C220" s="47" t="s">
        <v>394</v>
      </c>
      <c r="D220" s="47" t="s">
        <v>564</v>
      </c>
      <c r="E220" s="52" t="s">
        <v>565</v>
      </c>
      <c r="F220" s="56"/>
      <c r="G220" s="47"/>
      <c r="H220" s="47"/>
      <c r="I220" s="47"/>
      <c r="J220" s="47"/>
      <c r="K220" s="47">
        <v>1</v>
      </c>
      <c r="L220" s="47"/>
      <c r="M220" s="47"/>
      <c r="N220" s="47"/>
      <c r="O220" s="47"/>
      <c r="P220" s="47">
        <v>1</v>
      </c>
      <c r="Q220" s="47">
        <v>1</v>
      </c>
      <c r="R220" s="47"/>
      <c r="S220" s="47">
        <v>3</v>
      </c>
      <c r="T220" s="47"/>
      <c r="U220" s="47"/>
      <c r="V220" s="47">
        <v>1</v>
      </c>
      <c r="W220" s="48">
        <v>13</v>
      </c>
      <c r="X220" s="61">
        <f t="shared" si="28"/>
        <v>2</v>
      </c>
      <c r="Y220" s="52">
        <f t="shared" si="29"/>
        <v>18</v>
      </c>
      <c r="Z220">
        <f t="shared" si="30"/>
        <v>20</v>
      </c>
    </row>
    <row r="221" spans="1:26">
      <c r="A221" s="41" t="s">
        <v>18</v>
      </c>
      <c r="B221" s="16">
        <v>513818</v>
      </c>
      <c r="C221" s="47" t="s">
        <v>394</v>
      </c>
      <c r="D221" s="47" t="s">
        <v>566</v>
      </c>
      <c r="E221" s="52" t="s">
        <v>567</v>
      </c>
      <c r="F221" s="56"/>
      <c r="G221" s="47"/>
      <c r="H221" s="47"/>
      <c r="I221" s="47"/>
      <c r="J221" s="47"/>
      <c r="K221" s="47">
        <v>1</v>
      </c>
      <c r="L221" s="47"/>
      <c r="M221" s="47">
        <v>2</v>
      </c>
      <c r="N221" s="47"/>
      <c r="O221" s="47"/>
      <c r="P221" s="47"/>
      <c r="Q221" s="47"/>
      <c r="R221" s="47"/>
      <c r="S221" s="47">
        <v>2</v>
      </c>
      <c r="T221" s="47"/>
      <c r="U221" s="47"/>
      <c r="V221" s="47">
        <v>2</v>
      </c>
      <c r="W221" s="48">
        <v>21</v>
      </c>
      <c r="X221" s="61">
        <f t="shared" si="28"/>
        <v>2</v>
      </c>
      <c r="Y221" s="52">
        <f t="shared" si="29"/>
        <v>26</v>
      </c>
      <c r="Z221">
        <f t="shared" si="30"/>
        <v>28</v>
      </c>
    </row>
    <row r="222" spans="1:26">
      <c r="A222" s="43" t="s">
        <v>18</v>
      </c>
      <c r="B222" s="17">
        <v>520201</v>
      </c>
      <c r="C222" s="54" t="s">
        <v>501</v>
      </c>
      <c r="D222" s="54" t="s">
        <v>568</v>
      </c>
      <c r="E222" s="55" t="s">
        <v>569</v>
      </c>
      <c r="F222" s="57"/>
      <c r="G222" s="54"/>
      <c r="H222" s="54"/>
      <c r="I222" s="54"/>
      <c r="J222" s="54"/>
      <c r="K222" s="54"/>
      <c r="L222" s="54"/>
      <c r="M222" s="54"/>
      <c r="N222" s="54"/>
      <c r="O222" s="54"/>
      <c r="P222" s="54">
        <v>5</v>
      </c>
      <c r="Q222" s="54">
        <v>4</v>
      </c>
      <c r="R222" s="54">
        <v>2</v>
      </c>
      <c r="S222" s="54"/>
      <c r="T222" s="54"/>
      <c r="U222" s="54"/>
      <c r="V222" s="54">
        <v>3</v>
      </c>
      <c r="W222" s="60">
        <v>2</v>
      </c>
      <c r="X222" s="62">
        <f t="shared" si="28"/>
        <v>10</v>
      </c>
      <c r="Y222" s="55">
        <f t="shared" si="29"/>
        <v>6</v>
      </c>
      <c r="Z222">
        <f t="shared" si="30"/>
        <v>16</v>
      </c>
    </row>
    <row r="223" spans="1:26">
      <c r="A223" s="3"/>
      <c r="B223" s="3"/>
      <c r="D223" s="69"/>
      <c r="E223" s="70" t="s">
        <v>47</v>
      </c>
      <c r="F223">
        <f t="shared" ref="F223:Z223" si="31">SUM(F196:F222)</f>
        <v>1</v>
      </c>
      <c r="G223">
        <f t="shared" si="31"/>
        <v>0</v>
      </c>
      <c r="H223">
        <f t="shared" si="31"/>
        <v>1</v>
      </c>
      <c r="I223">
        <f t="shared" si="31"/>
        <v>1</v>
      </c>
      <c r="J223">
        <f t="shared" si="31"/>
        <v>13</v>
      </c>
      <c r="K223">
        <f t="shared" si="31"/>
        <v>8</v>
      </c>
      <c r="L223">
        <f t="shared" si="31"/>
        <v>6</v>
      </c>
      <c r="M223">
        <f t="shared" si="31"/>
        <v>15</v>
      </c>
      <c r="N223">
        <f t="shared" si="31"/>
        <v>6</v>
      </c>
      <c r="O223">
        <f t="shared" si="31"/>
        <v>4</v>
      </c>
      <c r="P223">
        <f t="shared" si="31"/>
        <v>90</v>
      </c>
      <c r="Q223">
        <f t="shared" si="31"/>
        <v>65</v>
      </c>
      <c r="R223">
        <f t="shared" si="31"/>
        <v>23</v>
      </c>
      <c r="S223">
        <f t="shared" si="31"/>
        <v>40</v>
      </c>
      <c r="T223">
        <f t="shared" si="31"/>
        <v>1</v>
      </c>
      <c r="U223">
        <f t="shared" si="31"/>
        <v>1</v>
      </c>
      <c r="V223">
        <f t="shared" si="31"/>
        <v>157</v>
      </c>
      <c r="W223">
        <f t="shared" si="31"/>
        <v>236</v>
      </c>
      <c r="X223">
        <f t="shared" si="31"/>
        <v>298</v>
      </c>
      <c r="Y223">
        <f t="shared" si="31"/>
        <v>370</v>
      </c>
      <c r="Z223">
        <f t="shared" si="31"/>
        <v>668</v>
      </c>
    </row>
    <row r="224" spans="1:26">
      <c r="A224" s="3"/>
      <c r="B224" s="3"/>
    </row>
    <row r="225" spans="1:29">
      <c r="A225" s="63" t="s">
        <v>19</v>
      </c>
      <c r="B225" s="64">
        <v>512001</v>
      </c>
      <c r="C225" s="18" t="s">
        <v>10</v>
      </c>
      <c r="D225" s="18" t="s">
        <v>11</v>
      </c>
      <c r="E225" s="65" t="s">
        <v>94</v>
      </c>
      <c r="F225" s="22">
        <v>6</v>
      </c>
      <c r="G225" s="18">
        <v>11</v>
      </c>
      <c r="H225" s="18"/>
      <c r="I225" s="18"/>
      <c r="J225" s="18">
        <v>25</v>
      </c>
      <c r="K225" s="18">
        <v>37</v>
      </c>
      <c r="L225" s="18">
        <v>1</v>
      </c>
      <c r="M225" s="18">
        <v>9</v>
      </c>
      <c r="N225" s="18">
        <v>14</v>
      </c>
      <c r="O225" s="18">
        <v>18</v>
      </c>
      <c r="P225" s="116">
        <v>10</v>
      </c>
      <c r="Q225" s="116">
        <v>27</v>
      </c>
      <c r="R225" s="18">
        <v>18</v>
      </c>
      <c r="S225" s="18">
        <v>33</v>
      </c>
      <c r="T225" s="18"/>
      <c r="U225" s="18"/>
      <c r="V225" s="18">
        <v>170</v>
      </c>
      <c r="W225" s="20">
        <v>355</v>
      </c>
      <c r="X225" s="66">
        <f>F225+H225+J225+L225+N225+P225+R225+T225+V225</f>
        <v>244</v>
      </c>
      <c r="Y225" s="65">
        <f>G225+I225+K225+M225+O225+Q225+S225+U225+W225</f>
        <v>490</v>
      </c>
      <c r="Z225">
        <f>SUM(X225:Y225)</f>
        <v>734</v>
      </c>
    </row>
    <row r="226" spans="1:29">
      <c r="E226" s="67" t="s">
        <v>113</v>
      </c>
      <c r="F226">
        <f>SUM(F225)</f>
        <v>6</v>
      </c>
      <c r="G226">
        <f t="shared" ref="G226:Z226" si="32">SUM(G225)</f>
        <v>11</v>
      </c>
      <c r="H226">
        <f t="shared" si="32"/>
        <v>0</v>
      </c>
      <c r="I226">
        <f t="shared" si="32"/>
        <v>0</v>
      </c>
      <c r="J226">
        <f t="shared" si="32"/>
        <v>25</v>
      </c>
      <c r="K226">
        <f t="shared" si="32"/>
        <v>37</v>
      </c>
      <c r="L226">
        <f t="shared" si="32"/>
        <v>1</v>
      </c>
      <c r="M226">
        <f t="shared" si="32"/>
        <v>9</v>
      </c>
      <c r="N226">
        <f t="shared" si="32"/>
        <v>14</v>
      </c>
      <c r="O226">
        <f t="shared" si="32"/>
        <v>18</v>
      </c>
      <c r="P226">
        <f t="shared" si="32"/>
        <v>10</v>
      </c>
      <c r="Q226">
        <f t="shared" si="32"/>
        <v>27</v>
      </c>
      <c r="R226">
        <f>SUM(R225)</f>
        <v>18</v>
      </c>
      <c r="S226">
        <f>SUM(S225)</f>
        <v>33</v>
      </c>
      <c r="T226">
        <f>SUM(T225)</f>
        <v>0</v>
      </c>
      <c r="U226">
        <f>SUM(U225)</f>
        <v>0</v>
      </c>
      <c r="V226">
        <f t="shared" si="32"/>
        <v>170</v>
      </c>
      <c r="W226">
        <f t="shared" si="32"/>
        <v>355</v>
      </c>
      <c r="X226">
        <f t="shared" si="32"/>
        <v>244</v>
      </c>
      <c r="Y226">
        <f t="shared" si="32"/>
        <v>490</v>
      </c>
      <c r="Z226">
        <f t="shared" si="32"/>
        <v>734</v>
      </c>
    </row>
    <row r="228" spans="1:29">
      <c r="B228" t="s">
        <v>52</v>
      </c>
      <c r="E228" s="3" t="s">
        <v>9</v>
      </c>
      <c r="F228" s="75">
        <f t="shared" ref="F228:Z228" si="33">F14+F123+F137+F194+F223+F226</f>
        <v>156</v>
      </c>
      <c r="G228" s="75">
        <f t="shared" si="33"/>
        <v>226</v>
      </c>
      <c r="H228" s="75">
        <f t="shared" si="33"/>
        <v>17</v>
      </c>
      <c r="I228" s="75">
        <f t="shared" si="33"/>
        <v>30</v>
      </c>
      <c r="J228" s="75">
        <f t="shared" si="33"/>
        <v>297</v>
      </c>
      <c r="K228" s="75">
        <f t="shared" si="33"/>
        <v>358</v>
      </c>
      <c r="L228" s="75">
        <f t="shared" si="33"/>
        <v>419</v>
      </c>
      <c r="M228" s="75">
        <f t="shared" si="33"/>
        <v>446</v>
      </c>
      <c r="N228" s="75">
        <f t="shared" si="33"/>
        <v>615</v>
      </c>
      <c r="O228" s="75">
        <f t="shared" si="33"/>
        <v>930</v>
      </c>
      <c r="P228" s="75">
        <f t="shared" si="33"/>
        <v>275</v>
      </c>
      <c r="Q228" s="75">
        <f t="shared" si="33"/>
        <v>247</v>
      </c>
      <c r="R228" s="75">
        <f t="shared" si="33"/>
        <v>578</v>
      </c>
      <c r="S228" s="75">
        <f t="shared" si="33"/>
        <v>781</v>
      </c>
      <c r="T228" s="75">
        <f t="shared" si="33"/>
        <v>4</v>
      </c>
      <c r="U228" s="75">
        <f t="shared" si="33"/>
        <v>7</v>
      </c>
      <c r="V228" s="75">
        <f t="shared" si="33"/>
        <v>5447</v>
      </c>
      <c r="W228" s="75">
        <f t="shared" si="33"/>
        <v>7239</v>
      </c>
      <c r="X228" s="75">
        <f t="shared" si="33"/>
        <v>7808</v>
      </c>
      <c r="Y228" s="75">
        <f t="shared" si="33"/>
        <v>10264</v>
      </c>
      <c r="Z228" s="75">
        <f t="shared" si="33"/>
        <v>18072</v>
      </c>
    </row>
    <row r="229" spans="1:29"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9"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87"/>
    </row>
    <row r="232" spans="1:29">
      <c r="A232" s="2" t="s">
        <v>3</v>
      </c>
      <c r="B232" s="11"/>
    </row>
    <row r="233" spans="1:29">
      <c r="A233" s="2" t="s">
        <v>102</v>
      </c>
      <c r="B233" s="11"/>
    </row>
    <row r="234" spans="1:29">
      <c r="A234" s="2" t="s">
        <v>128</v>
      </c>
      <c r="B234" s="11"/>
    </row>
    <row r="235" spans="1:29">
      <c r="B235" s="11"/>
    </row>
    <row r="236" spans="1:29">
      <c r="A236" s="71" t="s">
        <v>93</v>
      </c>
      <c r="B236" s="11"/>
      <c r="F236" s="127" t="s">
        <v>85</v>
      </c>
      <c r="G236" s="126"/>
      <c r="H236" s="127" t="s">
        <v>86</v>
      </c>
      <c r="I236" s="128"/>
      <c r="J236" s="125" t="s">
        <v>87</v>
      </c>
      <c r="K236" s="126"/>
      <c r="L236" s="127" t="s">
        <v>88</v>
      </c>
      <c r="M236" s="128"/>
      <c r="N236" s="125" t="s">
        <v>4</v>
      </c>
      <c r="O236" s="126"/>
      <c r="P236" s="127" t="s">
        <v>89</v>
      </c>
      <c r="Q236" s="128"/>
      <c r="R236" s="123" t="s">
        <v>90</v>
      </c>
      <c r="S236" s="124"/>
      <c r="T236" s="123" t="s">
        <v>91</v>
      </c>
      <c r="U236" s="124"/>
      <c r="V236" s="125" t="s">
        <v>92</v>
      </c>
      <c r="W236" s="126"/>
      <c r="X236" s="127" t="s">
        <v>9</v>
      </c>
      <c r="Y236" s="128"/>
      <c r="AB236" s="26"/>
      <c r="AC236" s="26"/>
    </row>
    <row r="237" spans="1:29">
      <c r="A237" s="88" t="s">
        <v>6</v>
      </c>
      <c r="B237" s="89" t="s">
        <v>98</v>
      </c>
      <c r="C237" s="90" t="s">
        <v>8</v>
      </c>
      <c r="D237" s="90" t="s">
        <v>7</v>
      </c>
      <c r="E237" s="90" t="s">
        <v>12</v>
      </c>
      <c r="F237" s="91" t="s">
        <v>1</v>
      </c>
      <c r="G237" s="92" t="s">
        <v>2</v>
      </c>
      <c r="H237" s="91" t="s">
        <v>1</v>
      </c>
      <c r="I237" s="93" t="s">
        <v>2</v>
      </c>
      <c r="J237" s="94" t="s">
        <v>1</v>
      </c>
      <c r="K237" s="92" t="s">
        <v>2</v>
      </c>
      <c r="L237" s="91" t="s">
        <v>1</v>
      </c>
      <c r="M237" s="93" t="s">
        <v>2</v>
      </c>
      <c r="N237" s="94" t="s">
        <v>1</v>
      </c>
      <c r="O237" s="92" t="s">
        <v>2</v>
      </c>
      <c r="P237" s="91" t="s">
        <v>1</v>
      </c>
      <c r="Q237" s="93" t="s">
        <v>2</v>
      </c>
      <c r="R237" s="91" t="s">
        <v>1</v>
      </c>
      <c r="S237" s="93" t="s">
        <v>2</v>
      </c>
      <c r="T237" s="91" t="s">
        <v>1</v>
      </c>
      <c r="U237" s="93" t="s">
        <v>2</v>
      </c>
      <c r="V237" s="94" t="s">
        <v>1</v>
      </c>
      <c r="W237" s="92" t="s">
        <v>2</v>
      </c>
      <c r="X237" s="91" t="s">
        <v>1</v>
      </c>
      <c r="Y237" s="93" t="s">
        <v>2</v>
      </c>
      <c r="Z237" s="10" t="s">
        <v>0</v>
      </c>
      <c r="AA237" s="10"/>
      <c r="AB237" s="10"/>
      <c r="AC237" s="10"/>
    </row>
    <row r="238" spans="1:29">
      <c r="A238" s="106" t="s">
        <v>55</v>
      </c>
      <c r="B238" s="64"/>
      <c r="C238" s="18" t="s">
        <v>95</v>
      </c>
      <c r="D238" s="18" t="s">
        <v>136</v>
      </c>
      <c r="E238" s="65" t="s">
        <v>137</v>
      </c>
      <c r="F238" s="22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>
        <v>1</v>
      </c>
      <c r="W238" s="65">
        <v>3</v>
      </c>
      <c r="X238" s="66">
        <f>F238+H238+J238+L238+N238+P238+R238+T238+V238</f>
        <v>1</v>
      </c>
      <c r="Y238" s="65">
        <f>G238+I238+K238+M238+O238+Q238+S238+U238+W238</f>
        <v>3</v>
      </c>
      <c r="Z238">
        <f>SUM(X238:Y238)</f>
        <v>4</v>
      </c>
    </row>
    <row r="239" spans="1:29">
      <c r="D239" s="25"/>
      <c r="E239" s="67" t="s">
        <v>51</v>
      </c>
      <c r="F239">
        <f t="shared" ref="F239:Z239" si="34">SUM(F238:F238)</f>
        <v>0</v>
      </c>
      <c r="G239">
        <f t="shared" si="34"/>
        <v>0</v>
      </c>
      <c r="H239">
        <f t="shared" si="34"/>
        <v>0</v>
      </c>
      <c r="I239">
        <f t="shared" si="34"/>
        <v>0</v>
      </c>
      <c r="J239">
        <f t="shared" si="34"/>
        <v>0</v>
      </c>
      <c r="K239">
        <f t="shared" si="34"/>
        <v>0</v>
      </c>
      <c r="L239">
        <f t="shared" si="34"/>
        <v>0</v>
      </c>
      <c r="M239">
        <f t="shared" si="34"/>
        <v>0</v>
      </c>
      <c r="N239">
        <f t="shared" si="34"/>
        <v>0</v>
      </c>
      <c r="O239">
        <f t="shared" si="34"/>
        <v>0</v>
      </c>
      <c r="P239">
        <f t="shared" si="34"/>
        <v>0</v>
      </c>
      <c r="Q239">
        <f t="shared" si="34"/>
        <v>0</v>
      </c>
      <c r="R239">
        <f t="shared" si="34"/>
        <v>0</v>
      </c>
      <c r="S239">
        <f t="shared" si="34"/>
        <v>0</v>
      </c>
      <c r="T239">
        <f t="shared" si="34"/>
        <v>0</v>
      </c>
      <c r="U239">
        <f t="shared" si="34"/>
        <v>0</v>
      </c>
      <c r="V239">
        <f t="shared" si="34"/>
        <v>1</v>
      </c>
      <c r="W239">
        <f t="shared" si="34"/>
        <v>3</v>
      </c>
      <c r="X239">
        <f t="shared" si="34"/>
        <v>1</v>
      </c>
      <c r="Y239">
        <f t="shared" si="34"/>
        <v>3</v>
      </c>
      <c r="Z239">
        <f t="shared" si="34"/>
        <v>4</v>
      </c>
    </row>
    <row r="240" spans="1:29" s="98" customFormat="1">
      <c r="A240" s="95"/>
      <c r="B240" s="96"/>
      <c r="C240" s="97"/>
      <c r="D240" s="97"/>
      <c r="E240" s="97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6">
      <c r="A241" s="49" t="s">
        <v>16</v>
      </c>
      <c r="B241" s="112" t="s">
        <v>580</v>
      </c>
      <c r="C241" s="13" t="s">
        <v>146</v>
      </c>
      <c r="D241" s="13" t="s">
        <v>147</v>
      </c>
      <c r="E241" s="50" t="s">
        <v>148</v>
      </c>
      <c r="F241" s="21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>
        <v>1</v>
      </c>
      <c r="W241" s="15">
        <v>1</v>
      </c>
      <c r="X241" s="19">
        <f t="shared" ref="X241:X304" si="35">F241+H241+J241+L241+N241+P241+R241+T241+V241</f>
        <v>1</v>
      </c>
      <c r="Y241" s="50">
        <f t="shared" ref="Y241:Y304" si="36">G241+I241+K241+M241+O241+Q241+S241+U241+W241</f>
        <v>1</v>
      </c>
      <c r="Z241">
        <f t="shared" ref="Z241:Z304" si="37">SUM(X241:Y241)</f>
        <v>2</v>
      </c>
    </row>
    <row r="242" spans="1:26">
      <c r="A242" s="51" t="s">
        <v>16</v>
      </c>
      <c r="B242" s="113" t="s">
        <v>582</v>
      </c>
      <c r="C242" s="47" t="s">
        <v>149</v>
      </c>
      <c r="D242" s="47" t="s">
        <v>152</v>
      </c>
      <c r="E242" s="52" t="s">
        <v>153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>
        <v>1</v>
      </c>
      <c r="R242" s="47"/>
      <c r="S242" s="47"/>
      <c r="T242" s="47"/>
      <c r="U242" s="47"/>
      <c r="V242" s="47">
        <v>1</v>
      </c>
      <c r="W242" s="48">
        <v>5</v>
      </c>
      <c r="X242" s="61">
        <f t="shared" si="35"/>
        <v>1</v>
      </c>
      <c r="Y242" s="52">
        <f t="shared" si="36"/>
        <v>6</v>
      </c>
      <c r="Z242">
        <f t="shared" si="37"/>
        <v>7</v>
      </c>
    </row>
    <row r="243" spans="1:26">
      <c r="A243" s="51" t="s">
        <v>16</v>
      </c>
      <c r="B243" s="113" t="s">
        <v>583</v>
      </c>
      <c r="C243" s="47" t="s">
        <v>149</v>
      </c>
      <c r="D243" s="47" t="s">
        <v>154</v>
      </c>
      <c r="E243" s="52" t="s">
        <v>155</v>
      </c>
      <c r="F243" s="56"/>
      <c r="G243" s="47"/>
      <c r="H243" s="47"/>
      <c r="I243" s="47"/>
      <c r="J243" s="47"/>
      <c r="K243" s="47"/>
      <c r="L243" s="47"/>
      <c r="M243" s="47"/>
      <c r="N243" s="47">
        <v>1</v>
      </c>
      <c r="O243" s="47">
        <v>1</v>
      </c>
      <c r="P243" s="47"/>
      <c r="Q243" s="47"/>
      <c r="R243" s="47"/>
      <c r="S243" s="47"/>
      <c r="T243" s="47"/>
      <c r="U243" s="47"/>
      <c r="V243" s="47">
        <v>2</v>
      </c>
      <c r="W243" s="48">
        <v>2</v>
      </c>
      <c r="X243" s="61">
        <f t="shared" si="35"/>
        <v>3</v>
      </c>
      <c r="Y243" s="52">
        <f t="shared" si="36"/>
        <v>3</v>
      </c>
      <c r="Z243">
        <f t="shared" si="37"/>
        <v>6</v>
      </c>
    </row>
    <row r="244" spans="1:26">
      <c r="A244" s="51" t="s">
        <v>16</v>
      </c>
      <c r="B244" s="113" t="s">
        <v>584</v>
      </c>
      <c r="C244" s="47" t="s">
        <v>149</v>
      </c>
      <c r="D244" s="47" t="s">
        <v>156</v>
      </c>
      <c r="E244" s="52" t="s">
        <v>157</v>
      </c>
      <c r="F244" s="56"/>
      <c r="G244" s="47"/>
      <c r="H244" s="47"/>
      <c r="I244" s="47"/>
      <c r="J244" s="47"/>
      <c r="K244" s="47"/>
      <c r="L244" s="47"/>
      <c r="M244" s="47"/>
      <c r="N244" s="47">
        <v>1</v>
      </c>
      <c r="O244" s="47"/>
      <c r="P244" s="47">
        <v>1</v>
      </c>
      <c r="Q244" s="47"/>
      <c r="R244" s="47"/>
      <c r="S244" s="47">
        <v>1</v>
      </c>
      <c r="T244" s="47"/>
      <c r="U244" s="47"/>
      <c r="V244" s="47">
        <v>8</v>
      </c>
      <c r="W244" s="48">
        <v>4</v>
      </c>
      <c r="X244" s="61">
        <f t="shared" si="35"/>
        <v>10</v>
      </c>
      <c r="Y244" s="52">
        <f t="shared" si="36"/>
        <v>5</v>
      </c>
      <c r="Z244">
        <f t="shared" si="37"/>
        <v>15</v>
      </c>
    </row>
    <row r="245" spans="1:26">
      <c r="A245" s="51" t="s">
        <v>16</v>
      </c>
      <c r="B245" s="113" t="s">
        <v>586</v>
      </c>
      <c r="C245" s="47" t="s">
        <v>149</v>
      </c>
      <c r="D245" s="47" t="s">
        <v>160</v>
      </c>
      <c r="E245" s="52" t="s">
        <v>161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>
        <v>1</v>
      </c>
      <c r="P245" s="47"/>
      <c r="Q245" s="47"/>
      <c r="R245" s="47"/>
      <c r="S245" s="47"/>
      <c r="T245" s="47"/>
      <c r="U245" s="47"/>
      <c r="V245" s="47">
        <v>2</v>
      </c>
      <c r="W245" s="48">
        <v>4</v>
      </c>
      <c r="X245" s="61">
        <f t="shared" si="35"/>
        <v>2</v>
      </c>
      <c r="Y245" s="52">
        <f t="shared" si="36"/>
        <v>5</v>
      </c>
      <c r="Z245">
        <f t="shared" si="37"/>
        <v>7</v>
      </c>
    </row>
    <row r="246" spans="1:26">
      <c r="A246" s="51" t="s">
        <v>16</v>
      </c>
      <c r="B246" s="113" t="s">
        <v>587</v>
      </c>
      <c r="C246" s="47" t="s">
        <v>162</v>
      </c>
      <c r="D246" s="47" t="s">
        <v>163</v>
      </c>
      <c r="E246" s="52" t="s">
        <v>164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8">
        <v>2</v>
      </c>
      <c r="X246" s="61">
        <f t="shared" si="35"/>
        <v>0</v>
      </c>
      <c r="Y246" s="52">
        <f t="shared" si="36"/>
        <v>2</v>
      </c>
      <c r="Z246">
        <f t="shared" si="37"/>
        <v>2</v>
      </c>
    </row>
    <row r="247" spans="1:26">
      <c r="A247" s="51" t="s">
        <v>16</v>
      </c>
      <c r="B247" s="113" t="s">
        <v>588</v>
      </c>
      <c r="C247" s="47" t="s">
        <v>162</v>
      </c>
      <c r="D247" s="47" t="s">
        <v>165</v>
      </c>
      <c r="E247" s="52" t="s">
        <v>166</v>
      </c>
      <c r="F247" s="56">
        <v>2</v>
      </c>
      <c r="G247" s="47"/>
      <c r="H247" s="47"/>
      <c r="I247" s="47"/>
      <c r="J247" s="47"/>
      <c r="K247" s="47"/>
      <c r="L247" s="47">
        <v>1</v>
      </c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1</v>
      </c>
      <c r="X247" s="61">
        <f t="shared" si="35"/>
        <v>3</v>
      </c>
      <c r="Y247" s="52">
        <f t="shared" si="36"/>
        <v>1</v>
      </c>
      <c r="Z247">
        <f t="shared" si="37"/>
        <v>4</v>
      </c>
    </row>
    <row r="248" spans="1:26">
      <c r="A248" s="51" t="s">
        <v>16</v>
      </c>
      <c r="B248" s="113" t="s">
        <v>589</v>
      </c>
      <c r="C248" s="47" t="s">
        <v>162</v>
      </c>
      <c r="D248" s="47" t="s">
        <v>167</v>
      </c>
      <c r="E248" s="52" t="s">
        <v>168</v>
      </c>
      <c r="F248" s="56"/>
      <c r="G248" s="47">
        <v>1</v>
      </c>
      <c r="H248" s="47"/>
      <c r="I248" s="47"/>
      <c r="J248" s="47"/>
      <c r="K248" s="47"/>
      <c r="L248" s="47"/>
      <c r="M248" s="47">
        <v>2</v>
      </c>
      <c r="N248" s="47"/>
      <c r="O248" s="47">
        <v>5</v>
      </c>
      <c r="P248" s="47"/>
      <c r="Q248" s="47"/>
      <c r="R248" s="47"/>
      <c r="S248" s="47">
        <v>1</v>
      </c>
      <c r="T248" s="47"/>
      <c r="U248" s="47"/>
      <c r="V248" s="47">
        <v>1</v>
      </c>
      <c r="W248" s="48">
        <v>11</v>
      </c>
      <c r="X248" s="61">
        <f t="shared" si="35"/>
        <v>1</v>
      </c>
      <c r="Y248" s="52">
        <f t="shared" si="36"/>
        <v>20</v>
      </c>
      <c r="Z248">
        <f t="shared" si="37"/>
        <v>21</v>
      </c>
    </row>
    <row r="249" spans="1:26">
      <c r="A249" s="51" t="s">
        <v>16</v>
      </c>
      <c r="B249" s="113" t="s">
        <v>590</v>
      </c>
      <c r="C249" s="47" t="s">
        <v>162</v>
      </c>
      <c r="D249" s="47" t="s">
        <v>169</v>
      </c>
      <c r="E249" s="52" t="s">
        <v>170</v>
      </c>
      <c r="F249" s="56"/>
      <c r="G249" s="47"/>
      <c r="H249" s="47"/>
      <c r="I249" s="47"/>
      <c r="J249" s="47"/>
      <c r="K249" s="47"/>
      <c r="L249" s="47">
        <v>3</v>
      </c>
      <c r="M249" s="47">
        <v>1</v>
      </c>
      <c r="N249" s="47"/>
      <c r="O249" s="47">
        <v>5</v>
      </c>
      <c r="P249" s="47"/>
      <c r="Q249" s="47"/>
      <c r="R249" s="47"/>
      <c r="S249" s="47">
        <v>1</v>
      </c>
      <c r="T249" s="47"/>
      <c r="U249" s="47"/>
      <c r="V249" s="47">
        <v>3</v>
      </c>
      <c r="W249" s="48">
        <v>18</v>
      </c>
      <c r="X249" s="61">
        <f t="shared" si="35"/>
        <v>6</v>
      </c>
      <c r="Y249" s="52">
        <f t="shared" si="36"/>
        <v>25</v>
      </c>
      <c r="Z249">
        <f t="shared" si="37"/>
        <v>31</v>
      </c>
    </row>
    <row r="250" spans="1:26">
      <c r="A250" s="51" t="s">
        <v>16</v>
      </c>
      <c r="B250" s="113" t="s">
        <v>591</v>
      </c>
      <c r="C250" s="47" t="s">
        <v>162</v>
      </c>
      <c r="D250" s="47" t="s">
        <v>174</v>
      </c>
      <c r="E250" s="52" t="s">
        <v>175</v>
      </c>
      <c r="F250" s="56">
        <v>1</v>
      </c>
      <c r="G250" s="47">
        <v>1</v>
      </c>
      <c r="H250" s="47"/>
      <c r="I250" s="47"/>
      <c r="J250" s="47"/>
      <c r="K250" s="47">
        <v>1</v>
      </c>
      <c r="L250" s="47">
        <v>1</v>
      </c>
      <c r="M250" s="47"/>
      <c r="N250" s="47">
        <v>1</v>
      </c>
      <c r="O250" s="47">
        <v>3</v>
      </c>
      <c r="P250" s="47"/>
      <c r="Q250" s="47"/>
      <c r="R250" s="47"/>
      <c r="S250" s="47"/>
      <c r="T250" s="47"/>
      <c r="U250" s="47"/>
      <c r="V250" s="47">
        <v>4</v>
      </c>
      <c r="W250" s="48">
        <v>12</v>
      </c>
      <c r="X250" s="61">
        <f t="shared" si="35"/>
        <v>7</v>
      </c>
      <c r="Y250" s="52">
        <f t="shared" si="36"/>
        <v>17</v>
      </c>
      <c r="Z250">
        <f t="shared" si="37"/>
        <v>24</v>
      </c>
    </row>
    <row r="251" spans="1:26">
      <c r="A251" s="51" t="s">
        <v>16</v>
      </c>
      <c r="B251" s="113" t="s">
        <v>592</v>
      </c>
      <c r="C251" s="47" t="s">
        <v>162</v>
      </c>
      <c r="D251" s="47" t="s">
        <v>176</v>
      </c>
      <c r="E251" s="52" t="s">
        <v>177</v>
      </c>
      <c r="F251" s="56"/>
      <c r="G251" s="47"/>
      <c r="H251" s="47"/>
      <c r="I251" s="47"/>
      <c r="J251" s="47"/>
      <c r="K251" s="47">
        <v>2</v>
      </c>
      <c r="L251" s="47"/>
      <c r="M251" s="47"/>
      <c r="N251" s="47">
        <v>1</v>
      </c>
      <c r="O251" s="47">
        <v>5</v>
      </c>
      <c r="P251" s="47">
        <v>1</v>
      </c>
      <c r="Q251" s="47"/>
      <c r="R251" s="47">
        <v>3</v>
      </c>
      <c r="S251" s="47">
        <v>3</v>
      </c>
      <c r="T251" s="47"/>
      <c r="U251" s="47"/>
      <c r="V251" s="47">
        <v>5</v>
      </c>
      <c r="W251" s="48">
        <v>40</v>
      </c>
      <c r="X251" s="61">
        <f t="shared" si="35"/>
        <v>10</v>
      </c>
      <c r="Y251" s="52">
        <f t="shared" si="36"/>
        <v>50</v>
      </c>
      <c r="Z251">
        <f t="shared" si="37"/>
        <v>60</v>
      </c>
    </row>
    <row r="252" spans="1:26">
      <c r="A252" s="51" t="s">
        <v>16</v>
      </c>
      <c r="B252" s="58">
        <v>110101</v>
      </c>
      <c r="C252" s="47" t="s">
        <v>162</v>
      </c>
      <c r="D252" s="47" t="s">
        <v>178</v>
      </c>
      <c r="E252" s="52" t="s">
        <v>179</v>
      </c>
      <c r="F252" s="56"/>
      <c r="G252" s="47"/>
      <c r="H252" s="47"/>
      <c r="I252" s="47"/>
      <c r="J252" s="47"/>
      <c r="K252" s="47"/>
      <c r="L252" s="47"/>
      <c r="M252" s="47"/>
      <c r="N252" s="47">
        <v>2</v>
      </c>
      <c r="O252" s="47">
        <v>1</v>
      </c>
      <c r="P252" s="47"/>
      <c r="Q252" s="47"/>
      <c r="R252" s="47"/>
      <c r="S252" s="47">
        <v>1</v>
      </c>
      <c r="T252" s="47"/>
      <c r="U252" s="47"/>
      <c r="V252" s="47">
        <v>2</v>
      </c>
      <c r="W252" s="48">
        <v>3</v>
      </c>
      <c r="X252" s="61">
        <f t="shared" si="35"/>
        <v>4</v>
      </c>
      <c r="Y252" s="52">
        <f t="shared" si="36"/>
        <v>5</v>
      </c>
      <c r="Z252">
        <f t="shared" si="37"/>
        <v>9</v>
      </c>
    </row>
    <row r="253" spans="1:26">
      <c r="A253" s="51" t="s">
        <v>16</v>
      </c>
      <c r="B253" s="58">
        <v>110101</v>
      </c>
      <c r="C253" s="47" t="s">
        <v>162</v>
      </c>
      <c r="D253" s="47" t="s">
        <v>180</v>
      </c>
      <c r="E253" s="52" t="s">
        <v>181</v>
      </c>
      <c r="F253" s="56"/>
      <c r="G253" s="47"/>
      <c r="H253" s="47"/>
      <c r="I253" s="47"/>
      <c r="J253" s="47"/>
      <c r="K253" s="47"/>
      <c r="L253" s="47">
        <v>1</v>
      </c>
      <c r="M253" s="47"/>
      <c r="N253" s="47">
        <v>2</v>
      </c>
      <c r="O253" s="47"/>
      <c r="P253" s="47"/>
      <c r="Q253" s="47"/>
      <c r="R253" s="47">
        <v>1</v>
      </c>
      <c r="S253" s="47"/>
      <c r="T253" s="47"/>
      <c r="U253" s="47"/>
      <c r="V253" s="47">
        <v>3</v>
      </c>
      <c r="W253" s="48">
        <v>2</v>
      </c>
      <c r="X253" s="61">
        <f t="shared" si="35"/>
        <v>7</v>
      </c>
      <c r="Y253" s="52">
        <f t="shared" si="36"/>
        <v>2</v>
      </c>
      <c r="Z253">
        <f t="shared" si="37"/>
        <v>9</v>
      </c>
    </row>
    <row r="254" spans="1:26">
      <c r="A254" s="51" t="s">
        <v>16</v>
      </c>
      <c r="B254" s="16">
        <v>131202</v>
      </c>
      <c r="C254" s="47" t="s">
        <v>182</v>
      </c>
      <c r="D254" s="47" t="s">
        <v>183</v>
      </c>
      <c r="E254" s="52" t="s">
        <v>184</v>
      </c>
      <c r="F254" s="56"/>
      <c r="G254" s="47"/>
      <c r="H254" s="47"/>
      <c r="I254" s="47"/>
      <c r="J254" s="47"/>
      <c r="K254" s="47">
        <v>1</v>
      </c>
      <c r="L254" s="47"/>
      <c r="M254" s="47">
        <v>1</v>
      </c>
      <c r="N254" s="47"/>
      <c r="O254" s="47">
        <v>1</v>
      </c>
      <c r="P254" s="47"/>
      <c r="Q254" s="47"/>
      <c r="R254" s="47"/>
      <c r="S254" s="47">
        <v>1</v>
      </c>
      <c r="T254" s="47"/>
      <c r="U254" s="47"/>
      <c r="V254" s="47"/>
      <c r="W254" s="48">
        <v>14</v>
      </c>
      <c r="X254" s="61">
        <f t="shared" si="35"/>
        <v>0</v>
      </c>
      <c r="Y254" s="52">
        <f t="shared" si="36"/>
        <v>18</v>
      </c>
      <c r="Z254">
        <f t="shared" si="37"/>
        <v>18</v>
      </c>
    </row>
    <row r="255" spans="1:26">
      <c r="A255" s="51" t="s">
        <v>16</v>
      </c>
      <c r="B255" s="16">
        <v>131202</v>
      </c>
      <c r="C255" s="47" t="s">
        <v>182</v>
      </c>
      <c r="D255" s="47" t="s">
        <v>185</v>
      </c>
      <c r="E255" s="52" t="s">
        <v>186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>
        <v>1</v>
      </c>
      <c r="T255" s="47"/>
      <c r="U255" s="47"/>
      <c r="V255" s="47"/>
      <c r="W255" s="48">
        <v>3</v>
      </c>
      <c r="X255" s="61">
        <f t="shared" si="35"/>
        <v>0</v>
      </c>
      <c r="Y255" s="52">
        <f t="shared" si="36"/>
        <v>4</v>
      </c>
      <c r="Z255">
        <f t="shared" si="37"/>
        <v>4</v>
      </c>
    </row>
    <row r="256" spans="1:26">
      <c r="A256" s="51" t="s">
        <v>16</v>
      </c>
      <c r="B256" s="16">
        <v>131205</v>
      </c>
      <c r="C256" s="47" t="s">
        <v>182</v>
      </c>
      <c r="D256" s="47" t="s">
        <v>187</v>
      </c>
      <c r="E256" s="52" t="s">
        <v>188</v>
      </c>
      <c r="F256" s="56"/>
      <c r="G256" s="47"/>
      <c r="H256" s="47"/>
      <c r="I256" s="47"/>
      <c r="J256" s="47"/>
      <c r="K256" s="47"/>
      <c r="L256" s="47"/>
      <c r="M256" s="47">
        <v>1</v>
      </c>
      <c r="N256" s="47"/>
      <c r="O256" s="47"/>
      <c r="P256" s="47"/>
      <c r="Q256" s="47"/>
      <c r="R256" s="47"/>
      <c r="S256" s="47">
        <v>1</v>
      </c>
      <c r="T256" s="47"/>
      <c r="U256" s="47"/>
      <c r="V256" s="47">
        <v>2</v>
      </c>
      <c r="W256" s="48">
        <v>8</v>
      </c>
      <c r="X256" s="61">
        <f t="shared" si="35"/>
        <v>2</v>
      </c>
      <c r="Y256" s="52">
        <f t="shared" si="36"/>
        <v>10</v>
      </c>
      <c r="Z256">
        <f t="shared" si="37"/>
        <v>12</v>
      </c>
    </row>
    <row r="257" spans="1:26">
      <c r="A257" s="51" t="s">
        <v>16</v>
      </c>
      <c r="B257" s="16">
        <v>131205</v>
      </c>
      <c r="C257" s="47" t="s">
        <v>182</v>
      </c>
      <c r="D257" s="47" t="s">
        <v>189</v>
      </c>
      <c r="E257" s="52" t="s">
        <v>190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>
        <v>4</v>
      </c>
      <c r="X257" s="61">
        <f t="shared" si="35"/>
        <v>1</v>
      </c>
      <c r="Y257" s="52">
        <f t="shared" si="36"/>
        <v>4</v>
      </c>
      <c r="Z257">
        <f t="shared" si="37"/>
        <v>5</v>
      </c>
    </row>
    <row r="258" spans="1:26">
      <c r="A258" s="51" t="s">
        <v>16</v>
      </c>
      <c r="B258" s="16">
        <v>141001</v>
      </c>
      <c r="C258" s="47" t="s">
        <v>191</v>
      </c>
      <c r="D258" s="47" t="s">
        <v>200</v>
      </c>
      <c r="E258" s="52" t="s">
        <v>201</v>
      </c>
      <c r="F258" s="56"/>
      <c r="G258" s="47"/>
      <c r="H258" s="47"/>
      <c r="I258" s="47"/>
      <c r="J258" s="47">
        <v>1</v>
      </c>
      <c r="K258" s="47"/>
      <c r="L258" s="47">
        <v>1</v>
      </c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2</v>
      </c>
      <c r="W258" s="48"/>
      <c r="X258" s="61">
        <f t="shared" si="35"/>
        <v>4</v>
      </c>
      <c r="Y258" s="52">
        <f t="shared" si="36"/>
        <v>0</v>
      </c>
      <c r="Z258">
        <f t="shared" si="37"/>
        <v>4</v>
      </c>
    </row>
    <row r="259" spans="1:26">
      <c r="A259" s="51" t="s">
        <v>16</v>
      </c>
      <c r="B259" s="16">
        <v>142401</v>
      </c>
      <c r="C259" s="47" t="s">
        <v>191</v>
      </c>
      <c r="D259" s="47" t="s">
        <v>204</v>
      </c>
      <c r="E259" s="52" t="s">
        <v>205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>
        <v>1</v>
      </c>
      <c r="T259" s="47"/>
      <c r="U259" s="47"/>
      <c r="V259" s="47">
        <v>1</v>
      </c>
      <c r="W259" s="48"/>
      <c r="X259" s="61">
        <f t="shared" si="35"/>
        <v>1</v>
      </c>
      <c r="Y259" s="52">
        <f t="shared" si="36"/>
        <v>1</v>
      </c>
      <c r="Z259">
        <f t="shared" si="37"/>
        <v>2</v>
      </c>
    </row>
    <row r="260" spans="1:26">
      <c r="A260" s="51" t="s">
        <v>16</v>
      </c>
      <c r="B260" s="16">
        <v>160301</v>
      </c>
      <c r="C260" s="47" t="s">
        <v>162</v>
      </c>
      <c r="D260" s="47" t="s">
        <v>208</v>
      </c>
      <c r="E260" s="52" t="s">
        <v>209</v>
      </c>
      <c r="F260" s="56">
        <v>2</v>
      </c>
      <c r="G260" s="47">
        <v>1</v>
      </c>
      <c r="H260" s="47"/>
      <c r="I260" s="47"/>
      <c r="J260" s="47">
        <v>17</v>
      </c>
      <c r="K260" s="47">
        <v>10</v>
      </c>
      <c r="L260" s="47"/>
      <c r="M260" s="47">
        <v>1</v>
      </c>
      <c r="N260" s="47">
        <v>4</v>
      </c>
      <c r="O260" s="47">
        <v>2</v>
      </c>
      <c r="P260" s="47">
        <v>1</v>
      </c>
      <c r="Q260" s="47">
        <v>1</v>
      </c>
      <c r="R260" s="47">
        <v>2</v>
      </c>
      <c r="S260" s="47"/>
      <c r="T260" s="47"/>
      <c r="U260" s="47"/>
      <c r="V260" s="47">
        <v>15</v>
      </c>
      <c r="W260" s="48">
        <v>13</v>
      </c>
      <c r="X260" s="61">
        <f t="shared" si="35"/>
        <v>41</v>
      </c>
      <c r="Y260" s="52">
        <f t="shared" si="36"/>
        <v>28</v>
      </c>
      <c r="Z260">
        <f t="shared" si="37"/>
        <v>69</v>
      </c>
    </row>
    <row r="261" spans="1:26">
      <c r="A261" s="51" t="s">
        <v>16</v>
      </c>
      <c r="B261" s="16">
        <v>160501</v>
      </c>
      <c r="C261" s="47" t="s">
        <v>162</v>
      </c>
      <c r="D261" s="47" t="s">
        <v>210</v>
      </c>
      <c r="E261" s="52" t="s">
        <v>211</v>
      </c>
      <c r="F261" s="56">
        <v>3</v>
      </c>
      <c r="G261" s="47">
        <v>1</v>
      </c>
      <c r="H261" s="47"/>
      <c r="I261" s="47"/>
      <c r="J261" s="47">
        <v>4</v>
      </c>
      <c r="K261" s="47">
        <v>1</v>
      </c>
      <c r="L261" s="47">
        <v>1</v>
      </c>
      <c r="M261" s="47">
        <v>2</v>
      </c>
      <c r="N261" s="47">
        <v>5</v>
      </c>
      <c r="O261" s="47">
        <v>2</v>
      </c>
      <c r="P261" s="47">
        <v>2</v>
      </c>
      <c r="Q261" s="47">
        <v>2</v>
      </c>
      <c r="R261" s="47">
        <v>7</v>
      </c>
      <c r="S261" s="47">
        <v>1</v>
      </c>
      <c r="T261" s="47"/>
      <c r="U261" s="47"/>
      <c r="V261" s="47">
        <v>128</v>
      </c>
      <c r="W261" s="48">
        <v>31</v>
      </c>
      <c r="X261" s="61">
        <f t="shared" si="35"/>
        <v>150</v>
      </c>
      <c r="Y261" s="52">
        <f t="shared" si="36"/>
        <v>40</v>
      </c>
      <c r="Z261">
        <f t="shared" si="37"/>
        <v>190</v>
      </c>
    </row>
    <row r="262" spans="1:26">
      <c r="A262" s="51" t="s">
        <v>16</v>
      </c>
      <c r="B262" s="16">
        <v>160901</v>
      </c>
      <c r="C262" s="47" t="s">
        <v>162</v>
      </c>
      <c r="D262" s="47" t="s">
        <v>212</v>
      </c>
      <c r="E262" s="52" t="s">
        <v>213</v>
      </c>
      <c r="F262" s="56">
        <v>3</v>
      </c>
      <c r="G262" s="47">
        <v>3</v>
      </c>
      <c r="H262" s="47"/>
      <c r="I262" s="47"/>
      <c r="J262" s="47"/>
      <c r="K262" s="47"/>
      <c r="L262" s="47">
        <v>2</v>
      </c>
      <c r="M262" s="47">
        <v>4</v>
      </c>
      <c r="N262" s="47">
        <v>7</v>
      </c>
      <c r="O262" s="47">
        <v>7</v>
      </c>
      <c r="P262" s="47">
        <v>1</v>
      </c>
      <c r="Q262" s="47"/>
      <c r="R262" s="47">
        <v>1</v>
      </c>
      <c r="S262" s="47">
        <v>2</v>
      </c>
      <c r="T262" s="47"/>
      <c r="U262" s="47"/>
      <c r="V262" s="47">
        <v>36</v>
      </c>
      <c r="W262" s="48">
        <v>50</v>
      </c>
      <c r="X262" s="61">
        <f t="shared" si="35"/>
        <v>50</v>
      </c>
      <c r="Y262" s="52">
        <f t="shared" si="36"/>
        <v>66</v>
      </c>
      <c r="Z262">
        <f t="shared" si="37"/>
        <v>116</v>
      </c>
    </row>
    <row r="263" spans="1:26">
      <c r="A263" s="51" t="s">
        <v>16</v>
      </c>
      <c r="B263" s="16">
        <v>160902</v>
      </c>
      <c r="C263" s="47" t="s">
        <v>162</v>
      </c>
      <c r="D263" s="47" t="s">
        <v>214</v>
      </c>
      <c r="E263" s="52" t="s">
        <v>215</v>
      </c>
      <c r="F263" s="56"/>
      <c r="G263" s="47"/>
      <c r="H263" s="47"/>
      <c r="I263" s="47"/>
      <c r="J263" s="47"/>
      <c r="K263" s="47">
        <v>1</v>
      </c>
      <c r="L263" s="47"/>
      <c r="M263" s="47">
        <v>1</v>
      </c>
      <c r="N263" s="47">
        <v>4</v>
      </c>
      <c r="O263" s="47">
        <v>1</v>
      </c>
      <c r="P263" s="47"/>
      <c r="Q263" s="47"/>
      <c r="R263" s="47">
        <v>2</v>
      </c>
      <c r="S263" s="47"/>
      <c r="T263" s="47"/>
      <c r="U263" s="47"/>
      <c r="V263" s="47">
        <v>16</v>
      </c>
      <c r="W263" s="48">
        <v>17</v>
      </c>
      <c r="X263" s="61">
        <f t="shared" si="35"/>
        <v>22</v>
      </c>
      <c r="Y263" s="52">
        <f t="shared" si="36"/>
        <v>20</v>
      </c>
      <c r="Z263">
        <f t="shared" si="37"/>
        <v>42</v>
      </c>
    </row>
    <row r="264" spans="1:26">
      <c r="A264" s="51" t="s">
        <v>16</v>
      </c>
      <c r="B264" s="16">
        <v>160905</v>
      </c>
      <c r="C264" s="47" t="s">
        <v>162</v>
      </c>
      <c r="D264" s="47" t="s">
        <v>216</v>
      </c>
      <c r="E264" s="52" t="s">
        <v>217</v>
      </c>
      <c r="F264" s="56">
        <v>2</v>
      </c>
      <c r="G264" s="47">
        <v>4</v>
      </c>
      <c r="H264" s="47"/>
      <c r="I264" s="47">
        <v>1</v>
      </c>
      <c r="J264" s="47">
        <v>2</v>
      </c>
      <c r="K264" s="47"/>
      <c r="L264" s="47">
        <v>1</v>
      </c>
      <c r="M264" s="47">
        <v>2</v>
      </c>
      <c r="N264" s="47">
        <v>23</v>
      </c>
      <c r="O264" s="47">
        <v>21</v>
      </c>
      <c r="P264" s="47"/>
      <c r="Q264" s="47">
        <v>2</v>
      </c>
      <c r="R264" s="47">
        <v>1</v>
      </c>
      <c r="S264" s="47">
        <v>2</v>
      </c>
      <c r="T264" s="47"/>
      <c r="U264" s="47"/>
      <c r="V264" s="47">
        <v>38</v>
      </c>
      <c r="W264" s="48">
        <v>49</v>
      </c>
      <c r="X264" s="61">
        <f t="shared" si="35"/>
        <v>67</v>
      </c>
      <c r="Y264" s="52">
        <f t="shared" si="36"/>
        <v>81</v>
      </c>
      <c r="Z264">
        <f t="shared" si="37"/>
        <v>148</v>
      </c>
    </row>
    <row r="265" spans="1:26">
      <c r="A265" s="51" t="s">
        <v>16</v>
      </c>
      <c r="B265" s="16">
        <v>161200</v>
      </c>
      <c r="C265" s="47" t="s">
        <v>162</v>
      </c>
      <c r="D265" s="47" t="s">
        <v>218</v>
      </c>
      <c r="E265" s="52" t="s">
        <v>219</v>
      </c>
      <c r="F265" s="56"/>
      <c r="G265" s="47">
        <v>1</v>
      </c>
      <c r="H265" s="47"/>
      <c r="I265" s="47"/>
      <c r="J265" s="47"/>
      <c r="K265" s="47"/>
      <c r="L265" s="47"/>
      <c r="M265" s="47"/>
      <c r="N265" s="47"/>
      <c r="O265" s="47">
        <v>2</v>
      </c>
      <c r="P265" s="47"/>
      <c r="Q265" s="47"/>
      <c r="R265" s="47"/>
      <c r="S265" s="47"/>
      <c r="T265" s="47"/>
      <c r="U265" s="47"/>
      <c r="V265" s="47"/>
      <c r="W265" s="48">
        <v>2</v>
      </c>
      <c r="X265" s="61">
        <f t="shared" si="35"/>
        <v>0</v>
      </c>
      <c r="Y265" s="52">
        <f t="shared" si="36"/>
        <v>5</v>
      </c>
      <c r="Z265">
        <f t="shared" si="37"/>
        <v>5</v>
      </c>
    </row>
    <row r="266" spans="1:26">
      <c r="A266" s="51" t="s">
        <v>16</v>
      </c>
      <c r="B266" s="16">
        <v>190701</v>
      </c>
      <c r="C266" s="47" t="s">
        <v>246</v>
      </c>
      <c r="D266" s="47" t="s">
        <v>221</v>
      </c>
      <c r="E266" s="52" t="s">
        <v>222</v>
      </c>
      <c r="F266" s="56"/>
      <c r="G266" s="47">
        <v>3</v>
      </c>
      <c r="H266" s="47"/>
      <c r="I266" s="47"/>
      <c r="J266" s="47"/>
      <c r="K266" s="47">
        <v>1</v>
      </c>
      <c r="L266" s="47">
        <v>1</v>
      </c>
      <c r="M266" s="47">
        <v>3</v>
      </c>
      <c r="N266" s="47"/>
      <c r="O266" s="47">
        <v>8</v>
      </c>
      <c r="P266" s="47"/>
      <c r="Q266" s="47"/>
      <c r="R266" s="47">
        <v>1</v>
      </c>
      <c r="S266" s="47">
        <v>7</v>
      </c>
      <c r="T266" s="47"/>
      <c r="U266" s="47"/>
      <c r="V266" s="47">
        <v>1</v>
      </c>
      <c r="W266" s="48">
        <v>45</v>
      </c>
      <c r="X266" s="61">
        <f t="shared" si="35"/>
        <v>3</v>
      </c>
      <c r="Y266" s="52">
        <f t="shared" si="36"/>
        <v>67</v>
      </c>
      <c r="Z266">
        <f t="shared" si="37"/>
        <v>70</v>
      </c>
    </row>
    <row r="267" spans="1:26">
      <c r="A267" s="51" t="s">
        <v>16</v>
      </c>
      <c r="B267" s="16">
        <v>190901</v>
      </c>
      <c r="C267" s="47" t="s">
        <v>223</v>
      </c>
      <c r="D267" s="47" t="s">
        <v>224</v>
      </c>
      <c r="E267" s="52" t="s">
        <v>225</v>
      </c>
      <c r="F267" s="56"/>
      <c r="G267" s="47"/>
      <c r="H267" s="47"/>
      <c r="I267" s="47"/>
      <c r="J267" s="47"/>
      <c r="K267" s="47">
        <v>1</v>
      </c>
      <c r="L267" s="47"/>
      <c r="M267" s="47"/>
      <c r="N267" s="47">
        <v>1</v>
      </c>
      <c r="O267" s="47"/>
      <c r="P267" s="47"/>
      <c r="Q267" s="47"/>
      <c r="R267" s="47"/>
      <c r="S267" s="47"/>
      <c r="T267" s="47"/>
      <c r="U267" s="47"/>
      <c r="V267" s="47"/>
      <c r="W267" s="48">
        <v>4</v>
      </c>
      <c r="X267" s="61">
        <f t="shared" si="35"/>
        <v>1</v>
      </c>
      <c r="Y267" s="52">
        <f t="shared" si="36"/>
        <v>5</v>
      </c>
      <c r="Z267">
        <f t="shared" si="37"/>
        <v>6</v>
      </c>
    </row>
    <row r="268" spans="1:26">
      <c r="A268" s="51" t="s">
        <v>16</v>
      </c>
      <c r="B268" s="16">
        <v>230101</v>
      </c>
      <c r="C268" s="47" t="s">
        <v>162</v>
      </c>
      <c r="D268" s="47" t="s">
        <v>226</v>
      </c>
      <c r="E268" s="52" t="s">
        <v>227</v>
      </c>
      <c r="F268" s="56"/>
      <c r="G268" s="47">
        <v>2</v>
      </c>
      <c r="H268" s="47"/>
      <c r="I268" s="47"/>
      <c r="J268" s="47"/>
      <c r="K268" s="47">
        <v>3</v>
      </c>
      <c r="L268" s="47"/>
      <c r="M268" s="47">
        <v>6</v>
      </c>
      <c r="N268" s="47">
        <v>2</v>
      </c>
      <c r="O268" s="47">
        <v>8</v>
      </c>
      <c r="P268" s="47"/>
      <c r="Q268" s="47"/>
      <c r="R268" s="47">
        <v>1</v>
      </c>
      <c r="S268" s="47">
        <v>2</v>
      </c>
      <c r="T268" s="47"/>
      <c r="U268" s="47"/>
      <c r="V268" s="47">
        <v>11</v>
      </c>
      <c r="W268" s="48">
        <v>56</v>
      </c>
      <c r="X268" s="61">
        <f t="shared" si="35"/>
        <v>14</v>
      </c>
      <c r="Y268" s="52">
        <f t="shared" si="36"/>
        <v>77</v>
      </c>
      <c r="Z268">
        <f t="shared" si="37"/>
        <v>91</v>
      </c>
    </row>
    <row r="269" spans="1:26">
      <c r="A269" s="51" t="s">
        <v>16</v>
      </c>
      <c r="B269" s="16">
        <v>231304</v>
      </c>
      <c r="C269" s="47" t="s">
        <v>162</v>
      </c>
      <c r="D269" s="47" t="s">
        <v>228</v>
      </c>
      <c r="E269" s="52" t="s">
        <v>229</v>
      </c>
      <c r="F269" s="56"/>
      <c r="G269" s="47">
        <v>1</v>
      </c>
      <c r="H269" s="47"/>
      <c r="I269" s="47"/>
      <c r="J269" s="47"/>
      <c r="K269" s="47"/>
      <c r="L269" s="47"/>
      <c r="M269" s="47"/>
      <c r="N269" s="47"/>
      <c r="O269" s="47">
        <v>3</v>
      </c>
      <c r="P269" s="47"/>
      <c r="Q269" s="47"/>
      <c r="R269" s="47">
        <v>1</v>
      </c>
      <c r="S269" s="47">
        <v>5</v>
      </c>
      <c r="T269" s="47"/>
      <c r="U269" s="47"/>
      <c r="V269" s="47">
        <v>7</v>
      </c>
      <c r="W269" s="48">
        <v>16</v>
      </c>
      <c r="X269" s="61">
        <f t="shared" si="35"/>
        <v>8</v>
      </c>
      <c r="Y269" s="52">
        <f t="shared" si="36"/>
        <v>25</v>
      </c>
      <c r="Z269">
        <f t="shared" si="37"/>
        <v>33</v>
      </c>
    </row>
    <row r="270" spans="1:26">
      <c r="A270" s="51" t="s">
        <v>16</v>
      </c>
      <c r="B270" s="16">
        <v>260101</v>
      </c>
      <c r="C270" s="47" t="s">
        <v>149</v>
      </c>
      <c r="D270" s="47" t="s">
        <v>232</v>
      </c>
      <c r="E270" s="52" t="s">
        <v>233</v>
      </c>
      <c r="F270" s="56"/>
      <c r="G270" s="47">
        <v>2</v>
      </c>
      <c r="H270" s="47"/>
      <c r="I270" s="47"/>
      <c r="J270" s="47"/>
      <c r="K270" s="47"/>
      <c r="L270" s="47"/>
      <c r="M270" s="47"/>
      <c r="N270" s="47"/>
      <c r="O270" s="47">
        <v>3</v>
      </c>
      <c r="P270" s="47"/>
      <c r="Q270" s="47"/>
      <c r="R270" s="47">
        <v>3</v>
      </c>
      <c r="S270" s="47"/>
      <c r="T270" s="47"/>
      <c r="U270" s="47"/>
      <c r="V270" s="47">
        <v>9</v>
      </c>
      <c r="W270" s="48">
        <v>11</v>
      </c>
      <c r="X270" s="61">
        <f t="shared" si="35"/>
        <v>12</v>
      </c>
      <c r="Y270" s="52">
        <f t="shared" si="36"/>
        <v>16</v>
      </c>
      <c r="Z270">
        <f t="shared" si="37"/>
        <v>28</v>
      </c>
    </row>
    <row r="271" spans="1:26">
      <c r="A271" s="51" t="s">
        <v>16</v>
      </c>
      <c r="B271" s="16">
        <v>260101</v>
      </c>
      <c r="C271" s="47" t="s">
        <v>149</v>
      </c>
      <c r="D271" s="47" t="s">
        <v>234</v>
      </c>
      <c r="E271" s="52" t="s">
        <v>235</v>
      </c>
      <c r="F271" s="56"/>
      <c r="G271" s="47"/>
      <c r="H271" s="47"/>
      <c r="I271" s="47"/>
      <c r="J271" s="47">
        <v>1</v>
      </c>
      <c r="K271" s="47"/>
      <c r="L271" s="47"/>
      <c r="M271" s="47"/>
      <c r="N271" s="47"/>
      <c r="O271" s="47">
        <v>1</v>
      </c>
      <c r="P271" s="47"/>
      <c r="Q271" s="47">
        <v>1</v>
      </c>
      <c r="R271" s="47">
        <v>1</v>
      </c>
      <c r="S271" s="47">
        <v>1</v>
      </c>
      <c r="T271" s="47"/>
      <c r="U271" s="47"/>
      <c r="V271" s="47"/>
      <c r="W271" s="48">
        <v>7</v>
      </c>
      <c r="X271" s="61">
        <f t="shared" si="35"/>
        <v>2</v>
      </c>
      <c r="Y271" s="52">
        <f t="shared" si="36"/>
        <v>10</v>
      </c>
      <c r="Z271">
        <f t="shared" si="37"/>
        <v>12</v>
      </c>
    </row>
    <row r="272" spans="1:26">
      <c r="A272" s="51" t="s">
        <v>16</v>
      </c>
      <c r="B272" s="16">
        <v>260406</v>
      </c>
      <c r="C272" s="47" t="s">
        <v>149</v>
      </c>
      <c r="D272" s="47" t="s">
        <v>236</v>
      </c>
      <c r="E272" s="52" t="s">
        <v>237</v>
      </c>
      <c r="F272" s="56"/>
      <c r="G272" s="47"/>
      <c r="H272" s="47"/>
      <c r="I272" s="47"/>
      <c r="J272" s="47">
        <v>1</v>
      </c>
      <c r="K272" s="47">
        <v>2</v>
      </c>
      <c r="L272" s="47"/>
      <c r="M272" s="47">
        <v>4</v>
      </c>
      <c r="N272" s="47">
        <v>1</v>
      </c>
      <c r="O272" s="47"/>
      <c r="P272" s="47"/>
      <c r="Q272" s="47"/>
      <c r="R272" s="47"/>
      <c r="S272" s="47">
        <v>2</v>
      </c>
      <c r="T272" s="47"/>
      <c r="U272" s="47"/>
      <c r="V272" s="47">
        <v>5</v>
      </c>
      <c r="W272" s="48">
        <v>8</v>
      </c>
      <c r="X272" s="61">
        <f t="shared" si="35"/>
        <v>7</v>
      </c>
      <c r="Y272" s="52">
        <f t="shared" si="36"/>
        <v>16</v>
      </c>
      <c r="Z272">
        <f t="shared" si="37"/>
        <v>23</v>
      </c>
    </row>
    <row r="273" spans="1:26">
      <c r="A273" s="51" t="s">
        <v>16</v>
      </c>
      <c r="B273" s="16">
        <v>261302</v>
      </c>
      <c r="C273" s="47" t="s">
        <v>149</v>
      </c>
      <c r="D273" s="47" t="s">
        <v>240</v>
      </c>
      <c r="E273" s="52" t="s">
        <v>241</v>
      </c>
      <c r="F273" s="56"/>
      <c r="G273" s="47">
        <v>1</v>
      </c>
      <c r="H273" s="47"/>
      <c r="I273" s="47"/>
      <c r="J273" s="47"/>
      <c r="K273" s="47"/>
      <c r="L273" s="47"/>
      <c r="M273" s="47"/>
      <c r="N273" s="47"/>
      <c r="O273" s="47">
        <v>1</v>
      </c>
      <c r="P273" s="47">
        <v>1</v>
      </c>
      <c r="Q273" s="47">
        <v>1</v>
      </c>
      <c r="R273" s="47"/>
      <c r="S273" s="47">
        <v>2</v>
      </c>
      <c r="T273" s="47"/>
      <c r="U273" s="47"/>
      <c r="V273" s="47">
        <v>4</v>
      </c>
      <c r="W273" s="48">
        <v>6</v>
      </c>
      <c r="X273" s="61">
        <f t="shared" si="35"/>
        <v>5</v>
      </c>
      <c r="Y273" s="52">
        <f t="shared" si="36"/>
        <v>11</v>
      </c>
      <c r="Z273">
        <f t="shared" si="37"/>
        <v>16</v>
      </c>
    </row>
    <row r="274" spans="1:26">
      <c r="A274" s="51" t="s">
        <v>16</v>
      </c>
      <c r="B274" s="16">
        <v>270101</v>
      </c>
      <c r="C274" s="47" t="s">
        <v>162</v>
      </c>
      <c r="D274" s="47" t="s">
        <v>242</v>
      </c>
      <c r="E274" s="52" t="s">
        <v>243</v>
      </c>
      <c r="F274" s="56"/>
      <c r="G274" s="47">
        <v>1</v>
      </c>
      <c r="H274" s="47"/>
      <c r="I274" s="47"/>
      <c r="J274" s="47"/>
      <c r="K274" s="47"/>
      <c r="L274" s="47">
        <v>3</v>
      </c>
      <c r="M274" s="47">
        <v>1</v>
      </c>
      <c r="N274" s="47"/>
      <c r="O274" s="47"/>
      <c r="P274" s="47"/>
      <c r="Q274" s="47">
        <v>1</v>
      </c>
      <c r="R274" s="47">
        <v>1</v>
      </c>
      <c r="S274" s="47">
        <v>2</v>
      </c>
      <c r="T274" s="47"/>
      <c r="U274" s="47"/>
      <c r="V274" s="47">
        <v>10</v>
      </c>
      <c r="W274" s="48">
        <v>18</v>
      </c>
      <c r="X274" s="61">
        <f t="shared" si="35"/>
        <v>14</v>
      </c>
      <c r="Y274" s="52">
        <f t="shared" si="36"/>
        <v>23</v>
      </c>
      <c r="Z274">
        <f t="shared" si="37"/>
        <v>37</v>
      </c>
    </row>
    <row r="275" spans="1:26">
      <c r="A275" s="51" t="s">
        <v>16</v>
      </c>
      <c r="B275" s="16">
        <v>270101</v>
      </c>
      <c r="C275" s="47" t="s">
        <v>162</v>
      </c>
      <c r="D275" s="47" t="s">
        <v>244</v>
      </c>
      <c r="E275" s="52" t="s">
        <v>245</v>
      </c>
      <c r="F275" s="56"/>
      <c r="G275" s="47"/>
      <c r="H275" s="47"/>
      <c r="I275" s="47"/>
      <c r="J275" s="47"/>
      <c r="K275" s="47"/>
      <c r="L275" s="47">
        <v>1</v>
      </c>
      <c r="M275" s="47"/>
      <c r="N275" s="47">
        <v>2</v>
      </c>
      <c r="O275" s="47"/>
      <c r="P275" s="47">
        <v>2</v>
      </c>
      <c r="Q275" s="47"/>
      <c r="R275" s="47"/>
      <c r="S275" s="47"/>
      <c r="T275" s="47"/>
      <c r="U275" s="47"/>
      <c r="V275" s="47">
        <v>11</v>
      </c>
      <c r="W275" s="48">
        <v>11</v>
      </c>
      <c r="X275" s="61">
        <f t="shared" si="35"/>
        <v>16</v>
      </c>
      <c r="Y275" s="52">
        <f t="shared" si="36"/>
        <v>11</v>
      </c>
      <c r="Z275">
        <f t="shared" si="37"/>
        <v>27</v>
      </c>
    </row>
    <row r="276" spans="1:26">
      <c r="A276" s="51" t="s">
        <v>16</v>
      </c>
      <c r="B276" s="16">
        <v>310505</v>
      </c>
      <c r="C276" s="47" t="s">
        <v>246</v>
      </c>
      <c r="D276" s="47" t="s">
        <v>247</v>
      </c>
      <c r="E276" s="52" t="s">
        <v>248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3</v>
      </c>
      <c r="W276" s="48">
        <v>4</v>
      </c>
      <c r="X276" s="61">
        <f t="shared" si="35"/>
        <v>3</v>
      </c>
      <c r="Y276" s="52">
        <f t="shared" si="36"/>
        <v>4</v>
      </c>
      <c r="Z276">
        <f t="shared" si="37"/>
        <v>7</v>
      </c>
    </row>
    <row r="277" spans="1:26">
      <c r="A277" s="51" t="s">
        <v>16</v>
      </c>
      <c r="B277" s="16">
        <v>340199</v>
      </c>
      <c r="C277" s="47" t="s">
        <v>246</v>
      </c>
      <c r="D277" s="47" t="s">
        <v>249</v>
      </c>
      <c r="E277" s="52" t="s">
        <v>250</v>
      </c>
      <c r="F277" s="56"/>
      <c r="G277" s="47"/>
      <c r="H277" s="47"/>
      <c r="I277" s="47"/>
      <c r="J277" s="47"/>
      <c r="K277" s="47"/>
      <c r="L277" s="47"/>
      <c r="M277" s="47">
        <v>1</v>
      </c>
      <c r="N277" s="47"/>
      <c r="O277" s="47"/>
      <c r="P277" s="47"/>
      <c r="Q277" s="47"/>
      <c r="R277" s="47"/>
      <c r="S277" s="47">
        <v>1</v>
      </c>
      <c r="T277" s="47"/>
      <c r="U277" s="47"/>
      <c r="V277" s="47">
        <v>2</v>
      </c>
      <c r="W277" s="48">
        <v>5</v>
      </c>
      <c r="X277" s="61">
        <f t="shared" si="35"/>
        <v>2</v>
      </c>
      <c r="Y277" s="52">
        <f t="shared" si="36"/>
        <v>7</v>
      </c>
      <c r="Z277">
        <f t="shared" si="37"/>
        <v>9</v>
      </c>
    </row>
    <row r="278" spans="1:26">
      <c r="A278" s="51" t="s">
        <v>16</v>
      </c>
      <c r="B278" s="16">
        <v>380101</v>
      </c>
      <c r="C278" s="47" t="s">
        <v>162</v>
      </c>
      <c r="D278" s="47" t="s">
        <v>251</v>
      </c>
      <c r="E278" s="52" t="s">
        <v>252</v>
      </c>
      <c r="F278" s="56">
        <v>1</v>
      </c>
      <c r="G278" s="47"/>
      <c r="H278" s="47"/>
      <c r="I278" s="47"/>
      <c r="J278" s="47"/>
      <c r="K278" s="47">
        <v>1</v>
      </c>
      <c r="L278" s="47">
        <v>1</v>
      </c>
      <c r="M278" s="47">
        <v>1</v>
      </c>
      <c r="N278" s="47"/>
      <c r="O278" s="47"/>
      <c r="P278" s="47"/>
      <c r="Q278" s="47">
        <v>1</v>
      </c>
      <c r="R278" s="47">
        <v>1</v>
      </c>
      <c r="S278" s="47"/>
      <c r="T278" s="47"/>
      <c r="U278" s="47"/>
      <c r="V278" s="47">
        <v>4</v>
      </c>
      <c r="W278" s="48">
        <v>5</v>
      </c>
      <c r="X278" s="61">
        <f t="shared" si="35"/>
        <v>7</v>
      </c>
      <c r="Y278" s="52">
        <f t="shared" si="36"/>
        <v>8</v>
      </c>
      <c r="Z278">
        <f t="shared" si="37"/>
        <v>15</v>
      </c>
    </row>
    <row r="279" spans="1:26">
      <c r="A279" s="51" t="s">
        <v>16</v>
      </c>
      <c r="B279" s="16">
        <v>400501</v>
      </c>
      <c r="C279" s="47" t="s">
        <v>162</v>
      </c>
      <c r="D279" s="47" t="s">
        <v>253</v>
      </c>
      <c r="E279" s="52" t="s">
        <v>254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>
        <v>1</v>
      </c>
      <c r="S279" s="47"/>
      <c r="T279" s="47"/>
      <c r="U279" s="47"/>
      <c r="V279" s="47">
        <v>7</v>
      </c>
      <c r="W279" s="48">
        <v>1</v>
      </c>
      <c r="X279" s="61">
        <f t="shared" si="35"/>
        <v>8</v>
      </c>
      <c r="Y279" s="52">
        <f t="shared" si="36"/>
        <v>1</v>
      </c>
      <c r="Z279">
        <f t="shared" si="37"/>
        <v>9</v>
      </c>
    </row>
    <row r="280" spans="1:26">
      <c r="A280" s="51" t="s">
        <v>16</v>
      </c>
      <c r="B280" s="16">
        <v>400501</v>
      </c>
      <c r="C280" s="47" t="s">
        <v>162</v>
      </c>
      <c r="D280" s="47" t="s">
        <v>255</v>
      </c>
      <c r="E280" s="52" t="s">
        <v>256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>
        <v>1</v>
      </c>
      <c r="Q280" s="47"/>
      <c r="R280" s="47"/>
      <c r="S280" s="47"/>
      <c r="T280" s="47"/>
      <c r="U280" s="47"/>
      <c r="V280" s="47">
        <v>1</v>
      </c>
      <c r="W280" s="48"/>
      <c r="X280" s="61">
        <f t="shared" si="35"/>
        <v>2</v>
      </c>
      <c r="Y280" s="52">
        <f t="shared" si="36"/>
        <v>0</v>
      </c>
      <c r="Z280">
        <f t="shared" si="37"/>
        <v>2</v>
      </c>
    </row>
    <row r="281" spans="1:26">
      <c r="A281" s="51" t="s">
        <v>16</v>
      </c>
      <c r="B281" s="16">
        <v>400510</v>
      </c>
      <c r="C281" s="47" t="s">
        <v>162</v>
      </c>
      <c r="D281" s="47" t="s">
        <v>257</v>
      </c>
      <c r="E281" s="52" t="s">
        <v>258</v>
      </c>
      <c r="F281" s="56"/>
      <c r="G281" s="47"/>
      <c r="H281" s="47"/>
      <c r="I281" s="47"/>
      <c r="J281" s="47"/>
      <c r="K281" s="47"/>
      <c r="L281" s="47"/>
      <c r="M281" s="47">
        <v>1</v>
      </c>
      <c r="N281" s="47"/>
      <c r="O281" s="47">
        <v>1</v>
      </c>
      <c r="P281" s="47"/>
      <c r="Q281" s="47"/>
      <c r="R281" s="47"/>
      <c r="S281" s="47"/>
      <c r="T281" s="47"/>
      <c r="U281" s="47"/>
      <c r="V281" s="47"/>
      <c r="W281" s="48"/>
      <c r="X281" s="61">
        <f t="shared" si="35"/>
        <v>0</v>
      </c>
      <c r="Y281" s="52">
        <f t="shared" si="36"/>
        <v>2</v>
      </c>
      <c r="Z281">
        <f t="shared" si="37"/>
        <v>2</v>
      </c>
    </row>
    <row r="282" spans="1:26">
      <c r="A282" s="51" t="s">
        <v>16</v>
      </c>
      <c r="B282" s="16">
        <v>400699</v>
      </c>
      <c r="C282" s="47" t="s">
        <v>149</v>
      </c>
      <c r="D282" s="47" t="s">
        <v>259</v>
      </c>
      <c r="E282" s="52" t="s">
        <v>260</v>
      </c>
      <c r="F282" s="56"/>
      <c r="G282" s="47"/>
      <c r="H282" s="47"/>
      <c r="I282" s="47"/>
      <c r="J282" s="47"/>
      <c r="K282" s="47"/>
      <c r="L282" s="47"/>
      <c r="M282" s="47"/>
      <c r="N282" s="47">
        <v>1</v>
      </c>
      <c r="O282" s="47">
        <v>1</v>
      </c>
      <c r="P282" s="47"/>
      <c r="Q282" s="47"/>
      <c r="R282" s="47"/>
      <c r="S282" s="47">
        <v>1</v>
      </c>
      <c r="T282" s="47"/>
      <c r="U282" s="47"/>
      <c r="V282" s="47">
        <v>1</v>
      </c>
      <c r="W282" s="48"/>
      <c r="X282" s="61">
        <f t="shared" si="35"/>
        <v>2</v>
      </c>
      <c r="Y282" s="52">
        <f t="shared" si="36"/>
        <v>2</v>
      </c>
      <c r="Z282">
        <f t="shared" si="37"/>
        <v>4</v>
      </c>
    </row>
    <row r="283" spans="1:26">
      <c r="A283" s="51" t="s">
        <v>16</v>
      </c>
      <c r="B283" s="16">
        <v>400801</v>
      </c>
      <c r="C283" s="47" t="s">
        <v>162</v>
      </c>
      <c r="D283" s="47" t="s">
        <v>261</v>
      </c>
      <c r="E283" s="52" t="s">
        <v>262</v>
      </c>
      <c r="F283" s="56"/>
      <c r="G283" s="47"/>
      <c r="H283" s="47"/>
      <c r="I283" s="47"/>
      <c r="J283" s="47"/>
      <c r="K283" s="47"/>
      <c r="L283" s="47"/>
      <c r="M283" s="47"/>
      <c r="N283" s="47">
        <v>1</v>
      </c>
      <c r="O283" s="47"/>
      <c r="P283" s="47"/>
      <c r="Q283" s="47"/>
      <c r="R283" s="47"/>
      <c r="S283" s="47"/>
      <c r="T283" s="47"/>
      <c r="U283" s="47"/>
      <c r="V283" s="47">
        <v>1</v>
      </c>
      <c r="W283" s="48"/>
      <c r="X283" s="61">
        <f t="shared" si="35"/>
        <v>2</v>
      </c>
      <c r="Y283" s="52">
        <f t="shared" si="36"/>
        <v>0</v>
      </c>
      <c r="Z283">
        <f t="shared" si="37"/>
        <v>2</v>
      </c>
    </row>
    <row r="284" spans="1:26">
      <c r="A284" s="51" t="s">
        <v>16</v>
      </c>
      <c r="B284" s="16">
        <v>400801</v>
      </c>
      <c r="C284" s="47" t="s">
        <v>162</v>
      </c>
      <c r="D284" s="47" t="s">
        <v>263</v>
      </c>
      <c r="E284" s="52" t="s">
        <v>264</v>
      </c>
      <c r="F284" s="56">
        <v>1</v>
      </c>
      <c r="G284" s="47"/>
      <c r="H284" s="47"/>
      <c r="I284" s="47"/>
      <c r="J284" s="47">
        <v>1</v>
      </c>
      <c r="K284" s="47"/>
      <c r="L284" s="47"/>
      <c r="M284" s="47"/>
      <c r="N284" s="47"/>
      <c r="O284" s="47">
        <v>1</v>
      </c>
      <c r="P284" s="47"/>
      <c r="Q284" s="47">
        <v>1</v>
      </c>
      <c r="R284" s="47">
        <v>1</v>
      </c>
      <c r="S284" s="47">
        <v>1</v>
      </c>
      <c r="T284" s="47"/>
      <c r="U284" s="47"/>
      <c r="V284" s="47">
        <v>8</v>
      </c>
      <c r="W284" s="48">
        <v>2</v>
      </c>
      <c r="X284" s="61">
        <f t="shared" si="35"/>
        <v>11</v>
      </c>
      <c r="Y284" s="52">
        <f t="shared" si="36"/>
        <v>5</v>
      </c>
      <c r="Z284">
        <f t="shared" si="37"/>
        <v>16</v>
      </c>
    </row>
    <row r="285" spans="1:26">
      <c r="A285" s="51" t="s">
        <v>16</v>
      </c>
      <c r="B285" s="16">
        <v>420101</v>
      </c>
      <c r="C285" s="47" t="s">
        <v>246</v>
      </c>
      <c r="D285" s="47" t="s">
        <v>267</v>
      </c>
      <c r="E285" s="52" t="s">
        <v>268</v>
      </c>
      <c r="F285" s="56"/>
      <c r="G285" s="47">
        <v>3</v>
      </c>
      <c r="H285" s="47"/>
      <c r="I285" s="47">
        <v>1</v>
      </c>
      <c r="J285" s="47">
        <v>2</v>
      </c>
      <c r="K285" s="47">
        <v>3</v>
      </c>
      <c r="L285" s="47">
        <v>3</v>
      </c>
      <c r="M285" s="47">
        <v>3</v>
      </c>
      <c r="N285" s="47">
        <v>4</v>
      </c>
      <c r="O285" s="47">
        <v>13</v>
      </c>
      <c r="P285" s="47"/>
      <c r="Q285" s="47"/>
      <c r="R285" s="47"/>
      <c r="S285" s="47">
        <v>4</v>
      </c>
      <c r="T285" s="47"/>
      <c r="U285" s="47"/>
      <c r="V285" s="47">
        <v>8</v>
      </c>
      <c r="W285" s="48">
        <v>58</v>
      </c>
      <c r="X285" s="61">
        <f t="shared" si="35"/>
        <v>17</v>
      </c>
      <c r="Y285" s="52">
        <f t="shared" si="36"/>
        <v>85</v>
      </c>
      <c r="Z285">
        <f t="shared" si="37"/>
        <v>102</v>
      </c>
    </row>
    <row r="286" spans="1:26">
      <c r="A286" s="51" t="s">
        <v>16</v>
      </c>
      <c r="B286" s="16">
        <v>420101</v>
      </c>
      <c r="C286" s="47" t="s">
        <v>246</v>
      </c>
      <c r="D286" s="47" t="s">
        <v>269</v>
      </c>
      <c r="E286" s="52" t="s">
        <v>270</v>
      </c>
      <c r="F286" s="56"/>
      <c r="G286" s="47">
        <v>1</v>
      </c>
      <c r="H286" s="47"/>
      <c r="I286" s="47"/>
      <c r="J286" s="47"/>
      <c r="K286" s="47"/>
      <c r="L286" s="47"/>
      <c r="M286" s="47">
        <v>3</v>
      </c>
      <c r="N286" s="47">
        <v>3</v>
      </c>
      <c r="O286" s="47">
        <v>1</v>
      </c>
      <c r="P286" s="47"/>
      <c r="Q286" s="47"/>
      <c r="R286" s="47"/>
      <c r="S286" s="47">
        <v>1</v>
      </c>
      <c r="T286" s="47"/>
      <c r="U286" s="47"/>
      <c r="V286" s="47"/>
      <c r="W286" s="48">
        <v>8</v>
      </c>
      <c r="X286" s="61">
        <f t="shared" si="35"/>
        <v>3</v>
      </c>
      <c r="Y286" s="52">
        <f t="shared" si="36"/>
        <v>14</v>
      </c>
      <c r="Z286">
        <f t="shared" si="37"/>
        <v>17</v>
      </c>
    </row>
    <row r="287" spans="1:26">
      <c r="A287" s="51" t="s">
        <v>16</v>
      </c>
      <c r="B287" s="16">
        <v>440501</v>
      </c>
      <c r="C287" s="47" t="s">
        <v>149</v>
      </c>
      <c r="D287" s="47" t="s">
        <v>273</v>
      </c>
      <c r="E287" s="52" t="s">
        <v>274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>
        <v>2</v>
      </c>
      <c r="X287" s="61">
        <f t="shared" si="35"/>
        <v>0</v>
      </c>
      <c r="Y287" s="52">
        <f t="shared" si="36"/>
        <v>2</v>
      </c>
      <c r="Z287">
        <f t="shared" si="37"/>
        <v>2</v>
      </c>
    </row>
    <row r="288" spans="1:26">
      <c r="A288" s="51" t="s">
        <v>16</v>
      </c>
      <c r="B288" s="16">
        <v>450201</v>
      </c>
      <c r="C288" s="47" t="s">
        <v>162</v>
      </c>
      <c r="D288" s="47" t="s">
        <v>275</v>
      </c>
      <c r="E288" s="52" t="s">
        <v>276</v>
      </c>
      <c r="F288" s="56"/>
      <c r="G288" s="47"/>
      <c r="H288" s="47"/>
      <c r="I288" s="47"/>
      <c r="J288" s="47"/>
      <c r="K288" s="47"/>
      <c r="L288" s="47"/>
      <c r="M288" s="47"/>
      <c r="N288" s="47">
        <v>1</v>
      </c>
      <c r="O288" s="47">
        <v>1</v>
      </c>
      <c r="P288" s="47"/>
      <c r="Q288" s="47"/>
      <c r="R288" s="47"/>
      <c r="S288" s="47"/>
      <c r="T288" s="47"/>
      <c r="U288" s="47"/>
      <c r="V288" s="47">
        <v>3</v>
      </c>
      <c r="W288" s="48">
        <v>2</v>
      </c>
      <c r="X288" s="61">
        <f t="shared" si="35"/>
        <v>4</v>
      </c>
      <c r="Y288" s="52">
        <f t="shared" si="36"/>
        <v>3</v>
      </c>
      <c r="Z288">
        <f t="shared" si="37"/>
        <v>7</v>
      </c>
    </row>
    <row r="289" spans="1:26">
      <c r="A289" s="51" t="s">
        <v>16</v>
      </c>
      <c r="B289" s="16">
        <v>450601</v>
      </c>
      <c r="C289" s="47" t="s">
        <v>162</v>
      </c>
      <c r="D289" s="47" t="s">
        <v>277</v>
      </c>
      <c r="E289" s="52" t="s">
        <v>278</v>
      </c>
      <c r="F289" s="56"/>
      <c r="G289" s="47"/>
      <c r="H289" s="47"/>
      <c r="I289" s="47"/>
      <c r="J289" s="47"/>
      <c r="K289" s="47"/>
      <c r="L289" s="47"/>
      <c r="M289" s="47"/>
      <c r="N289" s="47">
        <v>1</v>
      </c>
      <c r="O289" s="47"/>
      <c r="P289" s="47"/>
      <c r="Q289" s="47"/>
      <c r="R289" s="47">
        <v>1</v>
      </c>
      <c r="S289" s="47"/>
      <c r="T289" s="47"/>
      <c r="U289" s="47"/>
      <c r="V289" s="47">
        <v>9</v>
      </c>
      <c r="W289" s="48">
        <v>5</v>
      </c>
      <c r="X289" s="61">
        <f t="shared" si="35"/>
        <v>11</v>
      </c>
      <c r="Y289" s="52">
        <f t="shared" si="36"/>
        <v>5</v>
      </c>
      <c r="Z289">
        <f t="shared" si="37"/>
        <v>16</v>
      </c>
    </row>
    <row r="290" spans="1:26">
      <c r="A290" s="51" t="s">
        <v>16</v>
      </c>
      <c r="B290" s="16">
        <v>450603</v>
      </c>
      <c r="C290" s="47" t="s">
        <v>162</v>
      </c>
      <c r="D290" s="47" t="s">
        <v>279</v>
      </c>
      <c r="E290" s="52" t="s">
        <v>280</v>
      </c>
      <c r="F290" s="56"/>
      <c r="G290" s="47"/>
      <c r="H290" s="47"/>
      <c r="I290" s="47"/>
      <c r="J290" s="47"/>
      <c r="K290" s="47"/>
      <c r="L290" s="47"/>
      <c r="M290" s="47"/>
      <c r="N290" s="47">
        <v>1</v>
      </c>
      <c r="O290" s="47"/>
      <c r="P290" s="47"/>
      <c r="Q290" s="47"/>
      <c r="R290" s="47">
        <v>1</v>
      </c>
      <c r="S290" s="47">
        <v>2</v>
      </c>
      <c r="T290" s="47"/>
      <c r="U290" s="47"/>
      <c r="V290" s="47">
        <v>2</v>
      </c>
      <c r="W290" s="48">
        <v>5</v>
      </c>
      <c r="X290" s="61">
        <f t="shared" si="35"/>
        <v>4</v>
      </c>
      <c r="Y290" s="52">
        <f t="shared" si="36"/>
        <v>7</v>
      </c>
      <c r="Z290">
        <f t="shared" si="37"/>
        <v>11</v>
      </c>
    </row>
    <row r="291" spans="1:26">
      <c r="A291" s="51" t="s">
        <v>16</v>
      </c>
      <c r="B291" s="16">
        <v>451001</v>
      </c>
      <c r="C291" s="47" t="s">
        <v>162</v>
      </c>
      <c r="D291" s="47" t="s">
        <v>281</v>
      </c>
      <c r="E291" s="52" t="s">
        <v>282</v>
      </c>
      <c r="F291" s="56">
        <v>1</v>
      </c>
      <c r="G291" s="47">
        <v>1</v>
      </c>
      <c r="H291" s="47"/>
      <c r="I291" s="47"/>
      <c r="J291" s="47">
        <v>1</v>
      </c>
      <c r="K291" s="47">
        <v>2</v>
      </c>
      <c r="L291" s="47">
        <v>2</v>
      </c>
      <c r="M291" s="47">
        <v>2</v>
      </c>
      <c r="N291" s="47">
        <v>4</v>
      </c>
      <c r="O291" s="47">
        <v>6</v>
      </c>
      <c r="P291" s="47"/>
      <c r="Q291" s="47">
        <v>1</v>
      </c>
      <c r="R291" s="47">
        <v>2</v>
      </c>
      <c r="S291" s="47">
        <v>2</v>
      </c>
      <c r="T291" s="47"/>
      <c r="U291" s="47"/>
      <c r="V291" s="47">
        <v>38</v>
      </c>
      <c r="W291" s="48">
        <v>29</v>
      </c>
      <c r="X291" s="61">
        <f t="shared" si="35"/>
        <v>48</v>
      </c>
      <c r="Y291" s="52">
        <f t="shared" si="36"/>
        <v>43</v>
      </c>
      <c r="Z291">
        <f t="shared" si="37"/>
        <v>91</v>
      </c>
    </row>
    <row r="292" spans="1:26">
      <c r="A292" s="51" t="s">
        <v>16</v>
      </c>
      <c r="B292" s="16">
        <v>451101</v>
      </c>
      <c r="C292" s="47" t="s">
        <v>162</v>
      </c>
      <c r="D292" s="47" t="s">
        <v>283</v>
      </c>
      <c r="E292" s="52" t="s">
        <v>284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>
        <v>1</v>
      </c>
      <c r="P292" s="47"/>
      <c r="Q292" s="47"/>
      <c r="R292" s="47">
        <v>2</v>
      </c>
      <c r="S292" s="47">
        <v>1</v>
      </c>
      <c r="T292" s="47"/>
      <c r="U292" s="47"/>
      <c r="V292" s="47">
        <v>3</v>
      </c>
      <c r="W292" s="48">
        <v>7</v>
      </c>
      <c r="X292" s="61">
        <f t="shared" si="35"/>
        <v>5</v>
      </c>
      <c r="Y292" s="52">
        <f t="shared" si="36"/>
        <v>9</v>
      </c>
      <c r="Z292">
        <f t="shared" si="37"/>
        <v>14</v>
      </c>
    </row>
    <row r="293" spans="1:26">
      <c r="A293" s="51" t="s">
        <v>16</v>
      </c>
      <c r="B293" s="16">
        <v>459999</v>
      </c>
      <c r="C293" s="47" t="s">
        <v>162</v>
      </c>
      <c r="D293" s="47" t="s">
        <v>285</v>
      </c>
      <c r="E293" s="52" t="s">
        <v>286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>
        <v>1</v>
      </c>
      <c r="P293" s="47"/>
      <c r="Q293" s="47"/>
      <c r="R293" s="47"/>
      <c r="S293" s="47"/>
      <c r="T293" s="47"/>
      <c r="U293" s="47"/>
      <c r="V293" s="47">
        <v>1</v>
      </c>
      <c r="W293" s="48">
        <v>7</v>
      </c>
      <c r="X293" s="61">
        <f t="shared" si="35"/>
        <v>1</v>
      </c>
      <c r="Y293" s="52">
        <f t="shared" si="36"/>
        <v>8</v>
      </c>
      <c r="Z293">
        <f t="shared" si="37"/>
        <v>9</v>
      </c>
    </row>
    <row r="294" spans="1:26">
      <c r="A294" s="51" t="s">
        <v>16</v>
      </c>
      <c r="B294" s="16">
        <v>500501</v>
      </c>
      <c r="C294" s="47" t="s">
        <v>162</v>
      </c>
      <c r="D294" s="47" t="s">
        <v>570</v>
      </c>
      <c r="E294" s="52" t="s">
        <v>571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1</v>
      </c>
      <c r="X294" s="61">
        <f t="shared" si="35"/>
        <v>1</v>
      </c>
      <c r="Y294" s="52">
        <f t="shared" si="36"/>
        <v>1</v>
      </c>
      <c r="Z294">
        <f t="shared" si="37"/>
        <v>2</v>
      </c>
    </row>
    <row r="295" spans="1:26">
      <c r="A295" s="51" t="s">
        <v>16</v>
      </c>
      <c r="B295" s="16">
        <v>500501</v>
      </c>
      <c r="C295" s="47" t="s">
        <v>162</v>
      </c>
      <c r="D295" s="47" t="s">
        <v>287</v>
      </c>
      <c r="E295" s="52" t="s">
        <v>288</v>
      </c>
      <c r="F295" s="56">
        <v>1</v>
      </c>
      <c r="G295" s="47">
        <v>1</v>
      </c>
      <c r="H295" s="47">
        <v>1</v>
      </c>
      <c r="I295" s="47"/>
      <c r="J295" s="47"/>
      <c r="K295" s="47"/>
      <c r="L295" s="47"/>
      <c r="M295" s="47"/>
      <c r="N295" s="47">
        <v>2</v>
      </c>
      <c r="O295" s="47"/>
      <c r="P295" s="47"/>
      <c r="Q295" s="47"/>
      <c r="R295" s="47">
        <v>1</v>
      </c>
      <c r="S295" s="47"/>
      <c r="T295" s="47"/>
      <c r="U295" s="47"/>
      <c r="V295" s="47">
        <v>5</v>
      </c>
      <c r="W295" s="48">
        <v>2</v>
      </c>
      <c r="X295" s="61">
        <f t="shared" si="35"/>
        <v>10</v>
      </c>
      <c r="Y295" s="52">
        <f t="shared" si="36"/>
        <v>3</v>
      </c>
      <c r="Z295">
        <f t="shared" si="37"/>
        <v>13</v>
      </c>
    </row>
    <row r="296" spans="1:26">
      <c r="A296" s="51" t="s">
        <v>16</v>
      </c>
      <c r="B296" s="16">
        <v>500602</v>
      </c>
      <c r="C296" s="47" t="s">
        <v>162</v>
      </c>
      <c r="D296" s="47" t="s">
        <v>289</v>
      </c>
      <c r="E296" s="52" t="s">
        <v>290</v>
      </c>
      <c r="F296" s="56">
        <v>1</v>
      </c>
      <c r="G296" s="47"/>
      <c r="H296" s="47"/>
      <c r="I296" s="47"/>
      <c r="J296" s="47"/>
      <c r="K296" s="47"/>
      <c r="L296" s="47"/>
      <c r="M296" s="47">
        <v>1</v>
      </c>
      <c r="N296" s="47">
        <v>1</v>
      </c>
      <c r="O296" s="47">
        <v>1</v>
      </c>
      <c r="P296" s="47"/>
      <c r="Q296" s="47">
        <v>1</v>
      </c>
      <c r="R296" s="47"/>
      <c r="S296" s="47"/>
      <c r="T296" s="47"/>
      <c r="U296" s="47"/>
      <c r="V296" s="47">
        <v>8</v>
      </c>
      <c r="W296" s="48">
        <v>12</v>
      </c>
      <c r="X296" s="61">
        <f t="shared" si="35"/>
        <v>10</v>
      </c>
      <c r="Y296" s="52">
        <f t="shared" si="36"/>
        <v>15</v>
      </c>
      <c r="Z296">
        <f t="shared" si="37"/>
        <v>25</v>
      </c>
    </row>
    <row r="297" spans="1:26">
      <c r="A297" s="51" t="s">
        <v>16</v>
      </c>
      <c r="B297" s="16">
        <v>500702</v>
      </c>
      <c r="C297" s="47" t="s">
        <v>162</v>
      </c>
      <c r="D297" s="47" t="s">
        <v>291</v>
      </c>
      <c r="E297" s="52" t="s">
        <v>292</v>
      </c>
      <c r="F297" s="56"/>
      <c r="G297" s="47"/>
      <c r="H297" s="47"/>
      <c r="I297" s="47"/>
      <c r="J297" s="47"/>
      <c r="K297" s="47"/>
      <c r="L297" s="47"/>
      <c r="M297" s="47"/>
      <c r="N297" s="47">
        <v>1</v>
      </c>
      <c r="O297" s="47"/>
      <c r="P297" s="47"/>
      <c r="Q297" s="47"/>
      <c r="R297" s="47"/>
      <c r="S297" s="47"/>
      <c r="T297" s="47"/>
      <c r="U297" s="47"/>
      <c r="V297" s="47"/>
      <c r="W297" s="48">
        <v>6</v>
      </c>
      <c r="X297" s="61">
        <f t="shared" si="35"/>
        <v>1</v>
      </c>
      <c r="Y297" s="52">
        <f t="shared" si="36"/>
        <v>6</v>
      </c>
      <c r="Z297">
        <f t="shared" si="37"/>
        <v>7</v>
      </c>
    </row>
    <row r="298" spans="1:26">
      <c r="A298" s="51" t="s">
        <v>16</v>
      </c>
      <c r="B298" s="16">
        <v>500702</v>
      </c>
      <c r="C298" s="47" t="s">
        <v>162</v>
      </c>
      <c r="D298" s="47" t="s">
        <v>293</v>
      </c>
      <c r="E298" s="52" t="s">
        <v>294</v>
      </c>
      <c r="F298" s="56"/>
      <c r="G298" s="47"/>
      <c r="H298" s="47"/>
      <c r="I298" s="47"/>
      <c r="J298" s="47">
        <v>1</v>
      </c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2</v>
      </c>
      <c r="W298" s="48">
        <v>2</v>
      </c>
      <c r="X298" s="61">
        <f t="shared" si="35"/>
        <v>3</v>
      </c>
      <c r="Y298" s="52">
        <f t="shared" si="36"/>
        <v>2</v>
      </c>
      <c r="Z298">
        <f t="shared" si="37"/>
        <v>5</v>
      </c>
    </row>
    <row r="299" spans="1:26">
      <c r="A299" s="51" t="s">
        <v>16</v>
      </c>
      <c r="B299" s="16">
        <v>500703</v>
      </c>
      <c r="C299" s="47" t="s">
        <v>162</v>
      </c>
      <c r="D299" s="47" t="s">
        <v>295</v>
      </c>
      <c r="E299" s="52" t="s">
        <v>296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>
        <v>1</v>
      </c>
      <c r="P299" s="47"/>
      <c r="Q299" s="47"/>
      <c r="R299" s="47"/>
      <c r="S299" s="47"/>
      <c r="T299" s="47"/>
      <c r="U299" s="47"/>
      <c r="V299" s="47"/>
      <c r="W299" s="48"/>
      <c r="X299" s="61">
        <f t="shared" si="35"/>
        <v>0</v>
      </c>
      <c r="Y299" s="52">
        <f t="shared" si="36"/>
        <v>1</v>
      </c>
      <c r="Z299">
        <f t="shared" si="37"/>
        <v>1</v>
      </c>
    </row>
    <row r="300" spans="1:26">
      <c r="A300" s="51" t="s">
        <v>16</v>
      </c>
      <c r="B300" s="16">
        <v>500901</v>
      </c>
      <c r="C300" s="47" t="s">
        <v>162</v>
      </c>
      <c r="D300" s="47" t="s">
        <v>297</v>
      </c>
      <c r="E300" s="52" t="s">
        <v>298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</v>
      </c>
      <c r="W300" s="48"/>
      <c r="X300" s="61">
        <f t="shared" si="35"/>
        <v>1</v>
      </c>
      <c r="Y300" s="52">
        <f t="shared" si="36"/>
        <v>0</v>
      </c>
      <c r="Z300">
        <f t="shared" si="37"/>
        <v>1</v>
      </c>
    </row>
    <row r="301" spans="1:26">
      <c r="A301" s="51" t="s">
        <v>16</v>
      </c>
      <c r="B301" s="16">
        <v>500901</v>
      </c>
      <c r="C301" s="47" t="s">
        <v>162</v>
      </c>
      <c r="D301" s="47" t="s">
        <v>299</v>
      </c>
      <c r="E301" s="52" t="s">
        <v>300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2</v>
      </c>
      <c r="W301" s="48"/>
      <c r="X301" s="61">
        <f t="shared" si="35"/>
        <v>2</v>
      </c>
      <c r="Y301" s="52">
        <f t="shared" si="36"/>
        <v>0</v>
      </c>
      <c r="Z301">
        <f t="shared" si="37"/>
        <v>2</v>
      </c>
    </row>
    <row r="302" spans="1:26">
      <c r="A302" s="51" t="s">
        <v>16</v>
      </c>
      <c r="B302" s="16">
        <v>511005</v>
      </c>
      <c r="C302" s="47" t="s">
        <v>149</v>
      </c>
      <c r="D302" s="47" t="s">
        <v>305</v>
      </c>
      <c r="E302" s="52" t="s">
        <v>306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8">
        <v>1</v>
      </c>
      <c r="X302" s="61">
        <f t="shared" si="35"/>
        <v>0</v>
      </c>
      <c r="Y302" s="52">
        <f t="shared" si="36"/>
        <v>1</v>
      </c>
      <c r="Z302">
        <f t="shared" si="37"/>
        <v>1</v>
      </c>
    </row>
    <row r="303" spans="1:26">
      <c r="A303" s="51" t="s">
        <v>16</v>
      </c>
      <c r="B303" s="16">
        <v>512003</v>
      </c>
      <c r="C303" s="47" t="s">
        <v>10</v>
      </c>
      <c r="D303" s="47" t="s">
        <v>307</v>
      </c>
      <c r="E303" s="52" t="s">
        <v>308</v>
      </c>
      <c r="F303" s="56"/>
      <c r="G303" s="47"/>
      <c r="H303" s="47"/>
      <c r="I303" s="47"/>
      <c r="J303" s="47">
        <v>2</v>
      </c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2</v>
      </c>
      <c r="W303" s="48">
        <v>2</v>
      </c>
      <c r="X303" s="61">
        <f t="shared" si="35"/>
        <v>4</v>
      </c>
      <c r="Y303" s="52">
        <f t="shared" si="36"/>
        <v>2</v>
      </c>
      <c r="Z303">
        <f t="shared" si="37"/>
        <v>6</v>
      </c>
    </row>
    <row r="304" spans="1:26">
      <c r="A304" s="51" t="s">
        <v>16</v>
      </c>
      <c r="B304" s="16">
        <v>513101</v>
      </c>
      <c r="C304" s="47" t="s">
        <v>246</v>
      </c>
      <c r="D304" s="47" t="s">
        <v>309</v>
      </c>
      <c r="E304" s="52" t="s">
        <v>310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3</v>
      </c>
      <c r="X304" s="61">
        <f t="shared" si="35"/>
        <v>0</v>
      </c>
      <c r="Y304" s="52">
        <f t="shared" si="36"/>
        <v>4</v>
      </c>
      <c r="Z304">
        <f t="shared" si="37"/>
        <v>4</v>
      </c>
    </row>
    <row r="305" spans="1:26">
      <c r="A305" s="51" t="s">
        <v>16</v>
      </c>
      <c r="B305" s="16">
        <v>513801</v>
      </c>
      <c r="C305" s="47" t="s">
        <v>314</v>
      </c>
      <c r="D305" s="47" t="s">
        <v>315</v>
      </c>
      <c r="E305" s="52" t="s">
        <v>316</v>
      </c>
      <c r="F305" s="56"/>
      <c r="G305" s="47">
        <v>1</v>
      </c>
      <c r="H305" s="47"/>
      <c r="I305" s="47"/>
      <c r="J305" s="47"/>
      <c r="K305" s="47"/>
      <c r="L305" s="47"/>
      <c r="M305" s="47">
        <v>1</v>
      </c>
      <c r="N305" s="47"/>
      <c r="O305" s="47"/>
      <c r="P305" s="47"/>
      <c r="Q305" s="47"/>
      <c r="R305" s="47"/>
      <c r="S305" s="47">
        <v>2</v>
      </c>
      <c r="T305" s="47"/>
      <c r="U305" s="47"/>
      <c r="V305" s="47"/>
      <c r="W305" s="48">
        <v>8</v>
      </c>
      <c r="X305" s="61">
        <f t="shared" ref="X305:X318" si="38">F305+H305+J305+L305+N305+P305+R305+T305+V305</f>
        <v>0</v>
      </c>
      <c r="Y305" s="52">
        <f t="shared" ref="Y305:Y318" si="39">G305+I305+K305+M305+O305+Q305+S305+U305+W305</f>
        <v>12</v>
      </c>
      <c r="Z305">
        <f t="shared" ref="Z305:Z318" si="40">SUM(X305:Y305)</f>
        <v>12</v>
      </c>
    </row>
    <row r="306" spans="1:26">
      <c r="A306" s="51" t="s">
        <v>16</v>
      </c>
      <c r="B306" s="16">
        <v>520201</v>
      </c>
      <c r="C306" s="47" t="s">
        <v>223</v>
      </c>
      <c r="D306" s="47" t="s">
        <v>319</v>
      </c>
      <c r="E306" s="52" t="s">
        <v>320</v>
      </c>
      <c r="F306" s="56"/>
      <c r="G306" s="47"/>
      <c r="H306" s="47">
        <v>1</v>
      </c>
      <c r="I306" s="47"/>
      <c r="J306" s="47"/>
      <c r="K306" s="47">
        <v>1</v>
      </c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2</v>
      </c>
      <c r="W306" s="48"/>
      <c r="X306" s="61">
        <f t="shared" si="38"/>
        <v>3</v>
      </c>
      <c r="Y306" s="52">
        <f t="shared" si="39"/>
        <v>1</v>
      </c>
      <c r="Z306">
        <f t="shared" si="40"/>
        <v>4</v>
      </c>
    </row>
    <row r="307" spans="1:26">
      <c r="A307" s="51" t="s">
        <v>16</v>
      </c>
      <c r="B307" s="16">
        <v>520203</v>
      </c>
      <c r="C307" s="47" t="s">
        <v>223</v>
      </c>
      <c r="D307" s="47" t="s">
        <v>323</v>
      </c>
      <c r="E307" s="52" t="s">
        <v>324</v>
      </c>
      <c r="F307" s="56"/>
      <c r="G307" s="47"/>
      <c r="H307" s="47"/>
      <c r="I307" s="47"/>
      <c r="J307" s="47"/>
      <c r="K307" s="47"/>
      <c r="L307" s="47">
        <v>1</v>
      </c>
      <c r="M307" s="47"/>
      <c r="N307" s="47">
        <v>1</v>
      </c>
      <c r="O307" s="47"/>
      <c r="P307" s="47"/>
      <c r="Q307" s="47"/>
      <c r="R307" s="47"/>
      <c r="S307" s="47"/>
      <c r="T307" s="47"/>
      <c r="U307" s="47"/>
      <c r="V307" s="47">
        <v>1</v>
      </c>
      <c r="W307" s="48">
        <v>2</v>
      </c>
      <c r="X307" s="61">
        <f t="shared" si="38"/>
        <v>3</v>
      </c>
      <c r="Y307" s="52">
        <f t="shared" si="39"/>
        <v>2</v>
      </c>
      <c r="Z307">
        <f t="shared" si="40"/>
        <v>5</v>
      </c>
    </row>
    <row r="308" spans="1:26">
      <c r="A308" s="51" t="s">
        <v>16</v>
      </c>
      <c r="B308" s="16">
        <v>520301</v>
      </c>
      <c r="C308" s="47" t="s">
        <v>223</v>
      </c>
      <c r="D308" s="47" t="s">
        <v>325</v>
      </c>
      <c r="E308" s="52" t="s">
        <v>326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/>
      <c r="X308" s="61">
        <f t="shared" si="38"/>
        <v>1</v>
      </c>
      <c r="Y308" s="52">
        <f t="shared" si="39"/>
        <v>0</v>
      </c>
      <c r="Z308">
        <f t="shared" si="40"/>
        <v>1</v>
      </c>
    </row>
    <row r="309" spans="1:26">
      <c r="A309" s="51" t="s">
        <v>16</v>
      </c>
      <c r="B309" s="16">
        <v>520801</v>
      </c>
      <c r="C309" s="47" t="s">
        <v>223</v>
      </c>
      <c r="D309" s="47" t="s">
        <v>327</v>
      </c>
      <c r="E309" s="52" t="s">
        <v>328</v>
      </c>
      <c r="F309" s="56"/>
      <c r="G309" s="47"/>
      <c r="H309" s="47"/>
      <c r="I309" s="47"/>
      <c r="J309" s="47"/>
      <c r="K309" s="47"/>
      <c r="L309" s="47">
        <v>1</v>
      </c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8">
        <v>3</v>
      </c>
      <c r="X309" s="61">
        <f t="shared" si="38"/>
        <v>1</v>
      </c>
      <c r="Y309" s="52">
        <f t="shared" si="39"/>
        <v>3</v>
      </c>
      <c r="Z309">
        <f t="shared" si="40"/>
        <v>4</v>
      </c>
    </row>
    <row r="310" spans="1:26">
      <c r="A310" s="51" t="s">
        <v>16</v>
      </c>
      <c r="B310" s="16">
        <v>521401</v>
      </c>
      <c r="C310" s="47" t="s">
        <v>223</v>
      </c>
      <c r="D310" s="47" t="s">
        <v>331</v>
      </c>
      <c r="E310" s="52" t="s">
        <v>332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1</v>
      </c>
      <c r="W310" s="48">
        <v>5</v>
      </c>
      <c r="X310" s="61">
        <f t="shared" si="38"/>
        <v>1</v>
      </c>
      <c r="Y310" s="52">
        <f t="shared" si="39"/>
        <v>5</v>
      </c>
      <c r="Z310">
        <f t="shared" si="40"/>
        <v>6</v>
      </c>
    </row>
    <row r="311" spans="1:26">
      <c r="A311" s="51" t="s">
        <v>16</v>
      </c>
      <c r="B311" s="16">
        <v>521904</v>
      </c>
      <c r="C311" s="47" t="s">
        <v>223</v>
      </c>
      <c r="D311" s="47" t="s">
        <v>333</v>
      </c>
      <c r="E311" s="52" t="s">
        <v>334</v>
      </c>
      <c r="F311" s="56"/>
      <c r="G311" s="47">
        <v>1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2</v>
      </c>
      <c r="W311" s="48">
        <v>1</v>
      </c>
      <c r="X311" s="61">
        <f t="shared" si="38"/>
        <v>2</v>
      </c>
      <c r="Y311" s="52">
        <f t="shared" si="39"/>
        <v>2</v>
      </c>
      <c r="Z311">
        <f t="shared" si="40"/>
        <v>4</v>
      </c>
    </row>
    <row r="312" spans="1:26">
      <c r="A312" s="51" t="s">
        <v>16</v>
      </c>
      <c r="B312" s="16">
        <v>540101</v>
      </c>
      <c r="C312" s="47" t="s">
        <v>162</v>
      </c>
      <c r="D312" s="47" t="s">
        <v>335</v>
      </c>
      <c r="E312" s="52" t="s">
        <v>336</v>
      </c>
      <c r="F312" s="56">
        <v>2</v>
      </c>
      <c r="G312" s="47">
        <v>2</v>
      </c>
      <c r="H312" s="47"/>
      <c r="I312" s="47">
        <v>1</v>
      </c>
      <c r="J312" s="47">
        <v>2</v>
      </c>
      <c r="K312" s="47">
        <v>1</v>
      </c>
      <c r="L312" s="47"/>
      <c r="M312" s="47"/>
      <c r="N312" s="47">
        <v>1</v>
      </c>
      <c r="O312" s="47">
        <v>2</v>
      </c>
      <c r="P312" s="47"/>
      <c r="Q312" s="47"/>
      <c r="R312" s="47">
        <v>1</v>
      </c>
      <c r="S312" s="47">
        <v>1</v>
      </c>
      <c r="T312" s="47"/>
      <c r="U312" s="47"/>
      <c r="V312" s="47">
        <v>31</v>
      </c>
      <c r="W312" s="48">
        <v>34</v>
      </c>
      <c r="X312" s="61">
        <f t="shared" si="38"/>
        <v>37</v>
      </c>
      <c r="Y312" s="52">
        <f t="shared" si="39"/>
        <v>41</v>
      </c>
      <c r="Z312">
        <f t="shared" si="40"/>
        <v>78</v>
      </c>
    </row>
    <row r="313" spans="1:26">
      <c r="A313" s="51" t="s">
        <v>16</v>
      </c>
      <c r="B313" s="16"/>
      <c r="C313" s="47" t="s">
        <v>149</v>
      </c>
      <c r="D313" s="47" t="s">
        <v>343</v>
      </c>
      <c r="E313" s="52" t="s">
        <v>344</v>
      </c>
      <c r="F313" s="56"/>
      <c r="G313" s="47"/>
      <c r="H313" s="47"/>
      <c r="I313" s="47"/>
      <c r="J313" s="47"/>
      <c r="K313" s="47"/>
      <c r="L313" s="47"/>
      <c r="M313" s="47">
        <v>1</v>
      </c>
      <c r="N313" s="47"/>
      <c r="O313" s="47"/>
      <c r="P313" s="47"/>
      <c r="Q313" s="47"/>
      <c r="R313" s="47"/>
      <c r="S313" s="47"/>
      <c r="T313" s="47"/>
      <c r="U313" s="47"/>
      <c r="V313" s="47"/>
      <c r="W313" s="48"/>
      <c r="X313" s="61">
        <f t="shared" si="38"/>
        <v>0</v>
      </c>
      <c r="Y313" s="52">
        <f t="shared" si="39"/>
        <v>1</v>
      </c>
      <c r="Z313">
        <f t="shared" si="40"/>
        <v>1</v>
      </c>
    </row>
    <row r="314" spans="1:26">
      <c r="A314" s="51" t="s">
        <v>16</v>
      </c>
      <c r="B314" s="16"/>
      <c r="C314" s="47" t="s">
        <v>191</v>
      </c>
      <c r="D314" s="47" t="s">
        <v>353</v>
      </c>
      <c r="E314" s="52" t="s">
        <v>354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>
        <v>1</v>
      </c>
      <c r="S314" s="47"/>
      <c r="T314" s="47"/>
      <c r="U314" s="47"/>
      <c r="V314" s="47"/>
      <c r="W314" s="48"/>
      <c r="X314" s="61">
        <f t="shared" si="38"/>
        <v>1</v>
      </c>
      <c r="Y314" s="52">
        <f t="shared" si="39"/>
        <v>0</v>
      </c>
      <c r="Z314">
        <f t="shared" si="40"/>
        <v>1</v>
      </c>
    </row>
    <row r="315" spans="1:26">
      <c r="A315" s="51" t="s">
        <v>16</v>
      </c>
      <c r="B315" s="16"/>
      <c r="C315" s="47" t="s">
        <v>246</v>
      </c>
      <c r="D315" s="47" t="s">
        <v>355</v>
      </c>
      <c r="E315" s="52" t="s">
        <v>356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>
        <v>1</v>
      </c>
      <c r="P315" s="47"/>
      <c r="Q315" s="47"/>
      <c r="R315" s="47"/>
      <c r="S315" s="47"/>
      <c r="T315" s="47"/>
      <c r="U315" s="47"/>
      <c r="V315" s="47">
        <v>1</v>
      </c>
      <c r="W315" s="48">
        <v>3</v>
      </c>
      <c r="X315" s="61">
        <f t="shared" si="38"/>
        <v>1</v>
      </c>
      <c r="Y315" s="52">
        <f t="shared" si="39"/>
        <v>4</v>
      </c>
      <c r="Z315">
        <f t="shared" si="40"/>
        <v>5</v>
      </c>
    </row>
    <row r="316" spans="1:26">
      <c r="A316" s="51" t="s">
        <v>16</v>
      </c>
      <c r="B316" s="16"/>
      <c r="C316" s="47" t="s">
        <v>246</v>
      </c>
      <c r="D316" s="47" t="s">
        <v>362</v>
      </c>
      <c r="E316" s="52" t="s">
        <v>363</v>
      </c>
      <c r="F316" s="56"/>
      <c r="G316" s="47"/>
      <c r="H316" s="47"/>
      <c r="I316" s="47"/>
      <c r="J316" s="47"/>
      <c r="K316" s="47">
        <v>2</v>
      </c>
      <c r="L316" s="47"/>
      <c r="M316" s="47">
        <v>2</v>
      </c>
      <c r="N316" s="47"/>
      <c r="O316" s="47">
        <v>1</v>
      </c>
      <c r="P316" s="47"/>
      <c r="Q316" s="47"/>
      <c r="R316" s="47"/>
      <c r="S316" s="47"/>
      <c r="T316" s="47"/>
      <c r="U316" s="47"/>
      <c r="V316" s="47">
        <v>1</v>
      </c>
      <c r="W316" s="48">
        <v>3</v>
      </c>
      <c r="X316" s="61">
        <f t="shared" si="38"/>
        <v>1</v>
      </c>
      <c r="Y316" s="52">
        <f t="shared" si="39"/>
        <v>8</v>
      </c>
      <c r="Z316">
        <f t="shared" si="40"/>
        <v>9</v>
      </c>
    </row>
    <row r="317" spans="1:26">
      <c r="A317" s="51" t="s">
        <v>16</v>
      </c>
      <c r="B317" s="16"/>
      <c r="C317" s="47" t="s">
        <v>246</v>
      </c>
      <c r="D317" s="47" t="s">
        <v>368</v>
      </c>
      <c r="E317" s="52" t="s">
        <v>369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>
        <v>1</v>
      </c>
      <c r="P317" s="47"/>
      <c r="Q317" s="47"/>
      <c r="R317" s="47"/>
      <c r="S317" s="47"/>
      <c r="T317" s="47"/>
      <c r="U317" s="47"/>
      <c r="V317" s="47"/>
      <c r="W317" s="48">
        <v>1</v>
      </c>
      <c r="X317" s="61">
        <f t="shared" si="38"/>
        <v>0</v>
      </c>
      <c r="Y317" s="52">
        <f t="shared" si="39"/>
        <v>2</v>
      </c>
      <c r="Z317">
        <f t="shared" si="40"/>
        <v>2</v>
      </c>
    </row>
    <row r="318" spans="1:26">
      <c r="A318" s="53" t="s">
        <v>16</v>
      </c>
      <c r="B318" s="17"/>
      <c r="C318" s="54" t="s">
        <v>162</v>
      </c>
      <c r="D318" s="54" t="s">
        <v>370</v>
      </c>
      <c r="E318" s="55" t="s">
        <v>371</v>
      </c>
      <c r="F318" s="57"/>
      <c r="G318" s="54"/>
      <c r="H318" s="54"/>
      <c r="I318" s="54"/>
      <c r="J318" s="54"/>
      <c r="K318" s="54"/>
      <c r="L318" s="54">
        <v>1</v>
      </c>
      <c r="M318" s="54"/>
      <c r="N318" s="54"/>
      <c r="O318" s="54"/>
      <c r="P318" s="54"/>
      <c r="Q318" s="54"/>
      <c r="R318" s="54"/>
      <c r="S318" s="54"/>
      <c r="T318" s="54"/>
      <c r="U318" s="54"/>
      <c r="V318" s="54">
        <v>5</v>
      </c>
      <c r="W318" s="60"/>
      <c r="X318" s="62">
        <f t="shared" si="38"/>
        <v>6</v>
      </c>
      <c r="Y318" s="55">
        <f t="shared" si="39"/>
        <v>0</v>
      </c>
      <c r="Z318">
        <f t="shared" si="40"/>
        <v>6</v>
      </c>
    </row>
    <row r="319" spans="1:26">
      <c r="A319" s="46"/>
      <c r="B319" s="3"/>
      <c r="E319" s="3" t="s">
        <v>50</v>
      </c>
      <c r="F319">
        <f t="shared" ref="F319:Z319" si="41">SUM(F241:F318)</f>
        <v>20</v>
      </c>
      <c r="G319">
        <f t="shared" si="41"/>
        <v>32</v>
      </c>
      <c r="H319">
        <f t="shared" si="41"/>
        <v>2</v>
      </c>
      <c r="I319">
        <f t="shared" si="41"/>
        <v>3</v>
      </c>
      <c r="J319">
        <f t="shared" si="41"/>
        <v>35</v>
      </c>
      <c r="K319">
        <f t="shared" si="41"/>
        <v>33</v>
      </c>
      <c r="L319">
        <f t="shared" si="41"/>
        <v>25</v>
      </c>
      <c r="M319">
        <f t="shared" si="41"/>
        <v>46</v>
      </c>
      <c r="N319">
        <f t="shared" si="41"/>
        <v>79</v>
      </c>
      <c r="O319">
        <f t="shared" si="41"/>
        <v>114</v>
      </c>
      <c r="P319">
        <f t="shared" si="41"/>
        <v>10</v>
      </c>
      <c r="Q319">
        <f t="shared" si="41"/>
        <v>13</v>
      </c>
      <c r="R319">
        <f t="shared" si="41"/>
        <v>37</v>
      </c>
      <c r="S319">
        <f t="shared" si="41"/>
        <v>53</v>
      </c>
      <c r="T319">
        <f t="shared" si="41"/>
        <v>0</v>
      </c>
      <c r="U319">
        <f t="shared" si="41"/>
        <v>0</v>
      </c>
      <c r="V319">
        <f t="shared" si="41"/>
        <v>486</v>
      </c>
      <c r="W319">
        <f t="shared" si="41"/>
        <v>707</v>
      </c>
      <c r="X319">
        <f t="shared" si="41"/>
        <v>694</v>
      </c>
      <c r="Y319">
        <f t="shared" si="41"/>
        <v>1001</v>
      </c>
      <c r="Z319">
        <f t="shared" si="41"/>
        <v>1695</v>
      </c>
    </row>
    <row r="320" spans="1:26">
      <c r="A320" s="3"/>
      <c r="B320" s="3"/>
    </row>
    <row r="321" spans="1:26">
      <c r="A321" s="49" t="s">
        <v>56</v>
      </c>
      <c r="B321" s="112" t="s">
        <v>593</v>
      </c>
      <c r="C321" s="13" t="s">
        <v>372</v>
      </c>
      <c r="D321" s="13" t="s">
        <v>373</v>
      </c>
      <c r="E321" s="50" t="s">
        <v>374</v>
      </c>
      <c r="F321" s="21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>
        <v>1</v>
      </c>
      <c r="W321" s="15">
        <v>4</v>
      </c>
      <c r="X321" s="19">
        <f t="shared" ref="X321:Y336" si="42">F321+H321+J321+L321+N321+P321+R321+T321+V321</f>
        <v>1</v>
      </c>
      <c r="Y321" s="50">
        <f t="shared" si="42"/>
        <v>4</v>
      </c>
      <c r="Z321">
        <f>SUM(X321:Y321)</f>
        <v>5</v>
      </c>
    </row>
    <row r="322" spans="1:26">
      <c r="A322" s="51" t="s">
        <v>56</v>
      </c>
      <c r="B322" s="113" t="s">
        <v>589</v>
      </c>
      <c r="C322" s="47" t="s">
        <v>377</v>
      </c>
      <c r="D322" s="47" t="s">
        <v>572</v>
      </c>
      <c r="E322" s="52" t="s">
        <v>573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>
        <v>3</v>
      </c>
      <c r="X322" s="61">
        <f t="shared" si="42"/>
        <v>0</v>
      </c>
      <c r="Y322" s="52">
        <f t="shared" si="42"/>
        <v>3</v>
      </c>
      <c r="Z322">
        <f>SUM(X322:Y322)</f>
        <v>3</v>
      </c>
    </row>
    <row r="323" spans="1:26">
      <c r="A323" s="51" t="s">
        <v>56</v>
      </c>
      <c r="B323" s="113" t="s">
        <v>594</v>
      </c>
      <c r="C323" s="47" t="s">
        <v>420</v>
      </c>
      <c r="D323" s="47" t="s">
        <v>375</v>
      </c>
      <c r="E323" s="52" t="s">
        <v>376</v>
      </c>
      <c r="F323" s="56"/>
      <c r="G323" s="47"/>
      <c r="H323" s="47"/>
      <c r="I323" s="47"/>
      <c r="J323" s="47"/>
      <c r="K323" s="47"/>
      <c r="L323" s="47"/>
      <c r="M323" s="47">
        <v>1</v>
      </c>
      <c r="N323" s="47"/>
      <c r="O323" s="47"/>
      <c r="P323" s="47"/>
      <c r="Q323" s="47"/>
      <c r="R323" s="47"/>
      <c r="S323" s="47"/>
      <c r="T323" s="47"/>
      <c r="U323" s="47"/>
      <c r="V323" s="47"/>
      <c r="W323" s="48">
        <v>3</v>
      </c>
      <c r="X323" s="61">
        <f t="shared" ref="X323:X334" si="43">F323+H323+J323+L323+N323+P323+R323+T323+V323</f>
        <v>0</v>
      </c>
      <c r="Y323" s="52">
        <f t="shared" ref="Y323:Y334" si="44">G323+I323+K323+M323+O323+Q323+S323+U323+W323</f>
        <v>4</v>
      </c>
      <c r="Z323">
        <f t="shared" ref="Z323:Z334" si="45">SUM(X323:Y323)</f>
        <v>4</v>
      </c>
    </row>
    <row r="324" spans="1:26">
      <c r="A324" s="51" t="s">
        <v>56</v>
      </c>
      <c r="B324" s="16">
        <v>111003</v>
      </c>
      <c r="C324" s="47" t="s">
        <v>377</v>
      </c>
      <c r="D324" s="47" t="s">
        <v>378</v>
      </c>
      <c r="E324" s="52" t="s">
        <v>379</v>
      </c>
      <c r="F324" s="56"/>
      <c r="G324" s="47"/>
      <c r="H324" s="47"/>
      <c r="I324" s="47"/>
      <c r="J324" s="47"/>
      <c r="K324" s="47"/>
      <c r="L324" s="47">
        <v>1</v>
      </c>
      <c r="M324" s="47"/>
      <c r="N324" s="47"/>
      <c r="O324" s="47"/>
      <c r="P324" s="47">
        <v>1</v>
      </c>
      <c r="Q324" s="47"/>
      <c r="R324" s="47">
        <v>1</v>
      </c>
      <c r="S324" s="47">
        <v>1</v>
      </c>
      <c r="T324" s="47"/>
      <c r="U324" s="47"/>
      <c r="V324" s="47">
        <v>4</v>
      </c>
      <c r="W324" s="48"/>
      <c r="X324" s="61">
        <f t="shared" si="43"/>
        <v>7</v>
      </c>
      <c r="Y324" s="52">
        <f t="shared" si="44"/>
        <v>1</v>
      </c>
      <c r="Z324">
        <f t="shared" si="45"/>
        <v>8</v>
      </c>
    </row>
    <row r="325" spans="1:26">
      <c r="A325" s="51" t="s">
        <v>56</v>
      </c>
      <c r="B325" s="16">
        <v>130101</v>
      </c>
      <c r="C325" s="47" t="s">
        <v>420</v>
      </c>
      <c r="D325" s="47" t="s">
        <v>380</v>
      </c>
      <c r="E325" s="52" t="s">
        <v>381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>
        <v>1</v>
      </c>
      <c r="X325" s="61">
        <f t="shared" si="43"/>
        <v>0</v>
      </c>
      <c r="Y325" s="52">
        <f t="shared" si="44"/>
        <v>1</v>
      </c>
      <c r="Z325">
        <f t="shared" si="45"/>
        <v>1</v>
      </c>
    </row>
    <row r="326" spans="1:26">
      <c r="A326" s="51" t="s">
        <v>56</v>
      </c>
      <c r="B326" s="16">
        <v>131210</v>
      </c>
      <c r="C326" s="47" t="s">
        <v>420</v>
      </c>
      <c r="D326" s="47" t="s">
        <v>382</v>
      </c>
      <c r="E326" s="52" t="s">
        <v>383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8">
        <v>4</v>
      </c>
      <c r="X326" s="61">
        <f t="shared" si="43"/>
        <v>0</v>
      </c>
      <c r="Y326" s="52">
        <f t="shared" si="44"/>
        <v>4</v>
      </c>
      <c r="Z326">
        <f t="shared" si="45"/>
        <v>4</v>
      </c>
    </row>
    <row r="327" spans="1:26">
      <c r="A327" s="51" t="s">
        <v>56</v>
      </c>
      <c r="B327" s="16">
        <v>131314</v>
      </c>
      <c r="C327" s="47" t="s">
        <v>598</v>
      </c>
      <c r="D327" s="47" t="s">
        <v>384</v>
      </c>
      <c r="E327" s="52" t="s">
        <v>385</v>
      </c>
      <c r="F327" s="56"/>
      <c r="G327" s="47"/>
      <c r="H327" s="47"/>
      <c r="I327" s="47"/>
      <c r="J327" s="47"/>
      <c r="K327" s="47"/>
      <c r="L327" s="47"/>
      <c r="M327" s="47"/>
      <c r="N327" s="47">
        <v>1</v>
      </c>
      <c r="O327" s="47"/>
      <c r="P327" s="47"/>
      <c r="Q327" s="47"/>
      <c r="R327" s="47"/>
      <c r="S327" s="47"/>
      <c r="T327" s="47"/>
      <c r="U327" s="47"/>
      <c r="V327" s="47">
        <v>2</v>
      </c>
      <c r="W327" s="48">
        <v>1</v>
      </c>
      <c r="X327" s="61">
        <f t="shared" si="43"/>
        <v>3</v>
      </c>
      <c r="Y327" s="52">
        <f t="shared" si="44"/>
        <v>1</v>
      </c>
      <c r="Z327">
        <f t="shared" si="45"/>
        <v>4</v>
      </c>
    </row>
    <row r="328" spans="1:26">
      <c r="A328" s="51" t="s">
        <v>56</v>
      </c>
      <c r="B328" s="16">
        <v>190701</v>
      </c>
      <c r="C328" s="47" t="s">
        <v>598</v>
      </c>
      <c r="D328" s="47" t="s">
        <v>386</v>
      </c>
      <c r="E328" s="52" t="s">
        <v>387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>
        <v>1</v>
      </c>
      <c r="X328" s="61">
        <f t="shared" si="43"/>
        <v>0</v>
      </c>
      <c r="Y328" s="52">
        <f t="shared" si="44"/>
        <v>1</v>
      </c>
      <c r="Z328">
        <f t="shared" si="45"/>
        <v>1</v>
      </c>
    </row>
    <row r="329" spans="1:26">
      <c r="A329" s="51" t="s">
        <v>56</v>
      </c>
      <c r="B329" s="16">
        <v>302401</v>
      </c>
      <c r="C329" s="47" t="s">
        <v>377</v>
      </c>
      <c r="D329" s="47" t="s">
        <v>388</v>
      </c>
      <c r="E329" s="52" t="s">
        <v>389</v>
      </c>
      <c r="F329" s="56"/>
      <c r="G329" s="47"/>
      <c r="H329" s="47">
        <v>1</v>
      </c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48">
        <v>1</v>
      </c>
      <c r="X329" s="61">
        <f t="shared" ref="X329" si="46">F329+H329+J329+L329+N329+P329+R329+T329+V329</f>
        <v>2</v>
      </c>
      <c r="Y329" s="52">
        <f t="shared" ref="Y329" si="47">G329+I329+K329+M329+O329+Q329+S329+U329+W329</f>
        <v>1</v>
      </c>
      <c r="Z329">
        <f t="shared" ref="Z329" si="48">SUM(X329:Y329)</f>
        <v>3</v>
      </c>
    </row>
    <row r="330" spans="1:26">
      <c r="A330" s="51" t="s">
        <v>56</v>
      </c>
      <c r="B330" s="16">
        <v>400605</v>
      </c>
      <c r="C330" s="47" t="s">
        <v>372</v>
      </c>
      <c r="D330" s="47" t="s">
        <v>574</v>
      </c>
      <c r="E330" s="52" t="s">
        <v>575</v>
      </c>
      <c r="F330" s="56"/>
      <c r="G330" s="47"/>
      <c r="H330" s="47"/>
      <c r="I330" s="47"/>
      <c r="J330" s="47">
        <v>1</v>
      </c>
      <c r="K330" s="47"/>
      <c r="L330" s="47"/>
      <c r="M330" s="47"/>
      <c r="N330" s="47"/>
      <c r="O330" s="47"/>
      <c r="P330" s="47"/>
      <c r="Q330" s="47">
        <v>1</v>
      </c>
      <c r="R330" s="47"/>
      <c r="S330" s="47">
        <v>1</v>
      </c>
      <c r="T330" s="47"/>
      <c r="U330" s="47"/>
      <c r="V330" s="47"/>
      <c r="W330" s="48">
        <v>1</v>
      </c>
      <c r="X330" s="61">
        <f t="shared" si="43"/>
        <v>1</v>
      </c>
      <c r="Y330" s="52">
        <f t="shared" si="44"/>
        <v>3</v>
      </c>
      <c r="Z330">
        <f t="shared" si="45"/>
        <v>4</v>
      </c>
    </row>
    <row r="331" spans="1:26">
      <c r="A331" s="51" t="s">
        <v>56</v>
      </c>
      <c r="B331" s="16">
        <v>430303</v>
      </c>
      <c r="C331" s="47" t="s">
        <v>377</v>
      </c>
      <c r="D331" s="47" t="s">
        <v>390</v>
      </c>
      <c r="E331" s="52" t="s">
        <v>391</v>
      </c>
      <c r="F331" s="56"/>
      <c r="G331" s="47"/>
      <c r="H331" s="47"/>
      <c r="I331" s="47"/>
      <c r="J331" s="47"/>
      <c r="K331" s="47">
        <v>1</v>
      </c>
      <c r="L331" s="47"/>
      <c r="M331" s="47">
        <v>1</v>
      </c>
      <c r="N331" s="47">
        <v>1</v>
      </c>
      <c r="O331" s="47">
        <v>1</v>
      </c>
      <c r="P331" s="47"/>
      <c r="Q331" s="47"/>
      <c r="R331" s="47"/>
      <c r="S331" s="47"/>
      <c r="T331" s="47"/>
      <c r="U331" s="47"/>
      <c r="V331" s="47">
        <v>6</v>
      </c>
      <c r="W331" s="48">
        <v>1</v>
      </c>
      <c r="X331" s="61">
        <f t="shared" si="43"/>
        <v>7</v>
      </c>
      <c r="Y331" s="52">
        <f t="shared" si="44"/>
        <v>4</v>
      </c>
      <c r="Z331">
        <f t="shared" si="45"/>
        <v>11</v>
      </c>
    </row>
    <row r="332" spans="1:26">
      <c r="A332" s="51" t="s">
        <v>56</v>
      </c>
      <c r="B332" s="16">
        <v>450702</v>
      </c>
      <c r="C332" s="47" t="s">
        <v>372</v>
      </c>
      <c r="D332" s="47" t="s">
        <v>392</v>
      </c>
      <c r="E332" s="52" t="s">
        <v>393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2</v>
      </c>
      <c r="W332" s="48">
        <v>2</v>
      </c>
      <c r="X332" s="61">
        <f t="shared" si="43"/>
        <v>2</v>
      </c>
      <c r="Y332" s="52">
        <f t="shared" si="44"/>
        <v>2</v>
      </c>
      <c r="Z332">
        <f t="shared" si="45"/>
        <v>4</v>
      </c>
    </row>
    <row r="333" spans="1:26">
      <c r="A333" s="51" t="s">
        <v>56</v>
      </c>
      <c r="B333" s="16">
        <v>513801</v>
      </c>
      <c r="C333" s="47" t="s">
        <v>394</v>
      </c>
      <c r="D333" s="47" t="s">
        <v>576</v>
      </c>
      <c r="E333" s="52" t="s">
        <v>577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8">
        <v>1</v>
      </c>
      <c r="X333" s="61">
        <f t="shared" si="43"/>
        <v>0</v>
      </c>
      <c r="Y333" s="52">
        <f t="shared" si="44"/>
        <v>1</v>
      </c>
      <c r="Z333">
        <f t="shared" si="45"/>
        <v>1</v>
      </c>
    </row>
    <row r="334" spans="1:26">
      <c r="A334" s="51" t="s">
        <v>56</v>
      </c>
      <c r="B334" s="16">
        <v>521001</v>
      </c>
      <c r="C334" s="47" t="s">
        <v>397</v>
      </c>
      <c r="D334" s="47" t="s">
        <v>398</v>
      </c>
      <c r="E334" s="52" t="s">
        <v>399</v>
      </c>
      <c r="F334" s="56"/>
      <c r="G334" s="47"/>
      <c r="H334" s="47"/>
      <c r="I334" s="47"/>
      <c r="J334" s="47"/>
      <c r="K334" s="47"/>
      <c r="L334" s="47"/>
      <c r="M334" s="47"/>
      <c r="N334" s="47">
        <v>1</v>
      </c>
      <c r="O334" s="47"/>
      <c r="P334" s="47"/>
      <c r="Q334" s="47"/>
      <c r="R334" s="47"/>
      <c r="S334" s="47"/>
      <c r="T334" s="47"/>
      <c r="U334" s="47"/>
      <c r="V334" s="47"/>
      <c r="W334" s="48">
        <v>7</v>
      </c>
      <c r="X334" s="61">
        <f t="shared" si="43"/>
        <v>1</v>
      </c>
      <c r="Y334" s="52">
        <f t="shared" si="44"/>
        <v>7</v>
      </c>
      <c r="Z334">
        <f t="shared" si="45"/>
        <v>8</v>
      </c>
    </row>
    <row r="335" spans="1:26">
      <c r="A335" s="51" t="s">
        <v>56</v>
      </c>
      <c r="B335" s="16">
        <v>521004</v>
      </c>
      <c r="C335" s="47" t="s">
        <v>397</v>
      </c>
      <c r="D335" s="47" t="s">
        <v>400</v>
      </c>
      <c r="E335" s="52" t="s">
        <v>401</v>
      </c>
      <c r="F335" s="56"/>
      <c r="G335" s="47"/>
      <c r="H335" s="47"/>
      <c r="I335" s="47">
        <v>1</v>
      </c>
      <c r="J335" s="47"/>
      <c r="K335" s="47"/>
      <c r="L335" s="47"/>
      <c r="M335" s="47">
        <v>2</v>
      </c>
      <c r="N335" s="47"/>
      <c r="O335" s="47"/>
      <c r="P335" s="47"/>
      <c r="Q335" s="47"/>
      <c r="R335" s="47"/>
      <c r="S335" s="47"/>
      <c r="T335" s="47"/>
      <c r="U335" s="47"/>
      <c r="V335" s="47"/>
      <c r="W335" s="48"/>
      <c r="X335" s="61">
        <f t="shared" si="42"/>
        <v>0</v>
      </c>
      <c r="Y335" s="52">
        <f t="shared" si="42"/>
        <v>3</v>
      </c>
      <c r="Z335">
        <f>SUM(X335:Y335)</f>
        <v>3</v>
      </c>
    </row>
    <row r="336" spans="1:26">
      <c r="A336" s="53" t="s">
        <v>56</v>
      </c>
      <c r="B336" s="17">
        <v>521904</v>
      </c>
      <c r="C336" s="114" t="s">
        <v>220</v>
      </c>
      <c r="D336" s="54" t="s">
        <v>578</v>
      </c>
      <c r="E336" s="55" t="s">
        <v>579</v>
      </c>
      <c r="F336" s="57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60">
        <v>1</v>
      </c>
      <c r="X336" s="62">
        <f t="shared" si="42"/>
        <v>0</v>
      </c>
      <c r="Y336" s="55">
        <f t="shared" si="42"/>
        <v>1</v>
      </c>
      <c r="Z336">
        <f>SUM(X336:Y336)</f>
        <v>1</v>
      </c>
    </row>
    <row r="337" spans="1:26">
      <c r="A337" s="3"/>
      <c r="B337" s="3"/>
      <c r="E337" s="67" t="s">
        <v>49</v>
      </c>
      <c r="F337">
        <f t="shared" ref="F337:Z337" si="49">SUM(F321:F336)</f>
        <v>0</v>
      </c>
      <c r="G337">
        <f t="shared" si="49"/>
        <v>0</v>
      </c>
      <c r="H337">
        <f t="shared" si="49"/>
        <v>1</v>
      </c>
      <c r="I337">
        <f t="shared" si="49"/>
        <v>1</v>
      </c>
      <c r="J337">
        <f t="shared" si="49"/>
        <v>1</v>
      </c>
      <c r="K337">
        <f t="shared" si="49"/>
        <v>1</v>
      </c>
      <c r="L337">
        <f t="shared" si="49"/>
        <v>1</v>
      </c>
      <c r="M337">
        <f t="shared" si="49"/>
        <v>4</v>
      </c>
      <c r="N337">
        <f t="shared" si="49"/>
        <v>3</v>
      </c>
      <c r="O337">
        <f t="shared" si="49"/>
        <v>1</v>
      </c>
      <c r="P337">
        <f t="shared" si="49"/>
        <v>1</v>
      </c>
      <c r="Q337">
        <f t="shared" si="49"/>
        <v>1</v>
      </c>
      <c r="R337">
        <f t="shared" si="49"/>
        <v>1</v>
      </c>
      <c r="S337">
        <f t="shared" si="49"/>
        <v>2</v>
      </c>
      <c r="T337">
        <f t="shared" si="49"/>
        <v>0</v>
      </c>
      <c r="U337">
        <f t="shared" si="49"/>
        <v>0</v>
      </c>
      <c r="V337">
        <f t="shared" si="49"/>
        <v>16</v>
      </c>
      <c r="W337">
        <f t="shared" si="49"/>
        <v>31</v>
      </c>
      <c r="X337">
        <f t="shared" si="49"/>
        <v>24</v>
      </c>
      <c r="Y337">
        <f t="shared" si="49"/>
        <v>41</v>
      </c>
      <c r="Z337">
        <f t="shared" si="49"/>
        <v>65</v>
      </c>
    </row>
    <row r="338" spans="1:26">
      <c r="A338" s="3"/>
      <c r="B338" s="3"/>
    </row>
    <row r="339" spans="1:26">
      <c r="A339" s="49" t="s">
        <v>17</v>
      </c>
      <c r="B339" s="112" t="s">
        <v>595</v>
      </c>
      <c r="C339" s="13" t="s">
        <v>372</v>
      </c>
      <c r="D339" s="13" t="s">
        <v>402</v>
      </c>
      <c r="E339" s="50" t="s">
        <v>403</v>
      </c>
      <c r="F339" s="21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5">
        <v>1</v>
      </c>
      <c r="X339" s="19">
        <f t="shared" ref="X339:X357" si="50">F339+H339+J339+L339+N339+P339+R339+T339+V339</f>
        <v>0</v>
      </c>
      <c r="Y339" s="50">
        <f t="shared" ref="Y339:Y357" si="51">G339+I339+K339+M339+O339+Q339+S339+U339+W339</f>
        <v>1</v>
      </c>
      <c r="Z339">
        <f t="shared" ref="Z339:Z357" si="52">SUM(X339:Y339)</f>
        <v>1</v>
      </c>
    </row>
    <row r="340" spans="1:26">
      <c r="A340" s="51" t="s">
        <v>17</v>
      </c>
      <c r="B340" s="58">
        <v>111003</v>
      </c>
      <c r="C340" s="47" t="s">
        <v>377</v>
      </c>
      <c r="D340" s="47" t="s">
        <v>414</v>
      </c>
      <c r="E340" s="52" t="s">
        <v>415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48"/>
      <c r="X340" s="61">
        <f t="shared" si="50"/>
        <v>1</v>
      </c>
      <c r="Y340" s="52">
        <f t="shared" si="51"/>
        <v>0</v>
      </c>
      <c r="Z340">
        <f t="shared" si="52"/>
        <v>1</v>
      </c>
    </row>
    <row r="341" spans="1:26">
      <c r="A341" s="51" t="s">
        <v>17</v>
      </c>
      <c r="B341" s="58">
        <v>130101</v>
      </c>
      <c r="C341" s="47" t="s">
        <v>420</v>
      </c>
      <c r="D341" s="47" t="s">
        <v>416</v>
      </c>
      <c r="E341" s="52" t="s">
        <v>417</v>
      </c>
      <c r="F341" s="56"/>
      <c r="G341" s="47"/>
      <c r="H341" s="47"/>
      <c r="I341" s="47">
        <v>1</v>
      </c>
      <c r="J341" s="47"/>
      <c r="K341" s="47">
        <v>1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/>
      <c r="X341" s="61">
        <f t="shared" si="50"/>
        <v>0</v>
      </c>
      <c r="Y341" s="52">
        <f t="shared" si="51"/>
        <v>2</v>
      </c>
      <c r="Z341">
        <f t="shared" si="52"/>
        <v>2</v>
      </c>
    </row>
    <row r="342" spans="1:26">
      <c r="A342" s="51" t="s">
        <v>17</v>
      </c>
      <c r="B342" s="16">
        <v>131001</v>
      </c>
      <c r="C342" s="47" t="s">
        <v>420</v>
      </c>
      <c r="D342" s="47" t="s">
        <v>418</v>
      </c>
      <c r="E342" s="52" t="s">
        <v>419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8">
        <v>2</v>
      </c>
      <c r="X342" s="61">
        <f t="shared" si="50"/>
        <v>0</v>
      </c>
      <c r="Y342" s="52">
        <f t="shared" si="51"/>
        <v>2</v>
      </c>
      <c r="Z342">
        <f t="shared" si="52"/>
        <v>2</v>
      </c>
    </row>
    <row r="343" spans="1:26">
      <c r="A343" s="51" t="s">
        <v>17</v>
      </c>
      <c r="B343" s="16">
        <v>131401</v>
      </c>
      <c r="C343" s="47" t="s">
        <v>420</v>
      </c>
      <c r="D343" s="47" t="s">
        <v>421</v>
      </c>
      <c r="E343" s="52" t="s">
        <v>422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>
        <v>2</v>
      </c>
      <c r="X343" s="61">
        <f t="shared" si="50"/>
        <v>0</v>
      </c>
      <c r="Y343" s="52">
        <f t="shared" si="51"/>
        <v>2</v>
      </c>
      <c r="Z343">
        <f t="shared" si="52"/>
        <v>2</v>
      </c>
    </row>
    <row r="344" spans="1:26">
      <c r="A344" s="51" t="s">
        <v>17</v>
      </c>
      <c r="B344" s="16">
        <v>141901</v>
      </c>
      <c r="C344" s="47" t="s">
        <v>423</v>
      </c>
      <c r="D344" s="47" t="s">
        <v>430</v>
      </c>
      <c r="E344" s="52" t="s">
        <v>431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1</v>
      </c>
      <c r="W344" s="48"/>
      <c r="X344" s="61">
        <f t="shared" si="50"/>
        <v>1</v>
      </c>
      <c r="Y344" s="52">
        <f t="shared" si="51"/>
        <v>0</v>
      </c>
      <c r="Z344">
        <f t="shared" si="52"/>
        <v>1</v>
      </c>
    </row>
    <row r="345" spans="1:26">
      <c r="A345" s="51" t="s">
        <v>17</v>
      </c>
      <c r="B345" s="16">
        <v>142401</v>
      </c>
      <c r="C345" s="47" t="s">
        <v>423</v>
      </c>
      <c r="D345" s="47" t="s">
        <v>432</v>
      </c>
      <c r="E345" s="52" t="s">
        <v>433</v>
      </c>
      <c r="F345" s="56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>
        <v>1</v>
      </c>
      <c r="T345" s="47"/>
      <c r="U345" s="47"/>
      <c r="V345" s="47"/>
      <c r="W345" s="48"/>
      <c r="X345" s="61">
        <f t="shared" si="50"/>
        <v>0</v>
      </c>
      <c r="Y345" s="52">
        <f t="shared" si="51"/>
        <v>1</v>
      </c>
      <c r="Z345">
        <f t="shared" si="52"/>
        <v>1</v>
      </c>
    </row>
    <row r="346" spans="1:26">
      <c r="A346" s="51" t="s">
        <v>17</v>
      </c>
      <c r="B346" s="16">
        <v>190701</v>
      </c>
      <c r="C346" s="47" t="s">
        <v>598</v>
      </c>
      <c r="D346" s="47" t="s">
        <v>440</v>
      </c>
      <c r="E346" s="52" t="s">
        <v>441</v>
      </c>
      <c r="F346" s="56"/>
      <c r="G346" s="47"/>
      <c r="H346" s="47"/>
      <c r="I346" s="47"/>
      <c r="J346" s="47"/>
      <c r="K346" s="47"/>
      <c r="L346" s="47">
        <v>1</v>
      </c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/>
      <c r="X346" s="61">
        <f t="shared" si="50"/>
        <v>1</v>
      </c>
      <c r="Y346" s="52">
        <f t="shared" si="51"/>
        <v>0</v>
      </c>
      <c r="Z346">
        <f t="shared" si="52"/>
        <v>1</v>
      </c>
    </row>
    <row r="347" spans="1:26">
      <c r="A347" s="51" t="s">
        <v>17</v>
      </c>
      <c r="B347" s="16">
        <v>230101</v>
      </c>
      <c r="C347" s="47" t="s">
        <v>377</v>
      </c>
      <c r="D347" s="47" t="s">
        <v>444</v>
      </c>
      <c r="E347" s="52" t="s">
        <v>445</v>
      </c>
      <c r="F347" s="56"/>
      <c r="G347" s="47"/>
      <c r="H347" s="47"/>
      <c r="I347" s="47"/>
      <c r="J347" s="47"/>
      <c r="K347" s="47">
        <v>1</v>
      </c>
      <c r="L347" s="47"/>
      <c r="M347" s="47"/>
      <c r="N347" s="47"/>
      <c r="O347" s="47"/>
      <c r="P347" s="47"/>
      <c r="Q347" s="47"/>
      <c r="R347" s="47"/>
      <c r="S347" s="47">
        <v>1</v>
      </c>
      <c r="T347" s="47"/>
      <c r="U347" s="47"/>
      <c r="V347" s="47">
        <v>1</v>
      </c>
      <c r="W347" s="48"/>
      <c r="X347" s="61">
        <f t="shared" si="50"/>
        <v>1</v>
      </c>
      <c r="Y347" s="52">
        <f t="shared" si="51"/>
        <v>2</v>
      </c>
      <c r="Z347">
        <f t="shared" si="52"/>
        <v>3</v>
      </c>
    </row>
    <row r="348" spans="1:26">
      <c r="A348" s="51" t="s">
        <v>17</v>
      </c>
      <c r="B348" s="16">
        <v>250101</v>
      </c>
      <c r="C348" s="47" t="s">
        <v>377</v>
      </c>
      <c r="D348" s="47" t="s">
        <v>446</v>
      </c>
      <c r="E348" s="52" t="s">
        <v>447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>
        <v>1</v>
      </c>
      <c r="W348" s="48">
        <v>4</v>
      </c>
      <c r="X348" s="61">
        <f t="shared" si="50"/>
        <v>1</v>
      </c>
      <c r="Y348" s="52">
        <f t="shared" si="51"/>
        <v>4</v>
      </c>
      <c r="Z348">
        <f t="shared" si="52"/>
        <v>5</v>
      </c>
    </row>
    <row r="349" spans="1:26">
      <c r="A349" s="51" t="s">
        <v>17</v>
      </c>
      <c r="B349" s="16">
        <v>261304</v>
      </c>
      <c r="C349" s="47" t="s">
        <v>372</v>
      </c>
      <c r="D349" s="47" t="s">
        <v>448</v>
      </c>
      <c r="E349" s="52" t="s">
        <v>449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8">
        <v>1</v>
      </c>
      <c r="X349" s="61">
        <f t="shared" si="50"/>
        <v>0</v>
      </c>
      <c r="Y349" s="52">
        <f t="shared" si="51"/>
        <v>1</v>
      </c>
      <c r="Z349">
        <f t="shared" si="52"/>
        <v>1</v>
      </c>
    </row>
    <row r="350" spans="1:26">
      <c r="A350" s="51" t="s">
        <v>17</v>
      </c>
      <c r="B350" s="16">
        <v>270501</v>
      </c>
      <c r="C350" s="47" t="s">
        <v>377</v>
      </c>
      <c r="D350" s="47" t="s">
        <v>456</v>
      </c>
      <c r="E350" s="52" t="s">
        <v>457</v>
      </c>
      <c r="F350" s="56"/>
      <c r="G350" s="47"/>
      <c r="H350" s="47"/>
      <c r="I350" s="47"/>
      <c r="J350" s="47"/>
      <c r="K350" s="47"/>
      <c r="L350" s="47">
        <v>1</v>
      </c>
      <c r="M350" s="47"/>
      <c r="N350" s="47"/>
      <c r="O350" s="47"/>
      <c r="P350" s="47">
        <v>2</v>
      </c>
      <c r="Q350" s="47"/>
      <c r="R350" s="47"/>
      <c r="S350" s="47"/>
      <c r="T350" s="47"/>
      <c r="U350" s="47"/>
      <c r="V350" s="47">
        <v>1</v>
      </c>
      <c r="W350" s="48">
        <v>1</v>
      </c>
      <c r="X350" s="61">
        <f t="shared" si="50"/>
        <v>4</v>
      </c>
      <c r="Y350" s="52">
        <f t="shared" si="51"/>
        <v>1</v>
      </c>
      <c r="Z350">
        <f t="shared" si="52"/>
        <v>5</v>
      </c>
    </row>
    <row r="351" spans="1:26">
      <c r="A351" s="51" t="s">
        <v>17</v>
      </c>
      <c r="B351" s="16">
        <v>400607</v>
      </c>
      <c r="C351" s="47" t="s">
        <v>466</v>
      </c>
      <c r="D351" s="47" t="s">
        <v>469</v>
      </c>
      <c r="E351" s="52" t="s">
        <v>470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>
        <v>1</v>
      </c>
      <c r="R351" s="47"/>
      <c r="S351" s="47"/>
      <c r="T351" s="47"/>
      <c r="U351" s="47"/>
      <c r="V351" s="47">
        <v>1</v>
      </c>
      <c r="W351" s="48"/>
      <c r="X351" s="61">
        <f t="shared" si="50"/>
        <v>1</v>
      </c>
      <c r="Y351" s="52">
        <f t="shared" si="51"/>
        <v>1</v>
      </c>
      <c r="Z351">
        <f t="shared" si="52"/>
        <v>2</v>
      </c>
    </row>
    <row r="352" spans="1:26">
      <c r="A352" s="51" t="s">
        <v>17</v>
      </c>
      <c r="B352" s="16">
        <v>400801</v>
      </c>
      <c r="C352" s="47" t="s">
        <v>377</v>
      </c>
      <c r="D352" s="47" t="s">
        <v>471</v>
      </c>
      <c r="E352" s="52" t="s">
        <v>472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/>
      <c r="X352" s="61">
        <f t="shared" si="50"/>
        <v>1</v>
      </c>
      <c r="Y352" s="52">
        <f t="shared" si="51"/>
        <v>0</v>
      </c>
      <c r="Z352">
        <f t="shared" si="52"/>
        <v>1</v>
      </c>
    </row>
    <row r="353" spans="1:26">
      <c r="A353" s="51" t="s">
        <v>17</v>
      </c>
      <c r="B353" s="16">
        <v>420101</v>
      </c>
      <c r="C353" s="47" t="s">
        <v>598</v>
      </c>
      <c r="D353" s="47" t="s">
        <v>473</v>
      </c>
      <c r="E353" s="52" t="s">
        <v>474</v>
      </c>
      <c r="F353" s="56"/>
      <c r="G353" s="47"/>
      <c r="H353" s="47"/>
      <c r="I353" s="47"/>
      <c r="J353" s="47"/>
      <c r="K353" s="47">
        <v>1</v>
      </c>
      <c r="L353" s="47"/>
      <c r="M353" s="47">
        <v>3</v>
      </c>
      <c r="N353" s="47"/>
      <c r="O353" s="47"/>
      <c r="P353" s="47"/>
      <c r="Q353" s="47">
        <v>1</v>
      </c>
      <c r="R353" s="47"/>
      <c r="S353" s="47">
        <v>1</v>
      </c>
      <c r="T353" s="47"/>
      <c r="U353" s="47"/>
      <c r="V353" s="47">
        <v>3</v>
      </c>
      <c r="W353" s="48">
        <v>13</v>
      </c>
      <c r="X353" s="61">
        <f t="shared" ref="X353:X354" si="53">F353+H353+J353+L353+N353+P353+R353+T353+V353</f>
        <v>3</v>
      </c>
      <c r="Y353" s="52">
        <f t="shared" ref="Y353:Y354" si="54">G353+I353+K353+M353+O353+Q353+S353+U353+W353</f>
        <v>19</v>
      </c>
      <c r="Z353">
        <f t="shared" ref="Z353:Z354" si="55">SUM(X353:Y353)</f>
        <v>22</v>
      </c>
    </row>
    <row r="354" spans="1:26">
      <c r="A354" s="51" t="s">
        <v>17</v>
      </c>
      <c r="B354" s="16">
        <v>440501</v>
      </c>
      <c r="C354" s="47" t="s">
        <v>372</v>
      </c>
      <c r="D354" s="47" t="s">
        <v>481</v>
      </c>
      <c r="E354" s="52" t="s">
        <v>482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8">
        <v>1</v>
      </c>
      <c r="X354" s="61">
        <f t="shared" si="53"/>
        <v>0</v>
      </c>
      <c r="Y354" s="52">
        <f t="shared" si="54"/>
        <v>1</v>
      </c>
      <c r="Z354">
        <f t="shared" si="55"/>
        <v>1</v>
      </c>
    </row>
    <row r="355" spans="1:26">
      <c r="A355" s="51" t="s">
        <v>17</v>
      </c>
      <c r="B355" s="16">
        <v>520201</v>
      </c>
      <c r="C355" s="47" t="s">
        <v>501</v>
      </c>
      <c r="D355" s="47" t="s">
        <v>502</v>
      </c>
      <c r="E355" s="52" t="s">
        <v>503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>
        <v>1</v>
      </c>
      <c r="W355" s="48"/>
      <c r="X355" s="61">
        <f t="shared" si="50"/>
        <v>1</v>
      </c>
      <c r="Y355" s="52">
        <f t="shared" si="51"/>
        <v>0</v>
      </c>
      <c r="Z355">
        <f t="shared" si="52"/>
        <v>1</v>
      </c>
    </row>
    <row r="356" spans="1:26">
      <c r="A356" s="51" t="s">
        <v>17</v>
      </c>
      <c r="B356" s="16">
        <v>520201</v>
      </c>
      <c r="C356" s="47" t="s">
        <v>501</v>
      </c>
      <c r="D356" s="47" t="s">
        <v>504</v>
      </c>
      <c r="E356" s="52" t="s">
        <v>505</v>
      </c>
      <c r="F356" s="56"/>
      <c r="G356" s="47"/>
      <c r="H356" s="47"/>
      <c r="I356" s="47"/>
      <c r="J356" s="47">
        <v>1</v>
      </c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4</v>
      </c>
      <c r="W356" s="48">
        <v>2</v>
      </c>
      <c r="X356" s="61">
        <f t="shared" si="50"/>
        <v>5</v>
      </c>
      <c r="Y356" s="52">
        <f t="shared" si="51"/>
        <v>2</v>
      </c>
      <c r="Z356">
        <f t="shared" si="52"/>
        <v>7</v>
      </c>
    </row>
    <row r="357" spans="1:26">
      <c r="A357" s="53" t="s">
        <v>17</v>
      </c>
      <c r="B357" s="17">
        <v>540101</v>
      </c>
      <c r="C357" s="54" t="s">
        <v>377</v>
      </c>
      <c r="D357" s="54" t="s">
        <v>514</v>
      </c>
      <c r="E357" s="55" t="s">
        <v>515</v>
      </c>
      <c r="F357" s="57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>
        <v>2</v>
      </c>
      <c r="W357" s="60"/>
      <c r="X357" s="62">
        <f t="shared" si="50"/>
        <v>2</v>
      </c>
      <c r="Y357" s="55">
        <f t="shared" si="51"/>
        <v>0</v>
      </c>
      <c r="Z357">
        <f t="shared" si="52"/>
        <v>2</v>
      </c>
    </row>
    <row r="358" spans="1:26">
      <c r="A358" s="46"/>
      <c r="B358" s="3"/>
      <c r="E358" s="67" t="s">
        <v>48</v>
      </c>
      <c r="F358">
        <f t="shared" ref="F358:Z358" si="56">SUM(F339:F357)</f>
        <v>0</v>
      </c>
      <c r="G358">
        <f t="shared" si="56"/>
        <v>0</v>
      </c>
      <c r="H358">
        <f t="shared" si="56"/>
        <v>0</v>
      </c>
      <c r="I358">
        <f t="shared" si="56"/>
        <v>1</v>
      </c>
      <c r="J358">
        <f t="shared" si="56"/>
        <v>1</v>
      </c>
      <c r="K358">
        <f t="shared" si="56"/>
        <v>3</v>
      </c>
      <c r="L358">
        <f t="shared" si="56"/>
        <v>2</v>
      </c>
      <c r="M358">
        <f t="shared" si="56"/>
        <v>3</v>
      </c>
      <c r="N358">
        <f t="shared" si="56"/>
        <v>0</v>
      </c>
      <c r="O358">
        <f t="shared" si="56"/>
        <v>0</v>
      </c>
      <c r="P358">
        <f t="shared" si="56"/>
        <v>2</v>
      </c>
      <c r="Q358">
        <f t="shared" si="56"/>
        <v>2</v>
      </c>
      <c r="R358">
        <f t="shared" si="56"/>
        <v>0</v>
      </c>
      <c r="S358">
        <f t="shared" si="56"/>
        <v>3</v>
      </c>
      <c r="T358">
        <f t="shared" si="56"/>
        <v>0</v>
      </c>
      <c r="U358">
        <f t="shared" si="56"/>
        <v>0</v>
      </c>
      <c r="V358">
        <f t="shared" si="56"/>
        <v>17</v>
      </c>
      <c r="W358">
        <f t="shared" si="56"/>
        <v>27</v>
      </c>
      <c r="X358">
        <f t="shared" si="56"/>
        <v>22</v>
      </c>
      <c r="Y358">
        <f t="shared" si="56"/>
        <v>39</v>
      </c>
      <c r="Z358">
        <f t="shared" si="56"/>
        <v>61</v>
      </c>
    </row>
    <row r="359" spans="1:26">
      <c r="A359" s="3"/>
      <c r="B359" s="3"/>
    </row>
    <row r="360" spans="1:26">
      <c r="A360" s="38" t="s">
        <v>18</v>
      </c>
      <c r="B360" s="59">
        <v>130101</v>
      </c>
      <c r="C360" s="13" t="s">
        <v>420</v>
      </c>
      <c r="D360" s="13" t="s">
        <v>520</v>
      </c>
      <c r="E360" s="50" t="s">
        <v>521</v>
      </c>
      <c r="F360" s="19"/>
      <c r="G360" s="13"/>
      <c r="H360" s="13"/>
      <c r="I360" s="13"/>
      <c r="J360" s="13"/>
      <c r="K360" s="13"/>
      <c r="L360" s="13"/>
      <c r="M360" s="13"/>
      <c r="N360" s="13">
        <v>1</v>
      </c>
      <c r="O360" s="13"/>
      <c r="P360" s="13"/>
      <c r="Q360" s="13"/>
      <c r="R360" s="13"/>
      <c r="S360" s="13"/>
      <c r="T360" s="13"/>
      <c r="U360" s="13"/>
      <c r="V360" s="13"/>
      <c r="W360" s="15"/>
      <c r="X360" s="19">
        <f>F360+H360+J360+L360+N360+P360+R360+T360+V360</f>
        <v>1</v>
      </c>
      <c r="Y360" s="50">
        <f t="shared" ref="Y360:Y367" si="57">G360+I360+K360+M360+O360+Q360+S360+U360+W360</f>
        <v>0</v>
      </c>
      <c r="Z360">
        <f t="shared" ref="Z360:Z367" si="58">SUM(X360:Y360)</f>
        <v>1</v>
      </c>
    </row>
    <row r="361" spans="1:26">
      <c r="A361" s="41" t="s">
        <v>18</v>
      </c>
      <c r="B361" s="16">
        <v>140701</v>
      </c>
      <c r="C361" s="47" t="s">
        <v>423</v>
      </c>
      <c r="D361" s="47" t="s">
        <v>522</v>
      </c>
      <c r="E361" s="52" t="s">
        <v>523</v>
      </c>
      <c r="F361" s="61"/>
      <c r="G361" s="47"/>
      <c r="H361" s="47"/>
      <c r="I361" s="47"/>
      <c r="J361" s="47"/>
      <c r="K361" s="47"/>
      <c r="L361" s="47"/>
      <c r="M361" s="47"/>
      <c r="N361" s="47"/>
      <c r="O361" s="47"/>
      <c r="P361" s="47">
        <v>1</v>
      </c>
      <c r="Q361" s="47"/>
      <c r="R361" s="47"/>
      <c r="S361" s="47"/>
      <c r="T361" s="47"/>
      <c r="U361" s="47"/>
      <c r="V361" s="47"/>
      <c r="W361" s="48"/>
      <c r="X361" s="61">
        <f>F361+H361+J361+L361+N361+P361+R361+T361+V361</f>
        <v>1</v>
      </c>
      <c r="Y361" s="52">
        <f t="shared" si="57"/>
        <v>0</v>
      </c>
      <c r="Z361">
        <f t="shared" si="58"/>
        <v>1</v>
      </c>
    </row>
    <row r="362" spans="1:26">
      <c r="A362" s="41" t="s">
        <v>18</v>
      </c>
      <c r="B362" s="16">
        <v>270101</v>
      </c>
      <c r="C362" s="47" t="s">
        <v>377</v>
      </c>
      <c r="D362" s="47" t="s">
        <v>538</v>
      </c>
      <c r="E362" s="52" t="s">
        <v>539</v>
      </c>
      <c r="F362" s="61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>
        <v>1</v>
      </c>
      <c r="W362" s="48">
        <v>1</v>
      </c>
      <c r="X362" s="61">
        <f t="shared" ref="X362:X366" si="59">F362+H362+J362+L362+N362+P362+R362+T362+V362</f>
        <v>1</v>
      </c>
      <c r="Y362" s="52">
        <f t="shared" ref="Y362:Y366" si="60">G362+I362+K362+M362+O362+Q362+S362+U362+W362</f>
        <v>1</v>
      </c>
      <c r="Z362">
        <f t="shared" ref="Z362:Z366" si="61">SUM(X362:Y362)</f>
        <v>2</v>
      </c>
    </row>
    <row r="363" spans="1:26">
      <c r="A363" s="41" t="s">
        <v>18</v>
      </c>
      <c r="B363" s="16">
        <v>300101</v>
      </c>
      <c r="C363" s="47" t="s">
        <v>372</v>
      </c>
      <c r="D363" s="47" t="s">
        <v>540</v>
      </c>
      <c r="E363" s="52" t="s">
        <v>541</v>
      </c>
      <c r="F363" s="61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</v>
      </c>
      <c r="W363" s="48"/>
      <c r="X363" s="61">
        <f t="shared" si="59"/>
        <v>1</v>
      </c>
      <c r="Y363" s="52">
        <f t="shared" si="60"/>
        <v>0</v>
      </c>
      <c r="Z363">
        <f t="shared" si="61"/>
        <v>1</v>
      </c>
    </row>
    <row r="364" spans="1:26">
      <c r="A364" s="41" t="s">
        <v>18</v>
      </c>
      <c r="B364" s="16">
        <v>400501</v>
      </c>
      <c r="C364" s="47" t="s">
        <v>377</v>
      </c>
      <c r="D364" s="47" t="s">
        <v>542</v>
      </c>
      <c r="E364" s="52" t="s">
        <v>543</v>
      </c>
      <c r="F364" s="61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8">
        <v>1</v>
      </c>
      <c r="X364" s="61">
        <f t="shared" si="59"/>
        <v>0</v>
      </c>
      <c r="Y364" s="52">
        <f t="shared" si="60"/>
        <v>1</v>
      </c>
      <c r="Z364">
        <f t="shared" si="61"/>
        <v>1</v>
      </c>
    </row>
    <row r="365" spans="1:26">
      <c r="A365" s="41" t="s">
        <v>18</v>
      </c>
      <c r="B365" s="16">
        <v>422801</v>
      </c>
      <c r="C365" s="47" t="s">
        <v>598</v>
      </c>
      <c r="D365" s="47" t="s">
        <v>550</v>
      </c>
      <c r="E365" s="52" t="s">
        <v>551</v>
      </c>
      <c r="F365" s="61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>
        <v>1</v>
      </c>
      <c r="S365" s="47"/>
      <c r="T365" s="47"/>
      <c r="U365" s="47"/>
      <c r="V365" s="47"/>
      <c r="W365" s="48">
        <v>1</v>
      </c>
      <c r="X365" s="61">
        <f t="shared" si="59"/>
        <v>1</v>
      </c>
      <c r="Y365" s="52">
        <f t="shared" si="60"/>
        <v>1</v>
      </c>
      <c r="Z365">
        <f t="shared" si="61"/>
        <v>2</v>
      </c>
    </row>
    <row r="366" spans="1:26">
      <c r="A366" s="41" t="s">
        <v>18</v>
      </c>
      <c r="B366" s="16">
        <v>440501</v>
      </c>
      <c r="C366" s="47" t="s">
        <v>372</v>
      </c>
      <c r="D366" s="47" t="s">
        <v>556</v>
      </c>
      <c r="E366" s="52" t="s">
        <v>557</v>
      </c>
      <c r="F366" s="61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v>1</v>
      </c>
      <c r="X366" s="61">
        <f t="shared" si="59"/>
        <v>0</v>
      </c>
      <c r="Y366" s="52">
        <f t="shared" si="60"/>
        <v>1</v>
      </c>
      <c r="Z366">
        <f t="shared" si="61"/>
        <v>1</v>
      </c>
    </row>
    <row r="367" spans="1:26">
      <c r="A367" s="43" t="s">
        <v>18</v>
      </c>
      <c r="B367" s="17">
        <v>513818</v>
      </c>
      <c r="C367" s="54" t="s">
        <v>394</v>
      </c>
      <c r="D367" s="54" t="s">
        <v>566</v>
      </c>
      <c r="E367" s="55" t="s">
        <v>567</v>
      </c>
      <c r="F367" s="62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60">
        <v>2</v>
      </c>
      <c r="X367" s="62">
        <f t="shared" ref="X367" si="62">F367+H367+J367+L367+N367+P367+R367+T367+V367</f>
        <v>0</v>
      </c>
      <c r="Y367" s="55">
        <f t="shared" si="57"/>
        <v>2</v>
      </c>
      <c r="Z367">
        <f t="shared" si="58"/>
        <v>2</v>
      </c>
    </row>
    <row r="368" spans="1:26">
      <c r="A368" s="46"/>
      <c r="B368" s="3"/>
      <c r="E368" s="67" t="s">
        <v>47</v>
      </c>
      <c r="F368">
        <f t="shared" ref="F368:Z368" si="63">SUM(F360:F367)</f>
        <v>0</v>
      </c>
      <c r="G368">
        <f t="shared" si="63"/>
        <v>0</v>
      </c>
      <c r="H368">
        <f t="shared" si="63"/>
        <v>0</v>
      </c>
      <c r="I368">
        <f t="shared" si="63"/>
        <v>0</v>
      </c>
      <c r="J368">
        <f t="shared" si="63"/>
        <v>0</v>
      </c>
      <c r="K368">
        <f t="shared" si="63"/>
        <v>0</v>
      </c>
      <c r="L368">
        <f t="shared" si="63"/>
        <v>0</v>
      </c>
      <c r="M368">
        <f t="shared" si="63"/>
        <v>0</v>
      </c>
      <c r="N368">
        <f t="shared" si="63"/>
        <v>1</v>
      </c>
      <c r="O368">
        <f t="shared" si="63"/>
        <v>0</v>
      </c>
      <c r="P368">
        <f t="shared" si="63"/>
        <v>1</v>
      </c>
      <c r="Q368">
        <f t="shared" si="63"/>
        <v>0</v>
      </c>
      <c r="R368">
        <f t="shared" si="63"/>
        <v>1</v>
      </c>
      <c r="S368">
        <f t="shared" si="63"/>
        <v>0</v>
      </c>
      <c r="T368">
        <f t="shared" si="63"/>
        <v>0</v>
      </c>
      <c r="U368">
        <f t="shared" si="63"/>
        <v>0</v>
      </c>
      <c r="V368">
        <f t="shared" si="63"/>
        <v>2</v>
      </c>
      <c r="W368">
        <f t="shared" si="63"/>
        <v>6</v>
      </c>
      <c r="X368">
        <f t="shared" si="63"/>
        <v>5</v>
      </c>
      <c r="Y368">
        <f t="shared" si="63"/>
        <v>6</v>
      </c>
      <c r="Z368">
        <f t="shared" si="63"/>
        <v>11</v>
      </c>
    </row>
    <row r="369" spans="1:29">
      <c r="A369" s="3"/>
      <c r="B369" s="3"/>
    </row>
    <row r="370" spans="1:29">
      <c r="A370" s="63" t="s">
        <v>19</v>
      </c>
      <c r="B370" s="64">
        <v>512001</v>
      </c>
      <c r="C370" s="18" t="s">
        <v>10</v>
      </c>
      <c r="D370" s="18" t="s">
        <v>11</v>
      </c>
      <c r="E370" s="65" t="s">
        <v>94</v>
      </c>
      <c r="F370" s="22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20"/>
      <c r="X370" s="66">
        <f>F370+H370+J370+L370+N370+P370+R370+T370+V370</f>
        <v>0</v>
      </c>
      <c r="Y370" s="65">
        <f>G370+I370+K370+M370+O370+Q370+S370+U370+W370</f>
        <v>0</v>
      </c>
      <c r="Z370">
        <f>SUM(X370:Y370)</f>
        <v>0</v>
      </c>
    </row>
    <row r="371" spans="1:29">
      <c r="A371" s="3"/>
      <c r="B371" s="3"/>
      <c r="E371" s="67" t="s">
        <v>113</v>
      </c>
      <c r="F371">
        <f>SUM(F370)</f>
        <v>0</v>
      </c>
      <c r="G371">
        <f t="shared" ref="G371:Z371" si="64">SUM(G370)</f>
        <v>0</v>
      </c>
      <c r="H371">
        <f t="shared" si="64"/>
        <v>0</v>
      </c>
      <c r="I371">
        <f t="shared" si="64"/>
        <v>0</v>
      </c>
      <c r="J371">
        <f t="shared" si="64"/>
        <v>0</v>
      </c>
      <c r="K371">
        <f t="shared" si="64"/>
        <v>0</v>
      </c>
      <c r="L371">
        <f t="shared" si="64"/>
        <v>0</v>
      </c>
      <c r="M371">
        <f t="shared" si="64"/>
        <v>0</v>
      </c>
      <c r="N371">
        <f t="shared" si="64"/>
        <v>0</v>
      </c>
      <c r="O371">
        <f t="shared" si="64"/>
        <v>0</v>
      </c>
      <c r="P371">
        <f t="shared" si="64"/>
        <v>0</v>
      </c>
      <c r="Q371">
        <f t="shared" si="64"/>
        <v>0</v>
      </c>
      <c r="R371">
        <f>SUM(R370)</f>
        <v>0</v>
      </c>
      <c r="S371">
        <f>SUM(S370)</f>
        <v>0</v>
      </c>
      <c r="T371">
        <f>SUM(T370)</f>
        <v>0</v>
      </c>
      <c r="U371">
        <f>SUM(U370)</f>
        <v>0</v>
      </c>
      <c r="V371">
        <f t="shared" si="64"/>
        <v>0</v>
      </c>
      <c r="W371">
        <f t="shared" si="64"/>
        <v>0</v>
      </c>
      <c r="X371">
        <f t="shared" si="64"/>
        <v>0</v>
      </c>
      <c r="Y371">
        <f t="shared" si="64"/>
        <v>0</v>
      </c>
      <c r="Z371">
        <f t="shared" si="64"/>
        <v>0</v>
      </c>
    </row>
    <row r="373" spans="1:29" s="75" customFormat="1">
      <c r="B373" s="75" t="s">
        <v>53</v>
      </c>
      <c r="E373" s="111" t="s">
        <v>9</v>
      </c>
      <c r="F373" s="75">
        <f t="shared" ref="F373:Z373" si="65">F239+F319+F337+F358+F368+F371</f>
        <v>20</v>
      </c>
      <c r="G373" s="75">
        <f t="shared" si="65"/>
        <v>32</v>
      </c>
      <c r="H373" s="75">
        <f t="shared" si="65"/>
        <v>3</v>
      </c>
      <c r="I373" s="75">
        <f t="shared" si="65"/>
        <v>5</v>
      </c>
      <c r="J373" s="75">
        <f t="shared" si="65"/>
        <v>37</v>
      </c>
      <c r="K373" s="75">
        <f t="shared" si="65"/>
        <v>37</v>
      </c>
      <c r="L373" s="75">
        <f t="shared" si="65"/>
        <v>28</v>
      </c>
      <c r="M373" s="75">
        <f t="shared" si="65"/>
        <v>53</v>
      </c>
      <c r="N373" s="75">
        <f t="shared" si="65"/>
        <v>83</v>
      </c>
      <c r="O373" s="75">
        <f t="shared" si="65"/>
        <v>115</v>
      </c>
      <c r="P373" s="75">
        <f t="shared" si="65"/>
        <v>14</v>
      </c>
      <c r="Q373" s="75">
        <f t="shared" si="65"/>
        <v>16</v>
      </c>
      <c r="R373" s="75">
        <f t="shared" si="65"/>
        <v>39</v>
      </c>
      <c r="S373" s="75">
        <f t="shared" si="65"/>
        <v>58</v>
      </c>
      <c r="T373" s="75">
        <f t="shared" si="65"/>
        <v>0</v>
      </c>
      <c r="U373" s="75">
        <f t="shared" si="65"/>
        <v>0</v>
      </c>
      <c r="V373" s="75">
        <f t="shared" si="65"/>
        <v>522</v>
      </c>
      <c r="W373" s="75">
        <f t="shared" si="65"/>
        <v>774</v>
      </c>
      <c r="X373" s="75">
        <f t="shared" si="65"/>
        <v>746</v>
      </c>
      <c r="Y373" s="75">
        <f t="shared" si="65"/>
        <v>1090</v>
      </c>
      <c r="Z373" s="75">
        <f t="shared" si="65"/>
        <v>1836</v>
      </c>
    </row>
    <row r="376" spans="1:29">
      <c r="A376" s="2" t="s">
        <v>3</v>
      </c>
      <c r="B376" s="11"/>
    </row>
    <row r="377" spans="1:29">
      <c r="A377" s="2" t="s">
        <v>103</v>
      </c>
      <c r="B377" s="11"/>
      <c r="G377" s="68"/>
    </row>
    <row r="378" spans="1:29">
      <c r="A378" s="2" t="s">
        <v>128</v>
      </c>
      <c r="B378" s="11"/>
    </row>
    <row r="379" spans="1:29">
      <c r="B379" s="11"/>
    </row>
    <row r="380" spans="1:29">
      <c r="A380" s="71" t="s">
        <v>93</v>
      </c>
      <c r="B380" s="11"/>
      <c r="F380" s="127" t="s">
        <v>85</v>
      </c>
      <c r="G380" s="126"/>
      <c r="H380" s="127" t="s">
        <v>86</v>
      </c>
      <c r="I380" s="128"/>
      <c r="J380" s="125" t="s">
        <v>87</v>
      </c>
      <c r="K380" s="126"/>
      <c r="L380" s="127" t="s">
        <v>88</v>
      </c>
      <c r="M380" s="128"/>
      <c r="N380" s="125" t="s">
        <v>4</v>
      </c>
      <c r="O380" s="126"/>
      <c r="P380" s="127" t="s">
        <v>89</v>
      </c>
      <c r="Q380" s="128"/>
      <c r="R380" s="123" t="s">
        <v>90</v>
      </c>
      <c r="S380" s="124"/>
      <c r="T380" s="123" t="s">
        <v>91</v>
      </c>
      <c r="U380" s="124"/>
      <c r="V380" s="125" t="s">
        <v>92</v>
      </c>
      <c r="W380" s="126"/>
      <c r="X380" s="127" t="s">
        <v>9</v>
      </c>
      <c r="Y380" s="128"/>
      <c r="AB380" s="26"/>
      <c r="AC380" s="26"/>
    </row>
    <row r="381" spans="1:29">
      <c r="A381" s="8" t="s">
        <v>6</v>
      </c>
      <c r="B381" s="12" t="s">
        <v>5</v>
      </c>
      <c r="C381" s="9" t="s">
        <v>8</v>
      </c>
      <c r="D381" s="9" t="s">
        <v>7</v>
      </c>
      <c r="E381" s="9" t="s">
        <v>12</v>
      </c>
      <c r="F381" s="4" t="s">
        <v>1</v>
      </c>
      <c r="G381" s="6" t="s">
        <v>2</v>
      </c>
      <c r="H381" s="4" t="s">
        <v>1</v>
      </c>
      <c r="I381" s="5" t="s">
        <v>2</v>
      </c>
      <c r="J381" s="7" t="s">
        <v>1</v>
      </c>
      <c r="K381" s="6" t="s">
        <v>2</v>
      </c>
      <c r="L381" s="4" t="s">
        <v>1</v>
      </c>
      <c r="M381" s="5" t="s">
        <v>2</v>
      </c>
      <c r="N381" s="7" t="s">
        <v>1</v>
      </c>
      <c r="O381" s="6" t="s">
        <v>2</v>
      </c>
      <c r="P381" s="4" t="s">
        <v>1</v>
      </c>
      <c r="Q381" s="5" t="s">
        <v>2</v>
      </c>
      <c r="R381" s="4" t="s">
        <v>1</v>
      </c>
      <c r="S381" s="5" t="s">
        <v>2</v>
      </c>
      <c r="T381" s="4" t="s">
        <v>1</v>
      </c>
      <c r="U381" s="5" t="s">
        <v>2</v>
      </c>
      <c r="V381" s="7" t="s">
        <v>1</v>
      </c>
      <c r="W381" s="6" t="s">
        <v>2</v>
      </c>
      <c r="X381" s="4" t="s">
        <v>1</v>
      </c>
      <c r="Y381" s="5" t="s">
        <v>2</v>
      </c>
      <c r="Z381" s="10" t="s">
        <v>0</v>
      </c>
      <c r="AA381" s="10"/>
      <c r="AB381" s="10"/>
      <c r="AC381" s="10"/>
    </row>
    <row r="382" spans="1:29">
      <c r="A382" s="49" t="s">
        <v>55</v>
      </c>
      <c r="B382" s="14"/>
      <c r="C382" s="13" t="s">
        <v>133</v>
      </c>
      <c r="D382" s="13" t="s">
        <v>134</v>
      </c>
      <c r="E382" s="50" t="s">
        <v>135</v>
      </c>
      <c r="F382" s="21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>
        <v>1</v>
      </c>
      <c r="S382" s="13"/>
      <c r="T382" s="13"/>
      <c r="U382" s="13"/>
      <c r="V382" s="13"/>
      <c r="W382" s="15"/>
      <c r="X382" s="19">
        <f t="shared" ref="X382:X388" si="66">F382+H382+J382+L382+N382+P382+R382+T382+V382</f>
        <v>1</v>
      </c>
      <c r="Y382" s="50">
        <f t="shared" ref="Y382:Y388" si="67">G382+I382+K382+M382+O382+Q382+S382+U382+W382</f>
        <v>0</v>
      </c>
      <c r="Z382">
        <f t="shared" ref="Z382:Z388" si="68">SUM(X382:Y382)</f>
        <v>1</v>
      </c>
    </row>
    <row r="383" spans="1:29">
      <c r="A383" s="51" t="s">
        <v>55</v>
      </c>
      <c r="B383" s="16"/>
      <c r="C383" s="47" t="s">
        <v>95</v>
      </c>
      <c r="D383" s="47" t="s">
        <v>136</v>
      </c>
      <c r="E383" s="52" t="s">
        <v>137</v>
      </c>
      <c r="F383" s="56">
        <v>1</v>
      </c>
      <c r="G383" s="47">
        <v>2</v>
      </c>
      <c r="H383" s="47">
        <v>1</v>
      </c>
      <c r="I383" s="47"/>
      <c r="J383" s="47">
        <v>2</v>
      </c>
      <c r="K383" s="47">
        <v>4</v>
      </c>
      <c r="L383" s="47">
        <v>4</v>
      </c>
      <c r="M383" s="47">
        <v>6</v>
      </c>
      <c r="N383" s="47">
        <v>3</v>
      </c>
      <c r="O383" s="47">
        <v>5</v>
      </c>
      <c r="P383" s="47">
        <v>2</v>
      </c>
      <c r="Q383" s="47">
        <v>1</v>
      </c>
      <c r="R383" s="47">
        <v>26</v>
      </c>
      <c r="S383" s="47">
        <v>44</v>
      </c>
      <c r="T383" s="47"/>
      <c r="U383" s="47">
        <v>1</v>
      </c>
      <c r="V383" s="47">
        <v>61</v>
      </c>
      <c r="W383" s="48">
        <v>86</v>
      </c>
      <c r="X383" s="61">
        <f t="shared" si="66"/>
        <v>100</v>
      </c>
      <c r="Y383" s="52">
        <f t="shared" si="67"/>
        <v>149</v>
      </c>
      <c r="Z383">
        <f t="shared" si="68"/>
        <v>249</v>
      </c>
    </row>
    <row r="384" spans="1:29">
      <c r="A384" s="51" t="s">
        <v>55</v>
      </c>
      <c r="B384" s="16"/>
      <c r="C384" s="47" t="s">
        <v>96</v>
      </c>
      <c r="D384" s="47" t="s">
        <v>96</v>
      </c>
      <c r="E384" s="52" t="s">
        <v>97</v>
      </c>
      <c r="F384" s="56"/>
      <c r="G384" s="47"/>
      <c r="H384" s="47">
        <v>1</v>
      </c>
      <c r="I384" s="47">
        <v>2</v>
      </c>
      <c r="J384" s="47">
        <v>8</v>
      </c>
      <c r="K384" s="47">
        <v>7</v>
      </c>
      <c r="L384" s="47">
        <v>7</v>
      </c>
      <c r="M384" s="47">
        <v>11</v>
      </c>
      <c r="N384" s="47">
        <v>7</v>
      </c>
      <c r="O384" s="47">
        <v>11</v>
      </c>
      <c r="P384" s="47">
        <v>2</v>
      </c>
      <c r="Q384" s="47">
        <v>1</v>
      </c>
      <c r="R384" s="47">
        <v>43</v>
      </c>
      <c r="S384" s="47">
        <v>34</v>
      </c>
      <c r="T384" s="47"/>
      <c r="U384" s="47"/>
      <c r="V384" s="47">
        <v>83</v>
      </c>
      <c r="W384" s="48">
        <v>86</v>
      </c>
      <c r="X384" s="61">
        <f t="shared" si="66"/>
        <v>151</v>
      </c>
      <c r="Y384" s="52">
        <f t="shared" si="67"/>
        <v>152</v>
      </c>
      <c r="Z384">
        <f t="shared" si="68"/>
        <v>303</v>
      </c>
    </row>
    <row r="385" spans="1:26">
      <c r="A385" s="51" t="s">
        <v>55</v>
      </c>
      <c r="B385" s="16"/>
      <c r="C385" s="47" t="s">
        <v>133</v>
      </c>
      <c r="D385" s="47" t="s">
        <v>138</v>
      </c>
      <c r="E385" s="52" t="s">
        <v>139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>
        <v>17</v>
      </c>
      <c r="Q385" s="47">
        <v>22</v>
      </c>
      <c r="R385" s="47"/>
      <c r="S385" s="47"/>
      <c r="T385" s="47"/>
      <c r="U385" s="47"/>
      <c r="V385" s="47"/>
      <c r="W385" s="48"/>
      <c r="X385" s="61">
        <f t="shared" si="66"/>
        <v>17</v>
      </c>
      <c r="Y385" s="52">
        <f t="shared" si="67"/>
        <v>22</v>
      </c>
      <c r="Z385">
        <f t="shared" si="68"/>
        <v>39</v>
      </c>
    </row>
    <row r="386" spans="1:26">
      <c r="A386" s="51" t="s">
        <v>55</v>
      </c>
      <c r="B386" s="16"/>
      <c r="C386" s="47" t="s">
        <v>133</v>
      </c>
      <c r="D386" s="47" t="s">
        <v>140</v>
      </c>
      <c r="E386" s="52" t="s">
        <v>141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>
        <v>3</v>
      </c>
      <c r="T386" s="47"/>
      <c r="U386" s="47"/>
      <c r="V386" s="47"/>
      <c r="W386" s="48"/>
      <c r="X386" s="61">
        <f t="shared" si="66"/>
        <v>0</v>
      </c>
      <c r="Y386" s="52">
        <f t="shared" si="67"/>
        <v>3</v>
      </c>
      <c r="Z386">
        <f t="shared" si="68"/>
        <v>3</v>
      </c>
    </row>
    <row r="387" spans="1:26">
      <c r="A387" s="51" t="s">
        <v>55</v>
      </c>
      <c r="B387" s="16"/>
      <c r="C387" s="47" t="s">
        <v>133</v>
      </c>
      <c r="D387" s="47" t="s">
        <v>142</v>
      </c>
      <c r="E387" s="52" t="s">
        <v>143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8">
        <v>1</v>
      </c>
      <c r="X387" s="61">
        <f t="shared" si="66"/>
        <v>0</v>
      </c>
      <c r="Y387" s="52">
        <f t="shared" si="67"/>
        <v>1</v>
      </c>
      <c r="Z387">
        <f t="shared" si="68"/>
        <v>1</v>
      </c>
    </row>
    <row r="388" spans="1:26">
      <c r="A388" s="53" t="s">
        <v>55</v>
      </c>
      <c r="B388" s="17"/>
      <c r="C388" s="54" t="s">
        <v>95</v>
      </c>
      <c r="D388" s="54" t="s">
        <v>144</v>
      </c>
      <c r="E388" s="55" t="s">
        <v>145</v>
      </c>
      <c r="F388" s="57"/>
      <c r="G388" s="54">
        <v>1</v>
      </c>
      <c r="H388" s="54">
        <v>2</v>
      </c>
      <c r="I388" s="54"/>
      <c r="J388" s="54">
        <v>12</v>
      </c>
      <c r="K388" s="54">
        <v>12</v>
      </c>
      <c r="L388" s="54">
        <v>22</v>
      </c>
      <c r="M388" s="54">
        <v>26</v>
      </c>
      <c r="N388" s="54">
        <v>33</v>
      </c>
      <c r="O388" s="54">
        <v>70</v>
      </c>
      <c r="P388" s="54">
        <v>1</v>
      </c>
      <c r="Q388" s="54"/>
      <c r="R388" s="54">
        <v>73</v>
      </c>
      <c r="S388" s="54">
        <v>104</v>
      </c>
      <c r="T388" s="54"/>
      <c r="U388" s="54"/>
      <c r="V388" s="54">
        <v>225</v>
      </c>
      <c r="W388" s="60">
        <v>217</v>
      </c>
      <c r="X388" s="62">
        <f t="shared" si="66"/>
        <v>368</v>
      </c>
      <c r="Y388" s="55">
        <f t="shared" si="67"/>
        <v>430</v>
      </c>
      <c r="Z388">
        <f t="shared" si="68"/>
        <v>798</v>
      </c>
    </row>
    <row r="389" spans="1:26">
      <c r="A389" s="3"/>
      <c r="B389" s="3"/>
      <c r="E389" s="67" t="s">
        <v>51</v>
      </c>
      <c r="F389">
        <f t="shared" ref="F389:Z389" si="69">SUM(F382:F388)</f>
        <v>1</v>
      </c>
      <c r="G389">
        <f t="shared" si="69"/>
        <v>3</v>
      </c>
      <c r="H389">
        <f t="shared" si="69"/>
        <v>4</v>
      </c>
      <c r="I389">
        <f t="shared" si="69"/>
        <v>2</v>
      </c>
      <c r="J389">
        <f t="shared" si="69"/>
        <v>22</v>
      </c>
      <c r="K389">
        <f t="shared" si="69"/>
        <v>23</v>
      </c>
      <c r="L389">
        <f t="shared" si="69"/>
        <v>33</v>
      </c>
      <c r="M389">
        <f t="shared" si="69"/>
        <v>43</v>
      </c>
      <c r="N389">
        <f t="shared" si="69"/>
        <v>43</v>
      </c>
      <c r="O389">
        <f t="shared" si="69"/>
        <v>86</v>
      </c>
      <c r="P389">
        <f t="shared" si="69"/>
        <v>22</v>
      </c>
      <c r="Q389">
        <f t="shared" si="69"/>
        <v>24</v>
      </c>
      <c r="R389">
        <f t="shared" si="69"/>
        <v>143</v>
      </c>
      <c r="S389">
        <f t="shared" si="69"/>
        <v>185</v>
      </c>
      <c r="T389">
        <f t="shared" si="69"/>
        <v>0</v>
      </c>
      <c r="U389">
        <f t="shared" si="69"/>
        <v>1</v>
      </c>
      <c r="V389">
        <f t="shared" si="69"/>
        <v>369</v>
      </c>
      <c r="W389">
        <f t="shared" si="69"/>
        <v>390</v>
      </c>
      <c r="X389">
        <f t="shared" si="69"/>
        <v>637</v>
      </c>
      <c r="Y389">
        <f t="shared" si="69"/>
        <v>757</v>
      </c>
      <c r="Z389">
        <f t="shared" si="69"/>
        <v>1394</v>
      </c>
    </row>
    <row r="390" spans="1:26">
      <c r="A390" s="3"/>
      <c r="B390" s="3"/>
    </row>
    <row r="391" spans="1:26">
      <c r="A391" s="49" t="s">
        <v>16</v>
      </c>
      <c r="B391" s="112" t="s">
        <v>580</v>
      </c>
      <c r="C391" s="13" t="s">
        <v>146</v>
      </c>
      <c r="D391" s="13" t="s">
        <v>147</v>
      </c>
      <c r="E391" s="50" t="s">
        <v>148</v>
      </c>
      <c r="F391" s="21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>
        <v>2</v>
      </c>
      <c r="W391" s="15">
        <v>4</v>
      </c>
      <c r="X391" s="19">
        <f t="shared" ref="X391:X454" si="70">F391+H391+J391+L391+N391+P391+R391+T391+V391</f>
        <v>2</v>
      </c>
      <c r="Y391" s="50">
        <f t="shared" ref="Y391:Y454" si="71">G391+I391+K391+M391+O391+Q391+S391+U391+W391</f>
        <v>4</v>
      </c>
      <c r="Z391">
        <f t="shared" ref="Z391:Z454" si="72">SUM(X391:Y391)</f>
        <v>6</v>
      </c>
    </row>
    <row r="392" spans="1:26">
      <c r="A392" s="51" t="s">
        <v>16</v>
      </c>
      <c r="B392" s="113" t="s">
        <v>581</v>
      </c>
      <c r="C392" s="47" t="s">
        <v>149</v>
      </c>
      <c r="D392" s="47" t="s">
        <v>150</v>
      </c>
      <c r="E392" s="52" t="s">
        <v>151</v>
      </c>
      <c r="F392" s="56"/>
      <c r="G392" s="47">
        <v>1</v>
      </c>
      <c r="H392" s="47"/>
      <c r="I392" s="47"/>
      <c r="J392" s="47">
        <v>1</v>
      </c>
      <c r="K392" s="47">
        <v>2</v>
      </c>
      <c r="L392" s="47">
        <v>1</v>
      </c>
      <c r="M392" s="47"/>
      <c r="N392" s="47">
        <v>1</v>
      </c>
      <c r="O392" s="47">
        <v>1</v>
      </c>
      <c r="P392" s="47"/>
      <c r="Q392" s="47"/>
      <c r="R392" s="47">
        <v>3</v>
      </c>
      <c r="S392" s="47"/>
      <c r="T392" s="47"/>
      <c r="U392" s="47"/>
      <c r="V392" s="47">
        <v>30</v>
      </c>
      <c r="W392" s="48">
        <v>10</v>
      </c>
      <c r="X392" s="61">
        <f t="shared" si="70"/>
        <v>36</v>
      </c>
      <c r="Y392" s="52">
        <f t="shared" si="71"/>
        <v>14</v>
      </c>
      <c r="Z392">
        <f t="shared" si="72"/>
        <v>50</v>
      </c>
    </row>
    <row r="393" spans="1:26">
      <c r="A393" s="51" t="s">
        <v>16</v>
      </c>
      <c r="B393" s="113" t="s">
        <v>582</v>
      </c>
      <c r="C393" s="47" t="s">
        <v>149</v>
      </c>
      <c r="D393" s="47" t="s">
        <v>152</v>
      </c>
      <c r="E393" s="52" t="s">
        <v>153</v>
      </c>
      <c r="F393" s="56">
        <v>2</v>
      </c>
      <c r="G393" s="47">
        <v>11</v>
      </c>
      <c r="H393" s="47"/>
      <c r="I393" s="47">
        <v>1</v>
      </c>
      <c r="J393" s="47"/>
      <c r="K393" s="47">
        <v>5</v>
      </c>
      <c r="L393" s="47"/>
      <c r="M393" s="47">
        <v>7</v>
      </c>
      <c r="N393" s="47">
        <v>6</v>
      </c>
      <c r="O393" s="47">
        <v>32</v>
      </c>
      <c r="P393" s="47"/>
      <c r="Q393" s="47">
        <v>2</v>
      </c>
      <c r="R393" s="47">
        <v>1</v>
      </c>
      <c r="S393" s="47">
        <v>18</v>
      </c>
      <c r="T393" s="47"/>
      <c r="U393" s="47"/>
      <c r="V393" s="47">
        <v>32</v>
      </c>
      <c r="W393" s="48">
        <v>232</v>
      </c>
      <c r="X393" s="61">
        <f t="shared" si="70"/>
        <v>41</v>
      </c>
      <c r="Y393" s="52">
        <f t="shared" si="71"/>
        <v>308</v>
      </c>
      <c r="Z393">
        <f t="shared" si="72"/>
        <v>349</v>
      </c>
    </row>
    <row r="394" spans="1:26">
      <c r="A394" s="51" t="s">
        <v>16</v>
      </c>
      <c r="B394" s="113" t="s">
        <v>583</v>
      </c>
      <c r="C394" s="47" t="s">
        <v>149</v>
      </c>
      <c r="D394" s="47" t="s">
        <v>154</v>
      </c>
      <c r="E394" s="52" t="s">
        <v>155</v>
      </c>
      <c r="F394" s="56">
        <v>3</v>
      </c>
      <c r="G394" s="47">
        <v>3</v>
      </c>
      <c r="H394" s="47"/>
      <c r="I394" s="47"/>
      <c r="J394" s="47"/>
      <c r="K394" s="47">
        <v>2</v>
      </c>
      <c r="L394" s="47"/>
      <c r="M394" s="47"/>
      <c r="N394" s="47">
        <v>3</v>
      </c>
      <c r="O394" s="47">
        <v>5</v>
      </c>
      <c r="P394" s="47"/>
      <c r="Q394" s="47"/>
      <c r="R394" s="47">
        <v>2</v>
      </c>
      <c r="S394" s="47">
        <v>2</v>
      </c>
      <c r="T394" s="47"/>
      <c r="U394" s="47"/>
      <c r="V394" s="47">
        <v>54</v>
      </c>
      <c r="W394" s="48">
        <v>45</v>
      </c>
      <c r="X394" s="61">
        <f t="shared" si="70"/>
        <v>62</v>
      </c>
      <c r="Y394" s="52">
        <f t="shared" si="71"/>
        <v>57</v>
      </c>
      <c r="Z394">
        <f t="shared" si="72"/>
        <v>119</v>
      </c>
    </row>
    <row r="395" spans="1:26">
      <c r="A395" s="51" t="s">
        <v>16</v>
      </c>
      <c r="B395" s="113" t="s">
        <v>584</v>
      </c>
      <c r="C395" s="47" t="s">
        <v>149</v>
      </c>
      <c r="D395" s="47" t="s">
        <v>156</v>
      </c>
      <c r="E395" s="52" t="s">
        <v>157</v>
      </c>
      <c r="F395" s="56">
        <v>1</v>
      </c>
      <c r="G395" s="47"/>
      <c r="H395" s="47"/>
      <c r="I395" s="47"/>
      <c r="J395" s="47">
        <v>1</v>
      </c>
      <c r="K395" s="47">
        <v>2</v>
      </c>
      <c r="L395" s="47">
        <v>2</v>
      </c>
      <c r="M395" s="47">
        <v>1</v>
      </c>
      <c r="N395" s="47">
        <v>2</v>
      </c>
      <c r="O395" s="47">
        <v>5</v>
      </c>
      <c r="P395" s="47">
        <v>2</v>
      </c>
      <c r="Q395" s="47"/>
      <c r="R395" s="47">
        <v>2</v>
      </c>
      <c r="S395" s="47">
        <v>1</v>
      </c>
      <c r="T395" s="47"/>
      <c r="U395" s="47"/>
      <c r="V395" s="47">
        <v>49</v>
      </c>
      <c r="W395" s="48">
        <v>31</v>
      </c>
      <c r="X395" s="61">
        <f t="shared" si="70"/>
        <v>59</v>
      </c>
      <c r="Y395" s="52">
        <f t="shared" si="71"/>
        <v>40</v>
      </c>
      <c r="Z395">
        <f t="shared" si="72"/>
        <v>99</v>
      </c>
    </row>
    <row r="396" spans="1:26">
      <c r="A396" s="51" t="s">
        <v>16</v>
      </c>
      <c r="B396" s="113" t="s">
        <v>585</v>
      </c>
      <c r="C396" s="47" t="s">
        <v>149</v>
      </c>
      <c r="D396" s="47" t="s">
        <v>158</v>
      </c>
      <c r="E396" s="52" t="s">
        <v>159</v>
      </c>
      <c r="F396" s="56">
        <v>1</v>
      </c>
      <c r="G396" s="47"/>
      <c r="H396" s="47"/>
      <c r="I396" s="47"/>
      <c r="J396" s="47">
        <v>2</v>
      </c>
      <c r="K396" s="47"/>
      <c r="L396" s="47">
        <v>2</v>
      </c>
      <c r="M396" s="47"/>
      <c r="N396" s="47">
        <v>1</v>
      </c>
      <c r="O396" s="47"/>
      <c r="P396" s="47"/>
      <c r="Q396" s="47"/>
      <c r="R396" s="47"/>
      <c r="S396" s="47">
        <v>1</v>
      </c>
      <c r="T396" s="47"/>
      <c r="U396" s="47"/>
      <c r="V396" s="47">
        <v>36</v>
      </c>
      <c r="W396" s="48">
        <v>4</v>
      </c>
      <c r="X396" s="61">
        <f t="shared" si="70"/>
        <v>42</v>
      </c>
      <c r="Y396" s="52">
        <f t="shared" si="71"/>
        <v>5</v>
      </c>
      <c r="Z396">
        <f t="shared" si="72"/>
        <v>47</v>
      </c>
    </row>
    <row r="397" spans="1:26">
      <c r="A397" s="51" t="s">
        <v>16</v>
      </c>
      <c r="B397" s="113" t="s">
        <v>586</v>
      </c>
      <c r="C397" s="47" t="s">
        <v>149</v>
      </c>
      <c r="D397" s="47" t="s">
        <v>160</v>
      </c>
      <c r="E397" s="52" t="s">
        <v>161</v>
      </c>
      <c r="F397" s="56">
        <v>1</v>
      </c>
      <c r="G397" s="47">
        <v>4</v>
      </c>
      <c r="H397" s="47"/>
      <c r="I397" s="47"/>
      <c r="J397" s="47"/>
      <c r="K397" s="47">
        <v>2</v>
      </c>
      <c r="L397" s="47"/>
      <c r="M397" s="47"/>
      <c r="N397" s="47">
        <v>3</v>
      </c>
      <c r="O397" s="47">
        <v>12</v>
      </c>
      <c r="P397" s="47"/>
      <c r="Q397" s="47"/>
      <c r="R397" s="47">
        <v>1</v>
      </c>
      <c r="S397" s="47">
        <v>4</v>
      </c>
      <c r="T397" s="47"/>
      <c r="U397" s="47"/>
      <c r="V397" s="47">
        <v>50</v>
      </c>
      <c r="W397" s="48">
        <v>81</v>
      </c>
      <c r="X397" s="61">
        <f t="shared" si="70"/>
        <v>55</v>
      </c>
      <c r="Y397" s="52">
        <f t="shared" si="71"/>
        <v>103</v>
      </c>
      <c r="Z397">
        <f t="shared" si="72"/>
        <v>158</v>
      </c>
    </row>
    <row r="398" spans="1:26">
      <c r="A398" s="51" t="s">
        <v>16</v>
      </c>
      <c r="B398" s="113" t="s">
        <v>587</v>
      </c>
      <c r="C398" s="47" t="s">
        <v>162</v>
      </c>
      <c r="D398" s="47" t="s">
        <v>163</v>
      </c>
      <c r="E398" s="52" t="s">
        <v>164</v>
      </c>
      <c r="F398" s="56"/>
      <c r="G398" s="47"/>
      <c r="H398" s="47"/>
      <c r="I398" s="47">
        <v>1</v>
      </c>
      <c r="J398" s="47">
        <v>2</v>
      </c>
      <c r="K398" s="47">
        <v>1</v>
      </c>
      <c r="L398" s="47">
        <v>1</v>
      </c>
      <c r="M398" s="47"/>
      <c r="N398" s="47">
        <v>4</v>
      </c>
      <c r="O398" s="47">
        <v>4</v>
      </c>
      <c r="P398" s="47">
        <v>1</v>
      </c>
      <c r="Q398" s="47">
        <v>2</v>
      </c>
      <c r="R398" s="47">
        <v>2</v>
      </c>
      <c r="S398" s="47">
        <v>1</v>
      </c>
      <c r="T398" s="47"/>
      <c r="U398" s="47"/>
      <c r="V398" s="47">
        <v>33</v>
      </c>
      <c r="W398" s="48">
        <v>17</v>
      </c>
      <c r="X398" s="61">
        <f t="shared" si="70"/>
        <v>43</v>
      </c>
      <c r="Y398" s="52">
        <f t="shared" si="71"/>
        <v>26</v>
      </c>
      <c r="Z398">
        <f t="shared" si="72"/>
        <v>69</v>
      </c>
    </row>
    <row r="399" spans="1:26">
      <c r="A399" s="51" t="s">
        <v>16</v>
      </c>
      <c r="B399" s="113" t="s">
        <v>588</v>
      </c>
      <c r="C399" s="47" t="s">
        <v>162</v>
      </c>
      <c r="D399" s="47" t="s">
        <v>165</v>
      </c>
      <c r="E399" s="52" t="s">
        <v>166</v>
      </c>
      <c r="F399" s="56">
        <v>2</v>
      </c>
      <c r="G399" s="47"/>
      <c r="H399" s="47"/>
      <c r="I399" s="47"/>
      <c r="J399" s="47"/>
      <c r="K399" s="47"/>
      <c r="L399" s="47">
        <v>5</v>
      </c>
      <c r="M399" s="47"/>
      <c r="N399" s="47"/>
      <c r="O399" s="47">
        <v>2</v>
      </c>
      <c r="P399" s="47"/>
      <c r="Q399" s="47"/>
      <c r="R399" s="47"/>
      <c r="S399" s="47"/>
      <c r="T399" s="47"/>
      <c r="U399" s="47"/>
      <c r="V399" s="47"/>
      <c r="W399" s="48">
        <v>1</v>
      </c>
      <c r="X399" s="61">
        <f t="shared" si="70"/>
        <v>7</v>
      </c>
      <c r="Y399" s="52">
        <f t="shared" si="71"/>
        <v>3</v>
      </c>
      <c r="Z399">
        <f t="shared" si="72"/>
        <v>10</v>
      </c>
    </row>
    <row r="400" spans="1:26">
      <c r="A400" s="51" t="s">
        <v>16</v>
      </c>
      <c r="B400" s="113" t="s">
        <v>589</v>
      </c>
      <c r="C400" s="47" t="s">
        <v>162</v>
      </c>
      <c r="D400" s="47" t="s">
        <v>167</v>
      </c>
      <c r="E400" s="52" t="s">
        <v>168</v>
      </c>
      <c r="F400" s="56"/>
      <c r="G400" s="47">
        <v>1</v>
      </c>
      <c r="H400" s="47"/>
      <c r="I400" s="47"/>
      <c r="J400" s="47"/>
      <c r="K400" s="47"/>
      <c r="L400" s="47"/>
      <c r="M400" s="47">
        <v>4</v>
      </c>
      <c r="N400" s="47"/>
      <c r="O400" s="47">
        <v>6</v>
      </c>
      <c r="P400" s="47"/>
      <c r="Q400" s="47"/>
      <c r="R400" s="47"/>
      <c r="S400" s="47">
        <v>1</v>
      </c>
      <c r="T400" s="47"/>
      <c r="U400" s="47"/>
      <c r="V400" s="47">
        <v>1</v>
      </c>
      <c r="W400" s="48">
        <v>17</v>
      </c>
      <c r="X400" s="61">
        <f t="shared" si="70"/>
        <v>1</v>
      </c>
      <c r="Y400" s="52">
        <f t="shared" si="71"/>
        <v>29</v>
      </c>
      <c r="Z400">
        <f t="shared" si="72"/>
        <v>30</v>
      </c>
    </row>
    <row r="401" spans="1:26">
      <c r="A401" s="51" t="s">
        <v>16</v>
      </c>
      <c r="B401" s="113" t="s">
        <v>590</v>
      </c>
      <c r="C401" s="47" t="s">
        <v>162</v>
      </c>
      <c r="D401" s="47" t="s">
        <v>169</v>
      </c>
      <c r="E401" s="52" t="s">
        <v>170</v>
      </c>
      <c r="F401" s="56">
        <v>3</v>
      </c>
      <c r="G401" s="47">
        <v>5</v>
      </c>
      <c r="H401" s="47"/>
      <c r="I401" s="47"/>
      <c r="J401" s="47">
        <v>6</v>
      </c>
      <c r="K401" s="47">
        <v>8</v>
      </c>
      <c r="L401" s="47">
        <v>29</v>
      </c>
      <c r="M401" s="47">
        <v>10</v>
      </c>
      <c r="N401" s="47">
        <v>8</v>
      </c>
      <c r="O401" s="47">
        <v>28</v>
      </c>
      <c r="P401" s="47">
        <v>2</v>
      </c>
      <c r="Q401" s="47">
        <v>2</v>
      </c>
      <c r="R401" s="47">
        <v>15</v>
      </c>
      <c r="S401" s="47">
        <v>21</v>
      </c>
      <c r="T401" s="47"/>
      <c r="U401" s="47"/>
      <c r="V401" s="47">
        <v>216</v>
      </c>
      <c r="W401" s="48">
        <v>262</v>
      </c>
      <c r="X401" s="61">
        <f t="shared" si="70"/>
        <v>279</v>
      </c>
      <c r="Y401" s="52">
        <f t="shared" si="71"/>
        <v>336</v>
      </c>
      <c r="Z401">
        <f t="shared" si="72"/>
        <v>615</v>
      </c>
    </row>
    <row r="402" spans="1:26">
      <c r="A402" s="51" t="s">
        <v>16</v>
      </c>
      <c r="B402" s="113" t="s">
        <v>590</v>
      </c>
      <c r="C402" s="47" t="s">
        <v>171</v>
      </c>
      <c r="D402" s="47" t="s">
        <v>172</v>
      </c>
      <c r="E402" s="52" t="s">
        <v>173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>
        <v>1</v>
      </c>
      <c r="S402" s="47"/>
      <c r="T402" s="47"/>
      <c r="U402" s="47"/>
      <c r="V402" s="47"/>
      <c r="W402" s="48"/>
      <c r="X402" s="61">
        <f t="shared" si="70"/>
        <v>1</v>
      </c>
      <c r="Y402" s="52">
        <f t="shared" si="71"/>
        <v>0</v>
      </c>
      <c r="Z402">
        <f t="shared" si="72"/>
        <v>1</v>
      </c>
    </row>
    <row r="403" spans="1:26">
      <c r="A403" s="51" t="s">
        <v>16</v>
      </c>
      <c r="B403" s="113" t="s">
        <v>591</v>
      </c>
      <c r="C403" s="47" t="s">
        <v>162</v>
      </c>
      <c r="D403" s="47" t="s">
        <v>174</v>
      </c>
      <c r="E403" s="52" t="s">
        <v>175</v>
      </c>
      <c r="F403" s="56">
        <v>2</v>
      </c>
      <c r="G403" s="47">
        <v>4</v>
      </c>
      <c r="H403" s="47"/>
      <c r="I403" s="47"/>
      <c r="J403" s="47">
        <v>1</v>
      </c>
      <c r="K403" s="47">
        <v>1</v>
      </c>
      <c r="L403" s="47">
        <v>4</v>
      </c>
      <c r="M403" s="47">
        <v>2</v>
      </c>
      <c r="N403" s="47">
        <v>2</v>
      </c>
      <c r="O403" s="47">
        <v>7</v>
      </c>
      <c r="P403" s="47"/>
      <c r="Q403" s="47">
        <v>1</v>
      </c>
      <c r="R403" s="47">
        <v>2</v>
      </c>
      <c r="S403" s="47">
        <v>1</v>
      </c>
      <c r="T403" s="47"/>
      <c r="U403" s="47"/>
      <c r="V403" s="47">
        <v>28</v>
      </c>
      <c r="W403" s="48">
        <v>53</v>
      </c>
      <c r="X403" s="61">
        <f t="shared" si="70"/>
        <v>39</v>
      </c>
      <c r="Y403" s="52">
        <f t="shared" si="71"/>
        <v>69</v>
      </c>
      <c r="Z403">
        <f t="shared" si="72"/>
        <v>108</v>
      </c>
    </row>
    <row r="404" spans="1:26">
      <c r="A404" s="51" t="s">
        <v>16</v>
      </c>
      <c r="B404" s="113" t="s">
        <v>592</v>
      </c>
      <c r="C404" s="47" t="s">
        <v>162</v>
      </c>
      <c r="D404" s="47" t="s">
        <v>176</v>
      </c>
      <c r="E404" s="52" t="s">
        <v>177</v>
      </c>
      <c r="F404" s="56">
        <v>1</v>
      </c>
      <c r="G404" s="47">
        <v>5</v>
      </c>
      <c r="H404" s="47"/>
      <c r="I404" s="47"/>
      <c r="J404" s="47"/>
      <c r="K404" s="47">
        <v>4</v>
      </c>
      <c r="L404" s="47">
        <v>1</v>
      </c>
      <c r="M404" s="47">
        <v>7</v>
      </c>
      <c r="N404" s="47">
        <v>5</v>
      </c>
      <c r="O404" s="47">
        <v>16</v>
      </c>
      <c r="P404" s="47">
        <v>1</v>
      </c>
      <c r="Q404" s="47">
        <v>1</v>
      </c>
      <c r="R404" s="47">
        <v>4</v>
      </c>
      <c r="S404" s="47">
        <v>7</v>
      </c>
      <c r="T404" s="47"/>
      <c r="U404" s="47"/>
      <c r="V404" s="47">
        <v>31</v>
      </c>
      <c r="W404" s="48">
        <v>169</v>
      </c>
      <c r="X404" s="61">
        <f t="shared" si="70"/>
        <v>43</v>
      </c>
      <c r="Y404" s="52">
        <f t="shared" si="71"/>
        <v>209</v>
      </c>
      <c r="Z404">
        <f t="shared" si="72"/>
        <v>252</v>
      </c>
    </row>
    <row r="405" spans="1:26">
      <c r="A405" s="51" t="s">
        <v>16</v>
      </c>
      <c r="B405" s="58">
        <v>110101</v>
      </c>
      <c r="C405" s="47" t="s">
        <v>162</v>
      </c>
      <c r="D405" s="47" t="s">
        <v>178</v>
      </c>
      <c r="E405" s="52" t="s">
        <v>179</v>
      </c>
      <c r="F405" s="56">
        <v>3</v>
      </c>
      <c r="G405" s="47">
        <v>1</v>
      </c>
      <c r="H405" s="47"/>
      <c r="I405" s="47"/>
      <c r="J405" s="47">
        <v>4</v>
      </c>
      <c r="K405" s="47">
        <v>1</v>
      </c>
      <c r="L405" s="47">
        <v>5</v>
      </c>
      <c r="M405" s="47">
        <v>3</v>
      </c>
      <c r="N405" s="47">
        <v>16</v>
      </c>
      <c r="O405" s="47">
        <v>5</v>
      </c>
      <c r="P405" s="47">
        <v>1</v>
      </c>
      <c r="Q405" s="47"/>
      <c r="R405" s="47">
        <v>10</v>
      </c>
      <c r="S405" s="47">
        <v>2</v>
      </c>
      <c r="T405" s="47"/>
      <c r="U405" s="47"/>
      <c r="V405" s="47">
        <v>47</v>
      </c>
      <c r="W405" s="48">
        <v>14</v>
      </c>
      <c r="X405" s="61">
        <f t="shared" si="70"/>
        <v>86</v>
      </c>
      <c r="Y405" s="52">
        <f t="shared" si="71"/>
        <v>26</v>
      </c>
      <c r="Z405">
        <f t="shared" si="72"/>
        <v>112</v>
      </c>
    </row>
    <row r="406" spans="1:26">
      <c r="A406" s="51" t="s">
        <v>16</v>
      </c>
      <c r="B406" s="58">
        <v>110101</v>
      </c>
      <c r="C406" s="47" t="s">
        <v>162</v>
      </c>
      <c r="D406" s="47" t="s">
        <v>180</v>
      </c>
      <c r="E406" s="52" t="s">
        <v>181</v>
      </c>
      <c r="F406" s="56">
        <v>3</v>
      </c>
      <c r="G406" s="47">
        <v>2</v>
      </c>
      <c r="H406" s="47">
        <v>1</v>
      </c>
      <c r="I406" s="47"/>
      <c r="J406" s="47">
        <v>15</v>
      </c>
      <c r="K406" s="47">
        <v>6</v>
      </c>
      <c r="L406" s="47">
        <v>13</v>
      </c>
      <c r="M406" s="47">
        <v>6</v>
      </c>
      <c r="N406" s="47">
        <v>30</v>
      </c>
      <c r="O406" s="47">
        <v>4</v>
      </c>
      <c r="P406" s="47">
        <v>9</v>
      </c>
      <c r="Q406" s="47">
        <v>3</v>
      </c>
      <c r="R406" s="47">
        <v>12</v>
      </c>
      <c r="S406" s="47">
        <v>4</v>
      </c>
      <c r="T406" s="47">
        <v>1</v>
      </c>
      <c r="U406" s="47"/>
      <c r="V406" s="47">
        <v>170</v>
      </c>
      <c r="W406" s="48">
        <v>23</v>
      </c>
      <c r="X406" s="61">
        <f t="shared" si="70"/>
        <v>254</v>
      </c>
      <c r="Y406" s="52">
        <f t="shared" si="71"/>
        <v>48</v>
      </c>
      <c r="Z406">
        <f t="shared" si="72"/>
        <v>302</v>
      </c>
    </row>
    <row r="407" spans="1:26">
      <c r="A407" s="51" t="s">
        <v>16</v>
      </c>
      <c r="B407" s="58">
        <v>131202</v>
      </c>
      <c r="C407" s="47" t="s">
        <v>182</v>
      </c>
      <c r="D407" s="47" t="s">
        <v>183</v>
      </c>
      <c r="E407" s="52" t="s">
        <v>184</v>
      </c>
      <c r="F407" s="56"/>
      <c r="G407" s="47">
        <v>4</v>
      </c>
      <c r="H407" s="47">
        <v>1</v>
      </c>
      <c r="I407" s="47">
        <v>1</v>
      </c>
      <c r="J407" s="47">
        <v>1</v>
      </c>
      <c r="K407" s="47">
        <v>10</v>
      </c>
      <c r="L407" s="47">
        <v>1</v>
      </c>
      <c r="M407" s="47">
        <v>5</v>
      </c>
      <c r="N407" s="47">
        <v>1</v>
      </c>
      <c r="O407" s="47">
        <v>17</v>
      </c>
      <c r="P407" s="47"/>
      <c r="Q407" s="47"/>
      <c r="R407" s="47">
        <v>1</v>
      </c>
      <c r="S407" s="47">
        <v>12</v>
      </c>
      <c r="T407" s="47"/>
      <c r="U407" s="47">
        <v>1</v>
      </c>
      <c r="V407" s="47">
        <v>13</v>
      </c>
      <c r="W407" s="48">
        <v>203</v>
      </c>
      <c r="X407" s="61">
        <f t="shared" si="70"/>
        <v>18</v>
      </c>
      <c r="Y407" s="52">
        <f t="shared" si="71"/>
        <v>253</v>
      </c>
      <c r="Z407">
        <f t="shared" si="72"/>
        <v>271</v>
      </c>
    </row>
    <row r="408" spans="1:26">
      <c r="A408" s="51" t="s">
        <v>16</v>
      </c>
      <c r="B408" s="58">
        <v>131202</v>
      </c>
      <c r="C408" s="47" t="s">
        <v>182</v>
      </c>
      <c r="D408" s="47" t="s">
        <v>185</v>
      </c>
      <c r="E408" s="52" t="s">
        <v>186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>
        <v>1</v>
      </c>
      <c r="P408" s="47"/>
      <c r="Q408" s="47"/>
      <c r="R408" s="47"/>
      <c r="S408" s="47">
        <v>2</v>
      </c>
      <c r="T408" s="47"/>
      <c r="U408" s="47"/>
      <c r="V408" s="47"/>
      <c r="W408" s="48">
        <v>7</v>
      </c>
      <c r="X408" s="61">
        <f t="shared" si="70"/>
        <v>0</v>
      </c>
      <c r="Y408" s="52">
        <f t="shared" si="71"/>
        <v>10</v>
      </c>
      <c r="Z408">
        <f t="shared" si="72"/>
        <v>10</v>
      </c>
    </row>
    <row r="409" spans="1:26">
      <c r="A409" s="51" t="s">
        <v>16</v>
      </c>
      <c r="B409" s="58">
        <v>131205</v>
      </c>
      <c r="C409" s="47" t="s">
        <v>182</v>
      </c>
      <c r="D409" s="47" t="s">
        <v>187</v>
      </c>
      <c r="E409" s="52" t="s">
        <v>188</v>
      </c>
      <c r="F409" s="56">
        <v>1</v>
      </c>
      <c r="G409" s="47">
        <v>6</v>
      </c>
      <c r="H409" s="47"/>
      <c r="I409" s="47"/>
      <c r="J409" s="47">
        <v>2</v>
      </c>
      <c r="K409" s="47">
        <v>1</v>
      </c>
      <c r="L409" s="47">
        <v>2</v>
      </c>
      <c r="M409" s="47">
        <v>2</v>
      </c>
      <c r="N409" s="47">
        <v>7</v>
      </c>
      <c r="O409" s="47">
        <v>12</v>
      </c>
      <c r="P409" s="47"/>
      <c r="Q409" s="47">
        <v>1</v>
      </c>
      <c r="R409" s="47">
        <v>6</v>
      </c>
      <c r="S409" s="47">
        <v>3</v>
      </c>
      <c r="T409" s="47"/>
      <c r="U409" s="47"/>
      <c r="V409" s="47">
        <v>64</v>
      </c>
      <c r="W409" s="48">
        <v>110</v>
      </c>
      <c r="X409" s="61">
        <f t="shared" si="70"/>
        <v>82</v>
      </c>
      <c r="Y409" s="52">
        <f t="shared" si="71"/>
        <v>135</v>
      </c>
      <c r="Z409">
        <f t="shared" si="72"/>
        <v>217</v>
      </c>
    </row>
    <row r="410" spans="1:26">
      <c r="A410" s="51" t="s">
        <v>16</v>
      </c>
      <c r="B410" s="16">
        <v>131205</v>
      </c>
      <c r="C410" s="47" t="s">
        <v>182</v>
      </c>
      <c r="D410" s="47" t="s">
        <v>189</v>
      </c>
      <c r="E410" s="52" t="s">
        <v>190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>
        <v>1</v>
      </c>
      <c r="T410" s="47"/>
      <c r="U410" s="47"/>
      <c r="V410" s="47">
        <v>2</v>
      </c>
      <c r="W410" s="48">
        <v>6</v>
      </c>
      <c r="X410" s="61">
        <f t="shared" si="70"/>
        <v>2</v>
      </c>
      <c r="Y410" s="52">
        <f t="shared" si="71"/>
        <v>7</v>
      </c>
      <c r="Z410">
        <f t="shared" si="72"/>
        <v>9</v>
      </c>
    </row>
    <row r="411" spans="1:26">
      <c r="A411" s="51" t="s">
        <v>16</v>
      </c>
      <c r="B411" s="16">
        <v>140501</v>
      </c>
      <c r="C411" s="47" t="s">
        <v>191</v>
      </c>
      <c r="D411" s="47" t="s">
        <v>192</v>
      </c>
      <c r="E411" s="52" t="s">
        <v>193</v>
      </c>
      <c r="F411" s="56">
        <v>1</v>
      </c>
      <c r="G411" s="47">
        <v>1</v>
      </c>
      <c r="H411" s="47"/>
      <c r="I411" s="47"/>
      <c r="J411" s="47">
        <v>11</v>
      </c>
      <c r="K411" s="47">
        <v>5</v>
      </c>
      <c r="L411" s="47">
        <v>4</v>
      </c>
      <c r="M411" s="47">
        <v>3</v>
      </c>
      <c r="N411" s="47">
        <v>5</v>
      </c>
      <c r="O411" s="47">
        <v>3</v>
      </c>
      <c r="P411" s="47">
        <v>4</v>
      </c>
      <c r="Q411" s="47">
        <v>3</v>
      </c>
      <c r="R411" s="47">
        <v>5</v>
      </c>
      <c r="S411" s="47">
        <v>2</v>
      </c>
      <c r="T411" s="47"/>
      <c r="U411" s="47"/>
      <c r="V411" s="47">
        <v>108</v>
      </c>
      <c r="W411" s="48">
        <v>60</v>
      </c>
      <c r="X411" s="61">
        <f t="shared" si="70"/>
        <v>138</v>
      </c>
      <c r="Y411" s="52">
        <f t="shared" si="71"/>
        <v>77</v>
      </c>
      <c r="Z411">
        <f t="shared" si="72"/>
        <v>215</v>
      </c>
    </row>
    <row r="412" spans="1:26">
      <c r="A412" s="51" t="s">
        <v>16</v>
      </c>
      <c r="B412" s="16">
        <v>140701</v>
      </c>
      <c r="C412" s="47" t="s">
        <v>191</v>
      </c>
      <c r="D412" s="47" t="s">
        <v>194</v>
      </c>
      <c r="E412" s="52" t="s">
        <v>195</v>
      </c>
      <c r="F412" s="56">
        <v>1</v>
      </c>
      <c r="G412" s="47">
        <v>1</v>
      </c>
      <c r="H412" s="47"/>
      <c r="I412" s="47"/>
      <c r="J412" s="47">
        <v>5</v>
      </c>
      <c r="K412" s="47">
        <v>2</v>
      </c>
      <c r="L412" s="47">
        <v>4</v>
      </c>
      <c r="M412" s="47">
        <v>2</v>
      </c>
      <c r="N412" s="47">
        <v>10</v>
      </c>
      <c r="O412" s="47">
        <v>5</v>
      </c>
      <c r="P412" s="47">
        <v>2</v>
      </c>
      <c r="Q412" s="47">
        <v>3</v>
      </c>
      <c r="R412" s="47">
        <v>10</v>
      </c>
      <c r="S412" s="47"/>
      <c r="T412" s="47"/>
      <c r="U412" s="47"/>
      <c r="V412" s="47">
        <v>94</v>
      </c>
      <c r="W412" s="48">
        <v>37</v>
      </c>
      <c r="X412" s="61">
        <f t="shared" si="70"/>
        <v>126</v>
      </c>
      <c r="Y412" s="52">
        <f t="shared" si="71"/>
        <v>50</v>
      </c>
      <c r="Z412">
        <f t="shared" si="72"/>
        <v>176</v>
      </c>
    </row>
    <row r="413" spans="1:26">
      <c r="A413" s="51" t="s">
        <v>16</v>
      </c>
      <c r="B413" s="16">
        <v>140801</v>
      </c>
      <c r="C413" s="47" t="s">
        <v>191</v>
      </c>
      <c r="D413" s="47" t="s">
        <v>196</v>
      </c>
      <c r="E413" s="52" t="s">
        <v>197</v>
      </c>
      <c r="F413" s="56">
        <v>3</v>
      </c>
      <c r="G413" s="47">
        <v>3</v>
      </c>
      <c r="H413" s="47"/>
      <c r="I413" s="47"/>
      <c r="J413" s="47">
        <v>9</v>
      </c>
      <c r="K413" s="47"/>
      <c r="L413" s="47">
        <v>2</v>
      </c>
      <c r="M413" s="47">
        <v>1</v>
      </c>
      <c r="N413" s="47">
        <v>8</v>
      </c>
      <c r="O413" s="47">
        <v>6</v>
      </c>
      <c r="P413" s="47">
        <v>4</v>
      </c>
      <c r="Q413" s="47"/>
      <c r="R413" s="47">
        <v>7</v>
      </c>
      <c r="S413" s="47">
        <v>2</v>
      </c>
      <c r="T413" s="47"/>
      <c r="U413" s="47"/>
      <c r="V413" s="47">
        <v>127</v>
      </c>
      <c r="W413" s="48">
        <v>30</v>
      </c>
      <c r="X413" s="61">
        <f t="shared" si="70"/>
        <v>160</v>
      </c>
      <c r="Y413" s="52">
        <f t="shared" si="71"/>
        <v>42</v>
      </c>
      <c r="Z413">
        <f t="shared" si="72"/>
        <v>202</v>
      </c>
    </row>
    <row r="414" spans="1:26">
      <c r="A414" s="51" t="s">
        <v>16</v>
      </c>
      <c r="B414" s="16">
        <v>140901</v>
      </c>
      <c r="C414" s="47" t="s">
        <v>191</v>
      </c>
      <c r="D414" s="47" t="s">
        <v>198</v>
      </c>
      <c r="E414" s="52" t="s">
        <v>199</v>
      </c>
      <c r="F414" s="56">
        <v>3</v>
      </c>
      <c r="G414" s="47">
        <v>1</v>
      </c>
      <c r="H414" s="47"/>
      <c r="I414" s="47"/>
      <c r="J414" s="47">
        <v>11</v>
      </c>
      <c r="K414" s="47">
        <v>2</v>
      </c>
      <c r="L414" s="47">
        <v>6</v>
      </c>
      <c r="M414" s="47">
        <v>1</v>
      </c>
      <c r="N414" s="47">
        <v>10</v>
      </c>
      <c r="O414" s="47">
        <v>3</v>
      </c>
      <c r="P414" s="47">
        <v>3</v>
      </c>
      <c r="Q414" s="47"/>
      <c r="R414" s="47">
        <v>4</v>
      </c>
      <c r="S414" s="47"/>
      <c r="T414" s="47"/>
      <c r="U414" s="47"/>
      <c r="V414" s="47">
        <v>67</v>
      </c>
      <c r="W414" s="48">
        <v>6</v>
      </c>
      <c r="X414" s="61">
        <f t="shared" si="70"/>
        <v>104</v>
      </c>
      <c r="Y414" s="52">
        <f t="shared" si="71"/>
        <v>13</v>
      </c>
      <c r="Z414">
        <f t="shared" si="72"/>
        <v>117</v>
      </c>
    </row>
    <row r="415" spans="1:26">
      <c r="A415" s="51" t="s">
        <v>16</v>
      </c>
      <c r="B415" s="16">
        <v>141001</v>
      </c>
      <c r="C415" s="47" t="s">
        <v>191</v>
      </c>
      <c r="D415" s="47" t="s">
        <v>200</v>
      </c>
      <c r="E415" s="52" t="s">
        <v>201</v>
      </c>
      <c r="F415" s="56">
        <v>4</v>
      </c>
      <c r="G415" s="47">
        <v>1</v>
      </c>
      <c r="H415" s="47"/>
      <c r="I415" s="47"/>
      <c r="J415" s="47">
        <v>8</v>
      </c>
      <c r="K415" s="47"/>
      <c r="L415" s="47">
        <v>8</v>
      </c>
      <c r="M415" s="47"/>
      <c r="N415" s="47">
        <v>8</v>
      </c>
      <c r="O415" s="47"/>
      <c r="P415" s="47">
        <v>5</v>
      </c>
      <c r="Q415" s="47"/>
      <c r="R415" s="47">
        <v>5</v>
      </c>
      <c r="S415" s="47">
        <v>1</v>
      </c>
      <c r="T415" s="47"/>
      <c r="U415" s="47"/>
      <c r="V415" s="47">
        <v>72</v>
      </c>
      <c r="W415" s="48">
        <v>10</v>
      </c>
      <c r="X415" s="61">
        <f t="shared" si="70"/>
        <v>110</v>
      </c>
      <c r="Y415" s="52">
        <f t="shared" si="71"/>
        <v>12</v>
      </c>
      <c r="Z415">
        <f t="shared" si="72"/>
        <v>122</v>
      </c>
    </row>
    <row r="416" spans="1:26">
      <c r="A416" s="51" t="s">
        <v>16</v>
      </c>
      <c r="B416" s="16">
        <v>141901</v>
      </c>
      <c r="C416" s="47" t="s">
        <v>191</v>
      </c>
      <c r="D416" s="47" t="s">
        <v>202</v>
      </c>
      <c r="E416" s="52" t="s">
        <v>203</v>
      </c>
      <c r="F416" s="56">
        <v>11</v>
      </c>
      <c r="G416" s="47">
        <v>1</v>
      </c>
      <c r="H416" s="47"/>
      <c r="I416" s="47"/>
      <c r="J416" s="47">
        <v>14</v>
      </c>
      <c r="K416" s="47">
        <v>2</v>
      </c>
      <c r="L416" s="47">
        <v>14</v>
      </c>
      <c r="M416" s="47"/>
      <c r="N416" s="47">
        <v>27</v>
      </c>
      <c r="O416" s="47">
        <v>1</v>
      </c>
      <c r="P416" s="47">
        <v>3</v>
      </c>
      <c r="Q416" s="47">
        <v>1</v>
      </c>
      <c r="R416" s="47">
        <v>28</v>
      </c>
      <c r="S416" s="47">
        <v>1</v>
      </c>
      <c r="T416" s="47"/>
      <c r="U416" s="47"/>
      <c r="V416" s="47">
        <v>295</v>
      </c>
      <c r="W416" s="48">
        <v>27</v>
      </c>
      <c r="X416" s="61">
        <f t="shared" si="70"/>
        <v>392</v>
      </c>
      <c r="Y416" s="52">
        <f t="shared" si="71"/>
        <v>33</v>
      </c>
      <c r="Z416">
        <f t="shared" si="72"/>
        <v>425</v>
      </c>
    </row>
    <row r="417" spans="1:26">
      <c r="A417" s="51" t="s">
        <v>16</v>
      </c>
      <c r="B417" s="16">
        <v>142401</v>
      </c>
      <c r="C417" s="47" t="s">
        <v>191</v>
      </c>
      <c r="D417" s="47" t="s">
        <v>204</v>
      </c>
      <c r="E417" s="52" t="s">
        <v>205</v>
      </c>
      <c r="F417" s="56">
        <v>2</v>
      </c>
      <c r="G417" s="47">
        <v>1</v>
      </c>
      <c r="H417" s="47"/>
      <c r="I417" s="47"/>
      <c r="J417" s="47">
        <v>1</v>
      </c>
      <c r="K417" s="47">
        <v>1</v>
      </c>
      <c r="L417" s="47">
        <v>1</v>
      </c>
      <c r="M417" s="47">
        <v>1</v>
      </c>
      <c r="N417" s="47">
        <v>4</v>
      </c>
      <c r="O417" s="47">
        <v>3</v>
      </c>
      <c r="P417" s="47">
        <v>5</v>
      </c>
      <c r="Q417" s="47">
        <v>1</v>
      </c>
      <c r="R417" s="47">
        <v>2</v>
      </c>
      <c r="S417" s="47">
        <v>1</v>
      </c>
      <c r="T417" s="47"/>
      <c r="U417" s="47"/>
      <c r="V417" s="47">
        <v>84</v>
      </c>
      <c r="W417" s="48">
        <v>33</v>
      </c>
      <c r="X417" s="61">
        <f t="shared" si="70"/>
        <v>99</v>
      </c>
      <c r="Y417" s="52">
        <f t="shared" si="71"/>
        <v>41</v>
      </c>
      <c r="Z417">
        <f t="shared" si="72"/>
        <v>140</v>
      </c>
    </row>
    <row r="418" spans="1:26">
      <c r="A418" s="51" t="s">
        <v>16</v>
      </c>
      <c r="B418" s="16">
        <v>143501</v>
      </c>
      <c r="C418" s="47" t="s">
        <v>191</v>
      </c>
      <c r="D418" s="47" t="s">
        <v>206</v>
      </c>
      <c r="E418" s="52" t="s">
        <v>207</v>
      </c>
      <c r="F418" s="56">
        <v>1</v>
      </c>
      <c r="G418" s="47">
        <v>3</v>
      </c>
      <c r="H418" s="47"/>
      <c r="I418" s="47"/>
      <c r="J418" s="47"/>
      <c r="K418" s="47">
        <v>1</v>
      </c>
      <c r="L418" s="47">
        <v>3</v>
      </c>
      <c r="M418" s="47">
        <v>1</v>
      </c>
      <c r="N418" s="47">
        <v>2</v>
      </c>
      <c r="O418" s="47"/>
      <c r="P418" s="47">
        <v>6</v>
      </c>
      <c r="Q418" s="47">
        <v>2</v>
      </c>
      <c r="R418" s="47">
        <v>5</v>
      </c>
      <c r="S418" s="47">
        <v>1</v>
      </c>
      <c r="T418" s="47"/>
      <c r="U418" s="47"/>
      <c r="V418" s="47">
        <v>26</v>
      </c>
      <c r="W418" s="48">
        <v>16</v>
      </c>
      <c r="X418" s="61">
        <f t="shared" si="70"/>
        <v>43</v>
      </c>
      <c r="Y418" s="52">
        <f t="shared" si="71"/>
        <v>24</v>
      </c>
      <c r="Z418">
        <f t="shared" si="72"/>
        <v>67</v>
      </c>
    </row>
    <row r="419" spans="1:26">
      <c r="A419" s="51" t="s">
        <v>16</v>
      </c>
      <c r="B419" s="16">
        <v>160301</v>
      </c>
      <c r="C419" s="47" t="s">
        <v>162</v>
      </c>
      <c r="D419" s="47" t="s">
        <v>208</v>
      </c>
      <c r="E419" s="52" t="s">
        <v>209</v>
      </c>
      <c r="F419" s="56">
        <v>2</v>
      </c>
      <c r="G419" s="47">
        <v>2</v>
      </c>
      <c r="H419" s="47"/>
      <c r="I419" s="47"/>
      <c r="J419" s="47">
        <v>17</v>
      </c>
      <c r="K419" s="47">
        <v>14</v>
      </c>
      <c r="L419" s="47"/>
      <c r="M419" s="47">
        <v>1</v>
      </c>
      <c r="N419" s="47">
        <v>4</v>
      </c>
      <c r="O419" s="47">
        <v>2</v>
      </c>
      <c r="P419" s="47">
        <v>1</v>
      </c>
      <c r="Q419" s="47">
        <v>1</v>
      </c>
      <c r="R419" s="47">
        <v>2</v>
      </c>
      <c r="S419" s="47">
        <v>1</v>
      </c>
      <c r="T419" s="47"/>
      <c r="U419" s="47"/>
      <c r="V419" s="47">
        <v>27</v>
      </c>
      <c r="W419" s="48">
        <v>20</v>
      </c>
      <c r="X419" s="61">
        <f t="shared" si="70"/>
        <v>53</v>
      </c>
      <c r="Y419" s="52">
        <f t="shared" si="71"/>
        <v>41</v>
      </c>
      <c r="Z419">
        <f t="shared" si="72"/>
        <v>94</v>
      </c>
    </row>
    <row r="420" spans="1:26">
      <c r="A420" s="51" t="s">
        <v>16</v>
      </c>
      <c r="B420" s="16">
        <v>160501</v>
      </c>
      <c r="C420" s="47" t="s">
        <v>162</v>
      </c>
      <c r="D420" s="47" t="s">
        <v>210</v>
      </c>
      <c r="E420" s="52" t="s">
        <v>211</v>
      </c>
      <c r="F420" s="56">
        <v>3</v>
      </c>
      <c r="G420" s="47">
        <v>1</v>
      </c>
      <c r="H420" s="47"/>
      <c r="I420" s="47"/>
      <c r="J420" s="47">
        <v>4</v>
      </c>
      <c r="K420" s="47">
        <v>2</v>
      </c>
      <c r="L420" s="47">
        <v>1</v>
      </c>
      <c r="M420" s="47">
        <v>2</v>
      </c>
      <c r="N420" s="47">
        <v>6</v>
      </c>
      <c r="O420" s="47">
        <v>2</v>
      </c>
      <c r="P420" s="47">
        <v>3</v>
      </c>
      <c r="Q420" s="47">
        <v>2</v>
      </c>
      <c r="R420" s="47">
        <v>8</v>
      </c>
      <c r="S420" s="47">
        <v>1</v>
      </c>
      <c r="T420" s="47"/>
      <c r="U420" s="47"/>
      <c r="V420" s="47">
        <v>129</v>
      </c>
      <c r="W420" s="48">
        <v>34</v>
      </c>
      <c r="X420" s="61">
        <f t="shared" si="70"/>
        <v>154</v>
      </c>
      <c r="Y420" s="52">
        <f t="shared" si="71"/>
        <v>44</v>
      </c>
      <c r="Z420">
        <f t="shared" si="72"/>
        <v>198</v>
      </c>
    </row>
    <row r="421" spans="1:26">
      <c r="A421" s="51" t="s">
        <v>16</v>
      </c>
      <c r="B421" s="16">
        <v>160901</v>
      </c>
      <c r="C421" s="47" t="s">
        <v>162</v>
      </c>
      <c r="D421" s="47" t="s">
        <v>212</v>
      </c>
      <c r="E421" s="52" t="s">
        <v>213</v>
      </c>
      <c r="F421" s="56">
        <v>4</v>
      </c>
      <c r="G421" s="47">
        <v>4</v>
      </c>
      <c r="H421" s="47"/>
      <c r="I421" s="47"/>
      <c r="J421" s="47"/>
      <c r="K421" s="47"/>
      <c r="L421" s="47">
        <v>4</v>
      </c>
      <c r="M421" s="47">
        <v>4</v>
      </c>
      <c r="N421" s="47">
        <v>7</v>
      </c>
      <c r="O421" s="47">
        <v>9</v>
      </c>
      <c r="P421" s="47">
        <v>1</v>
      </c>
      <c r="Q421" s="47">
        <v>1</v>
      </c>
      <c r="R421" s="47">
        <v>1</v>
      </c>
      <c r="S421" s="47">
        <v>3</v>
      </c>
      <c r="T421" s="47"/>
      <c r="U421" s="47"/>
      <c r="V421" s="47">
        <v>42</v>
      </c>
      <c r="W421" s="48">
        <v>59</v>
      </c>
      <c r="X421" s="61">
        <f t="shared" si="70"/>
        <v>59</v>
      </c>
      <c r="Y421" s="52">
        <f t="shared" si="71"/>
        <v>80</v>
      </c>
      <c r="Z421">
        <f t="shared" si="72"/>
        <v>139</v>
      </c>
    </row>
    <row r="422" spans="1:26">
      <c r="A422" s="51" t="s">
        <v>16</v>
      </c>
      <c r="B422" s="16">
        <v>160902</v>
      </c>
      <c r="C422" s="47" t="s">
        <v>162</v>
      </c>
      <c r="D422" s="47" t="s">
        <v>214</v>
      </c>
      <c r="E422" s="52" t="s">
        <v>215</v>
      </c>
      <c r="F422" s="56"/>
      <c r="G422" s="47"/>
      <c r="H422" s="47"/>
      <c r="I422" s="47"/>
      <c r="J422" s="47"/>
      <c r="K422" s="47">
        <v>1</v>
      </c>
      <c r="L422" s="47"/>
      <c r="M422" s="47">
        <v>1</v>
      </c>
      <c r="N422" s="47">
        <v>4</v>
      </c>
      <c r="O422" s="47">
        <v>1</v>
      </c>
      <c r="P422" s="47"/>
      <c r="Q422" s="47"/>
      <c r="R422" s="47">
        <v>3</v>
      </c>
      <c r="S422" s="47">
        <v>1</v>
      </c>
      <c r="T422" s="47"/>
      <c r="U422" s="47"/>
      <c r="V422" s="47">
        <v>17</v>
      </c>
      <c r="W422" s="48">
        <v>24</v>
      </c>
      <c r="X422" s="61">
        <f t="shared" si="70"/>
        <v>24</v>
      </c>
      <c r="Y422" s="52">
        <f t="shared" si="71"/>
        <v>28</v>
      </c>
      <c r="Z422">
        <f t="shared" si="72"/>
        <v>52</v>
      </c>
    </row>
    <row r="423" spans="1:26">
      <c r="A423" s="51" t="s">
        <v>16</v>
      </c>
      <c r="B423" s="16">
        <v>160905</v>
      </c>
      <c r="C423" s="47" t="s">
        <v>162</v>
      </c>
      <c r="D423" s="47" t="s">
        <v>216</v>
      </c>
      <c r="E423" s="52" t="s">
        <v>217</v>
      </c>
      <c r="F423" s="56">
        <v>2</v>
      </c>
      <c r="G423" s="47">
        <v>4</v>
      </c>
      <c r="H423" s="47"/>
      <c r="I423" s="47">
        <v>1</v>
      </c>
      <c r="J423" s="47">
        <v>2</v>
      </c>
      <c r="K423" s="47"/>
      <c r="L423" s="47">
        <v>2</v>
      </c>
      <c r="M423" s="47">
        <v>2</v>
      </c>
      <c r="N423" s="47">
        <v>25</v>
      </c>
      <c r="O423" s="47">
        <v>29</v>
      </c>
      <c r="P423" s="47"/>
      <c r="Q423" s="47">
        <v>2</v>
      </c>
      <c r="R423" s="47">
        <v>4</v>
      </c>
      <c r="S423" s="47">
        <v>5</v>
      </c>
      <c r="T423" s="47"/>
      <c r="U423" s="47"/>
      <c r="V423" s="47">
        <v>39</v>
      </c>
      <c r="W423" s="48">
        <v>55</v>
      </c>
      <c r="X423" s="61">
        <f t="shared" si="70"/>
        <v>74</v>
      </c>
      <c r="Y423" s="52">
        <f t="shared" si="71"/>
        <v>98</v>
      </c>
      <c r="Z423">
        <f t="shared" si="72"/>
        <v>172</v>
      </c>
    </row>
    <row r="424" spans="1:26">
      <c r="A424" s="51" t="s">
        <v>16</v>
      </c>
      <c r="B424" s="16">
        <v>161200</v>
      </c>
      <c r="C424" s="47" t="s">
        <v>162</v>
      </c>
      <c r="D424" s="47" t="s">
        <v>218</v>
      </c>
      <c r="E424" s="52" t="s">
        <v>219</v>
      </c>
      <c r="F424" s="56"/>
      <c r="G424" s="47">
        <v>2</v>
      </c>
      <c r="H424" s="47"/>
      <c r="I424" s="47"/>
      <c r="J424" s="47"/>
      <c r="K424" s="47"/>
      <c r="L424" s="47">
        <v>1</v>
      </c>
      <c r="M424" s="47"/>
      <c r="N424" s="47"/>
      <c r="O424" s="47">
        <v>2</v>
      </c>
      <c r="P424" s="47"/>
      <c r="Q424" s="47"/>
      <c r="R424" s="47"/>
      <c r="S424" s="47">
        <v>2</v>
      </c>
      <c r="T424" s="47"/>
      <c r="U424" s="47"/>
      <c r="V424" s="47">
        <v>4</v>
      </c>
      <c r="W424" s="48">
        <v>5</v>
      </c>
      <c r="X424" s="61">
        <f t="shared" si="70"/>
        <v>5</v>
      </c>
      <c r="Y424" s="52">
        <f t="shared" si="71"/>
        <v>11</v>
      </c>
      <c r="Z424">
        <f t="shared" si="72"/>
        <v>16</v>
      </c>
    </row>
    <row r="425" spans="1:26">
      <c r="A425" s="51" t="s">
        <v>16</v>
      </c>
      <c r="B425" s="16">
        <v>190701</v>
      </c>
      <c r="C425" s="47" t="s">
        <v>246</v>
      </c>
      <c r="D425" s="47" t="s">
        <v>221</v>
      </c>
      <c r="E425" s="52" t="s">
        <v>222</v>
      </c>
      <c r="F425" s="56"/>
      <c r="G425" s="47">
        <v>12</v>
      </c>
      <c r="H425" s="47"/>
      <c r="I425" s="47">
        <v>2</v>
      </c>
      <c r="J425" s="47">
        <v>2</v>
      </c>
      <c r="K425" s="47">
        <v>8</v>
      </c>
      <c r="L425" s="47">
        <v>15</v>
      </c>
      <c r="M425" s="47">
        <v>34</v>
      </c>
      <c r="N425" s="47">
        <v>3</v>
      </c>
      <c r="O425" s="47">
        <v>74</v>
      </c>
      <c r="P425" s="47"/>
      <c r="Q425" s="47"/>
      <c r="R425" s="47">
        <v>3</v>
      </c>
      <c r="S425" s="47">
        <v>31</v>
      </c>
      <c r="T425" s="47"/>
      <c r="U425" s="47"/>
      <c r="V425" s="47">
        <v>12</v>
      </c>
      <c r="W425" s="48">
        <v>238</v>
      </c>
      <c r="X425" s="61">
        <f t="shared" si="70"/>
        <v>35</v>
      </c>
      <c r="Y425" s="52">
        <f t="shared" si="71"/>
        <v>399</v>
      </c>
      <c r="Z425">
        <f t="shared" si="72"/>
        <v>434</v>
      </c>
    </row>
    <row r="426" spans="1:26">
      <c r="A426" s="51" t="s">
        <v>16</v>
      </c>
      <c r="B426" s="16">
        <v>190901</v>
      </c>
      <c r="C426" s="47" t="s">
        <v>223</v>
      </c>
      <c r="D426" s="47" t="s">
        <v>224</v>
      </c>
      <c r="E426" s="52" t="s">
        <v>225</v>
      </c>
      <c r="F426" s="56">
        <v>1</v>
      </c>
      <c r="G426" s="47">
        <v>6</v>
      </c>
      <c r="H426" s="47"/>
      <c r="I426" s="47"/>
      <c r="J426" s="47">
        <v>2</v>
      </c>
      <c r="K426" s="47">
        <v>9</v>
      </c>
      <c r="L426" s="47">
        <v>2</v>
      </c>
      <c r="M426" s="47">
        <v>6</v>
      </c>
      <c r="N426" s="47">
        <v>1</v>
      </c>
      <c r="O426" s="47">
        <v>18</v>
      </c>
      <c r="P426" s="47"/>
      <c r="Q426" s="47">
        <v>3</v>
      </c>
      <c r="R426" s="47">
        <v>3</v>
      </c>
      <c r="S426" s="47">
        <v>14</v>
      </c>
      <c r="T426" s="47"/>
      <c r="U426" s="47"/>
      <c r="V426" s="47">
        <v>7</v>
      </c>
      <c r="W426" s="48">
        <v>157</v>
      </c>
      <c r="X426" s="61">
        <f t="shared" si="70"/>
        <v>16</v>
      </c>
      <c r="Y426" s="52">
        <f t="shared" si="71"/>
        <v>213</v>
      </c>
      <c r="Z426">
        <f t="shared" si="72"/>
        <v>229</v>
      </c>
    </row>
    <row r="427" spans="1:26">
      <c r="A427" s="51" t="s">
        <v>16</v>
      </c>
      <c r="B427" s="16">
        <v>230101</v>
      </c>
      <c r="C427" s="47" t="s">
        <v>162</v>
      </c>
      <c r="D427" s="47" t="s">
        <v>226</v>
      </c>
      <c r="E427" s="52" t="s">
        <v>227</v>
      </c>
      <c r="F427" s="56"/>
      <c r="G427" s="47">
        <v>6</v>
      </c>
      <c r="H427" s="47"/>
      <c r="I427" s="47"/>
      <c r="J427" s="47"/>
      <c r="K427" s="47">
        <v>8</v>
      </c>
      <c r="L427" s="47">
        <v>1</v>
      </c>
      <c r="M427" s="47">
        <v>8</v>
      </c>
      <c r="N427" s="47">
        <v>8</v>
      </c>
      <c r="O427" s="47">
        <v>13</v>
      </c>
      <c r="P427" s="47">
        <v>2</v>
      </c>
      <c r="Q427" s="47"/>
      <c r="R427" s="47">
        <v>5</v>
      </c>
      <c r="S427" s="47">
        <v>11</v>
      </c>
      <c r="T427" s="47"/>
      <c r="U427" s="47"/>
      <c r="V427" s="47">
        <v>42</v>
      </c>
      <c r="W427" s="48">
        <v>110</v>
      </c>
      <c r="X427" s="61">
        <f t="shared" si="70"/>
        <v>58</v>
      </c>
      <c r="Y427" s="52">
        <f t="shared" si="71"/>
        <v>156</v>
      </c>
      <c r="Z427">
        <f t="shared" si="72"/>
        <v>214</v>
      </c>
    </row>
    <row r="428" spans="1:26">
      <c r="A428" s="51" t="s">
        <v>16</v>
      </c>
      <c r="B428" s="16">
        <v>231304</v>
      </c>
      <c r="C428" s="47" t="s">
        <v>162</v>
      </c>
      <c r="D428" s="47" t="s">
        <v>228</v>
      </c>
      <c r="E428" s="52" t="s">
        <v>229</v>
      </c>
      <c r="F428" s="56">
        <v>1</v>
      </c>
      <c r="G428" s="47">
        <v>1</v>
      </c>
      <c r="H428" s="47"/>
      <c r="I428" s="47"/>
      <c r="J428" s="47">
        <v>1</v>
      </c>
      <c r="K428" s="47"/>
      <c r="L428" s="47">
        <v>1</v>
      </c>
      <c r="M428" s="47">
        <v>1</v>
      </c>
      <c r="N428" s="47"/>
      <c r="O428" s="47">
        <v>4</v>
      </c>
      <c r="P428" s="47"/>
      <c r="Q428" s="47"/>
      <c r="R428" s="47">
        <v>1</v>
      </c>
      <c r="S428" s="47">
        <v>8</v>
      </c>
      <c r="T428" s="47"/>
      <c r="U428" s="47"/>
      <c r="V428" s="47">
        <v>19</v>
      </c>
      <c r="W428" s="48">
        <v>38</v>
      </c>
      <c r="X428" s="61">
        <f t="shared" si="70"/>
        <v>23</v>
      </c>
      <c r="Y428" s="52">
        <f t="shared" si="71"/>
        <v>52</v>
      </c>
      <c r="Z428">
        <f t="shared" si="72"/>
        <v>75</v>
      </c>
    </row>
    <row r="429" spans="1:26">
      <c r="A429" s="51" t="s">
        <v>16</v>
      </c>
      <c r="B429" s="16">
        <v>240199</v>
      </c>
      <c r="C429" s="47" t="s">
        <v>171</v>
      </c>
      <c r="D429" s="47" t="s">
        <v>230</v>
      </c>
      <c r="E429" s="52" t="s">
        <v>231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>
        <v>2</v>
      </c>
      <c r="S429" s="47">
        <v>10</v>
      </c>
      <c r="T429" s="47"/>
      <c r="U429" s="47"/>
      <c r="V429" s="47">
        <v>3</v>
      </c>
      <c r="W429" s="48">
        <v>5</v>
      </c>
      <c r="X429" s="61">
        <f t="shared" si="70"/>
        <v>5</v>
      </c>
      <c r="Y429" s="52">
        <f t="shared" si="71"/>
        <v>15</v>
      </c>
      <c r="Z429">
        <f t="shared" si="72"/>
        <v>20</v>
      </c>
    </row>
    <row r="430" spans="1:26">
      <c r="A430" s="51" t="s">
        <v>16</v>
      </c>
      <c r="B430" s="16">
        <v>260101</v>
      </c>
      <c r="C430" s="47" t="s">
        <v>149</v>
      </c>
      <c r="D430" s="47" t="s">
        <v>232</v>
      </c>
      <c r="E430" s="52" t="s">
        <v>233</v>
      </c>
      <c r="F430" s="56">
        <v>1</v>
      </c>
      <c r="G430" s="47">
        <v>4</v>
      </c>
      <c r="H430" s="47"/>
      <c r="I430" s="47"/>
      <c r="J430" s="47"/>
      <c r="K430" s="47">
        <v>4</v>
      </c>
      <c r="L430" s="47">
        <v>4</v>
      </c>
      <c r="M430" s="47">
        <v>8</v>
      </c>
      <c r="N430" s="47">
        <v>9</v>
      </c>
      <c r="O430" s="47">
        <v>14</v>
      </c>
      <c r="P430" s="47">
        <v>1</v>
      </c>
      <c r="Q430" s="47">
        <v>1</v>
      </c>
      <c r="R430" s="47">
        <v>5</v>
      </c>
      <c r="S430" s="47">
        <v>3</v>
      </c>
      <c r="T430" s="47"/>
      <c r="U430" s="47"/>
      <c r="V430" s="47">
        <v>37</v>
      </c>
      <c r="W430" s="48">
        <v>67</v>
      </c>
      <c r="X430" s="61">
        <f t="shared" si="70"/>
        <v>57</v>
      </c>
      <c r="Y430" s="52">
        <f t="shared" si="71"/>
        <v>101</v>
      </c>
      <c r="Z430">
        <f t="shared" si="72"/>
        <v>158</v>
      </c>
    </row>
    <row r="431" spans="1:26">
      <c r="A431" s="51" t="s">
        <v>16</v>
      </c>
      <c r="B431" s="16">
        <v>260101</v>
      </c>
      <c r="C431" s="47" t="s">
        <v>149</v>
      </c>
      <c r="D431" s="47" t="s">
        <v>234</v>
      </c>
      <c r="E431" s="52" t="s">
        <v>235</v>
      </c>
      <c r="F431" s="56">
        <v>1</v>
      </c>
      <c r="G431" s="47">
        <v>5</v>
      </c>
      <c r="H431" s="47"/>
      <c r="I431" s="47"/>
      <c r="J431" s="47">
        <v>11</v>
      </c>
      <c r="K431" s="47">
        <v>9</v>
      </c>
      <c r="L431" s="47">
        <v>4</v>
      </c>
      <c r="M431" s="47">
        <v>13</v>
      </c>
      <c r="N431" s="47">
        <v>14</v>
      </c>
      <c r="O431" s="47">
        <v>27</v>
      </c>
      <c r="P431" s="47"/>
      <c r="Q431" s="47">
        <v>3</v>
      </c>
      <c r="R431" s="47">
        <v>8</v>
      </c>
      <c r="S431" s="47">
        <v>14</v>
      </c>
      <c r="T431" s="47"/>
      <c r="U431" s="47">
        <v>1</v>
      </c>
      <c r="V431" s="47">
        <v>72</v>
      </c>
      <c r="W431" s="48">
        <v>112</v>
      </c>
      <c r="X431" s="61">
        <f t="shared" si="70"/>
        <v>110</v>
      </c>
      <c r="Y431" s="52">
        <f t="shared" si="71"/>
        <v>184</v>
      </c>
      <c r="Z431">
        <f t="shared" si="72"/>
        <v>294</v>
      </c>
    </row>
    <row r="432" spans="1:26">
      <c r="A432" s="51" t="s">
        <v>16</v>
      </c>
      <c r="B432" s="16">
        <v>260406</v>
      </c>
      <c r="C432" s="47" t="s">
        <v>149</v>
      </c>
      <c r="D432" s="47" t="s">
        <v>236</v>
      </c>
      <c r="E432" s="52" t="s">
        <v>237</v>
      </c>
      <c r="F432" s="56">
        <v>2</v>
      </c>
      <c r="G432" s="47">
        <v>6</v>
      </c>
      <c r="H432" s="47"/>
      <c r="I432" s="47"/>
      <c r="J432" s="47">
        <v>5</v>
      </c>
      <c r="K432" s="47">
        <v>10</v>
      </c>
      <c r="L432" s="47">
        <v>3</v>
      </c>
      <c r="M432" s="47">
        <v>15</v>
      </c>
      <c r="N432" s="47">
        <v>9</v>
      </c>
      <c r="O432" s="47">
        <v>11</v>
      </c>
      <c r="P432" s="47"/>
      <c r="Q432" s="47">
        <v>2</v>
      </c>
      <c r="R432" s="47">
        <v>2</v>
      </c>
      <c r="S432" s="47">
        <v>7</v>
      </c>
      <c r="T432" s="47"/>
      <c r="U432" s="47"/>
      <c r="V432" s="47">
        <v>67</v>
      </c>
      <c r="W432" s="48">
        <v>111</v>
      </c>
      <c r="X432" s="61">
        <f t="shared" si="70"/>
        <v>88</v>
      </c>
      <c r="Y432" s="52">
        <f t="shared" si="71"/>
        <v>162</v>
      </c>
      <c r="Z432">
        <f t="shared" si="72"/>
        <v>250</v>
      </c>
    </row>
    <row r="433" spans="1:26">
      <c r="A433" s="51" t="s">
        <v>16</v>
      </c>
      <c r="B433" s="16">
        <v>260502</v>
      </c>
      <c r="C433" s="47" t="s">
        <v>149</v>
      </c>
      <c r="D433" s="47" t="s">
        <v>238</v>
      </c>
      <c r="E433" s="52" t="s">
        <v>239</v>
      </c>
      <c r="F433" s="56"/>
      <c r="G433" s="47"/>
      <c r="H433" s="47"/>
      <c r="I433" s="47"/>
      <c r="J433" s="47"/>
      <c r="K433" s="47"/>
      <c r="L433" s="47"/>
      <c r="M433" s="47">
        <v>1</v>
      </c>
      <c r="N433" s="47"/>
      <c r="O433" s="47"/>
      <c r="P433" s="47"/>
      <c r="Q433" s="47"/>
      <c r="R433" s="47">
        <v>1</v>
      </c>
      <c r="S433" s="47"/>
      <c r="T433" s="47"/>
      <c r="U433" s="47"/>
      <c r="V433" s="47"/>
      <c r="W433" s="48">
        <v>1</v>
      </c>
      <c r="X433" s="61">
        <f t="shared" si="70"/>
        <v>1</v>
      </c>
      <c r="Y433" s="52">
        <f t="shared" si="71"/>
        <v>2</v>
      </c>
      <c r="Z433">
        <f t="shared" si="72"/>
        <v>3</v>
      </c>
    </row>
    <row r="434" spans="1:26">
      <c r="A434" s="51" t="s">
        <v>16</v>
      </c>
      <c r="B434" s="16">
        <v>261302</v>
      </c>
      <c r="C434" s="47" t="s">
        <v>149</v>
      </c>
      <c r="D434" s="47" t="s">
        <v>240</v>
      </c>
      <c r="E434" s="52" t="s">
        <v>241</v>
      </c>
      <c r="F434" s="56">
        <v>1</v>
      </c>
      <c r="G434" s="47">
        <v>5</v>
      </c>
      <c r="H434" s="47">
        <v>1</v>
      </c>
      <c r="I434" s="47"/>
      <c r="J434" s="47">
        <v>2</v>
      </c>
      <c r="K434" s="47">
        <v>2</v>
      </c>
      <c r="L434" s="47">
        <v>2</v>
      </c>
      <c r="M434" s="47">
        <v>5</v>
      </c>
      <c r="N434" s="47">
        <v>1</v>
      </c>
      <c r="O434" s="47">
        <v>10</v>
      </c>
      <c r="P434" s="47">
        <v>1</v>
      </c>
      <c r="Q434" s="47">
        <v>4</v>
      </c>
      <c r="R434" s="47">
        <v>2</v>
      </c>
      <c r="S434" s="47">
        <v>7</v>
      </c>
      <c r="T434" s="47"/>
      <c r="U434" s="47"/>
      <c r="V434" s="47">
        <v>59</v>
      </c>
      <c r="W434" s="48">
        <v>112</v>
      </c>
      <c r="X434" s="61">
        <f t="shared" si="70"/>
        <v>69</v>
      </c>
      <c r="Y434" s="52">
        <f t="shared" si="71"/>
        <v>145</v>
      </c>
      <c r="Z434">
        <f t="shared" si="72"/>
        <v>214</v>
      </c>
    </row>
    <row r="435" spans="1:26">
      <c r="A435" s="51" t="s">
        <v>16</v>
      </c>
      <c r="B435" s="16">
        <v>270101</v>
      </c>
      <c r="C435" s="47" t="s">
        <v>162</v>
      </c>
      <c r="D435" s="47" t="s">
        <v>242</v>
      </c>
      <c r="E435" s="52" t="s">
        <v>243</v>
      </c>
      <c r="F435" s="56"/>
      <c r="G435" s="47">
        <v>1</v>
      </c>
      <c r="H435" s="47"/>
      <c r="I435" s="47"/>
      <c r="J435" s="47"/>
      <c r="K435" s="47"/>
      <c r="L435" s="47">
        <v>3</v>
      </c>
      <c r="M435" s="47">
        <v>1</v>
      </c>
      <c r="N435" s="47">
        <v>1</v>
      </c>
      <c r="O435" s="47"/>
      <c r="P435" s="47"/>
      <c r="Q435" s="47">
        <v>1</v>
      </c>
      <c r="R435" s="47">
        <v>2</v>
      </c>
      <c r="S435" s="47">
        <v>3</v>
      </c>
      <c r="T435" s="47"/>
      <c r="U435" s="47"/>
      <c r="V435" s="47">
        <v>13</v>
      </c>
      <c r="W435" s="48">
        <v>20</v>
      </c>
      <c r="X435" s="61">
        <f t="shared" si="70"/>
        <v>19</v>
      </c>
      <c r="Y435" s="52">
        <f t="shared" si="71"/>
        <v>26</v>
      </c>
      <c r="Z435">
        <f t="shared" si="72"/>
        <v>45</v>
      </c>
    </row>
    <row r="436" spans="1:26">
      <c r="A436" s="51" t="s">
        <v>16</v>
      </c>
      <c r="B436" s="16">
        <v>270101</v>
      </c>
      <c r="C436" s="47" t="s">
        <v>162</v>
      </c>
      <c r="D436" s="47" t="s">
        <v>244</v>
      </c>
      <c r="E436" s="52" t="s">
        <v>245</v>
      </c>
      <c r="F436" s="56"/>
      <c r="G436" s="47"/>
      <c r="H436" s="47"/>
      <c r="I436" s="47"/>
      <c r="J436" s="47">
        <v>2</v>
      </c>
      <c r="K436" s="47">
        <v>1</v>
      </c>
      <c r="L436" s="47">
        <v>3</v>
      </c>
      <c r="M436" s="47"/>
      <c r="N436" s="47">
        <v>3</v>
      </c>
      <c r="O436" s="47">
        <v>3</v>
      </c>
      <c r="P436" s="47">
        <v>2</v>
      </c>
      <c r="Q436" s="47"/>
      <c r="R436" s="47">
        <v>5</v>
      </c>
      <c r="S436" s="47">
        <v>3</v>
      </c>
      <c r="T436" s="47"/>
      <c r="U436" s="47"/>
      <c r="V436" s="47">
        <v>39</v>
      </c>
      <c r="W436" s="48">
        <v>26</v>
      </c>
      <c r="X436" s="61">
        <f t="shared" si="70"/>
        <v>54</v>
      </c>
      <c r="Y436" s="52">
        <f t="shared" si="71"/>
        <v>33</v>
      </c>
      <c r="Z436">
        <f t="shared" si="72"/>
        <v>87</v>
      </c>
    </row>
    <row r="437" spans="1:26">
      <c r="A437" s="51" t="s">
        <v>16</v>
      </c>
      <c r="B437" s="16">
        <v>310505</v>
      </c>
      <c r="C437" s="47" t="s">
        <v>246</v>
      </c>
      <c r="D437" s="47" t="s">
        <v>247</v>
      </c>
      <c r="E437" s="52" t="s">
        <v>248</v>
      </c>
      <c r="F437" s="56">
        <v>6</v>
      </c>
      <c r="G437" s="47">
        <v>12</v>
      </c>
      <c r="H437" s="47"/>
      <c r="I437" s="47"/>
      <c r="J437" s="47">
        <v>10</v>
      </c>
      <c r="K437" s="47">
        <v>9</v>
      </c>
      <c r="L437" s="47">
        <v>21</v>
      </c>
      <c r="M437" s="47">
        <v>9</v>
      </c>
      <c r="N437" s="47">
        <v>35</v>
      </c>
      <c r="O437" s="47">
        <v>30</v>
      </c>
      <c r="P437" s="47">
        <v>4</v>
      </c>
      <c r="Q437" s="47">
        <v>3</v>
      </c>
      <c r="R437" s="47">
        <v>18</v>
      </c>
      <c r="S437" s="47">
        <v>14</v>
      </c>
      <c r="T437" s="47">
        <v>2</v>
      </c>
      <c r="U437" s="47"/>
      <c r="V437" s="47">
        <v>220</v>
      </c>
      <c r="W437" s="48">
        <v>337</v>
      </c>
      <c r="X437" s="61">
        <f t="shared" si="70"/>
        <v>316</v>
      </c>
      <c r="Y437" s="52">
        <f t="shared" si="71"/>
        <v>414</v>
      </c>
      <c r="Z437">
        <f t="shared" si="72"/>
        <v>730</v>
      </c>
    </row>
    <row r="438" spans="1:26">
      <c r="A438" s="51" t="s">
        <v>16</v>
      </c>
      <c r="B438" s="16">
        <v>340199</v>
      </c>
      <c r="C438" s="47" t="s">
        <v>246</v>
      </c>
      <c r="D438" s="47" t="s">
        <v>249</v>
      </c>
      <c r="E438" s="52" t="s">
        <v>250</v>
      </c>
      <c r="F438" s="56">
        <v>5</v>
      </c>
      <c r="G438" s="47">
        <v>13</v>
      </c>
      <c r="H438" s="47"/>
      <c r="I438" s="47"/>
      <c r="J438" s="47">
        <v>6</v>
      </c>
      <c r="K438" s="47">
        <v>15</v>
      </c>
      <c r="L438" s="47">
        <v>7</v>
      </c>
      <c r="M438" s="47">
        <v>22</v>
      </c>
      <c r="N438" s="47">
        <v>13</v>
      </c>
      <c r="O438" s="47">
        <v>46</v>
      </c>
      <c r="P438" s="47">
        <v>2</v>
      </c>
      <c r="Q438" s="47">
        <v>2</v>
      </c>
      <c r="R438" s="47">
        <v>3</v>
      </c>
      <c r="S438" s="47">
        <v>19</v>
      </c>
      <c r="T438" s="47"/>
      <c r="U438" s="47"/>
      <c r="V438" s="47">
        <v>42</v>
      </c>
      <c r="W438" s="48">
        <v>164</v>
      </c>
      <c r="X438" s="61">
        <f t="shared" si="70"/>
        <v>78</v>
      </c>
      <c r="Y438" s="52">
        <f t="shared" si="71"/>
        <v>281</v>
      </c>
      <c r="Z438">
        <f t="shared" si="72"/>
        <v>359</v>
      </c>
    </row>
    <row r="439" spans="1:26">
      <c r="A439" s="51" t="s">
        <v>16</v>
      </c>
      <c r="B439" s="16">
        <v>380101</v>
      </c>
      <c r="C439" s="47" t="s">
        <v>162</v>
      </c>
      <c r="D439" s="47" t="s">
        <v>251</v>
      </c>
      <c r="E439" s="52" t="s">
        <v>252</v>
      </c>
      <c r="F439" s="56">
        <v>1</v>
      </c>
      <c r="G439" s="47"/>
      <c r="H439" s="47"/>
      <c r="I439" s="47">
        <v>1</v>
      </c>
      <c r="J439" s="47"/>
      <c r="K439" s="47">
        <v>1</v>
      </c>
      <c r="L439" s="47">
        <v>2</v>
      </c>
      <c r="M439" s="47">
        <v>2</v>
      </c>
      <c r="N439" s="47">
        <v>1</v>
      </c>
      <c r="O439" s="47">
        <v>1</v>
      </c>
      <c r="P439" s="47"/>
      <c r="Q439" s="47">
        <v>1</v>
      </c>
      <c r="R439" s="47">
        <v>3</v>
      </c>
      <c r="S439" s="47"/>
      <c r="T439" s="47"/>
      <c r="U439" s="47"/>
      <c r="V439" s="47">
        <v>12</v>
      </c>
      <c r="W439" s="48">
        <v>10</v>
      </c>
      <c r="X439" s="61">
        <f t="shared" si="70"/>
        <v>19</v>
      </c>
      <c r="Y439" s="52">
        <f t="shared" si="71"/>
        <v>16</v>
      </c>
      <c r="Z439">
        <f t="shared" si="72"/>
        <v>35</v>
      </c>
    </row>
    <row r="440" spans="1:26">
      <c r="A440" s="51" t="s">
        <v>16</v>
      </c>
      <c r="B440" s="16">
        <v>400501</v>
      </c>
      <c r="C440" s="47" t="s">
        <v>162</v>
      </c>
      <c r="D440" s="47" t="s">
        <v>253</v>
      </c>
      <c r="E440" s="52" t="s">
        <v>254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>
        <v>1</v>
      </c>
      <c r="S440" s="47"/>
      <c r="T440" s="47"/>
      <c r="U440" s="47"/>
      <c r="V440" s="47">
        <v>8</v>
      </c>
      <c r="W440" s="48">
        <v>3</v>
      </c>
      <c r="X440" s="61">
        <f t="shared" si="70"/>
        <v>9</v>
      </c>
      <c r="Y440" s="52">
        <f t="shared" si="71"/>
        <v>3</v>
      </c>
      <c r="Z440">
        <f t="shared" si="72"/>
        <v>12</v>
      </c>
    </row>
    <row r="441" spans="1:26">
      <c r="A441" s="51" t="s">
        <v>16</v>
      </c>
      <c r="B441" s="16">
        <v>400501</v>
      </c>
      <c r="C441" s="47" t="s">
        <v>162</v>
      </c>
      <c r="D441" s="47" t="s">
        <v>255</v>
      </c>
      <c r="E441" s="52" t="s">
        <v>256</v>
      </c>
      <c r="F441" s="56">
        <v>3</v>
      </c>
      <c r="G441" s="47">
        <v>1</v>
      </c>
      <c r="H441" s="47"/>
      <c r="I441" s="47"/>
      <c r="J441" s="47">
        <v>1</v>
      </c>
      <c r="K441" s="47">
        <v>1</v>
      </c>
      <c r="L441" s="47"/>
      <c r="M441" s="47">
        <v>1</v>
      </c>
      <c r="N441" s="47">
        <v>1</v>
      </c>
      <c r="O441" s="47">
        <v>4</v>
      </c>
      <c r="P441" s="47">
        <v>2</v>
      </c>
      <c r="Q441" s="47">
        <v>2</v>
      </c>
      <c r="R441" s="47">
        <v>7</v>
      </c>
      <c r="S441" s="47">
        <v>2</v>
      </c>
      <c r="T441" s="47"/>
      <c r="U441" s="47"/>
      <c r="V441" s="47">
        <v>17</v>
      </c>
      <c r="W441" s="48">
        <v>12</v>
      </c>
      <c r="X441" s="61">
        <f t="shared" si="70"/>
        <v>31</v>
      </c>
      <c r="Y441" s="52">
        <f t="shared" si="71"/>
        <v>23</v>
      </c>
      <c r="Z441">
        <f t="shared" si="72"/>
        <v>54</v>
      </c>
    </row>
    <row r="442" spans="1:26">
      <c r="A442" s="51" t="s">
        <v>16</v>
      </c>
      <c r="B442" s="16">
        <v>400510</v>
      </c>
      <c r="C442" s="47" t="s">
        <v>162</v>
      </c>
      <c r="D442" s="47" t="s">
        <v>257</v>
      </c>
      <c r="E442" s="52" t="s">
        <v>258</v>
      </c>
      <c r="F442" s="56"/>
      <c r="G442" s="47"/>
      <c r="H442" s="47"/>
      <c r="I442" s="47"/>
      <c r="J442" s="47">
        <v>1</v>
      </c>
      <c r="K442" s="47"/>
      <c r="L442" s="47">
        <v>1</v>
      </c>
      <c r="M442" s="47">
        <v>1</v>
      </c>
      <c r="N442" s="47">
        <v>1</v>
      </c>
      <c r="O442" s="47">
        <v>5</v>
      </c>
      <c r="P442" s="47"/>
      <c r="Q442" s="47"/>
      <c r="R442" s="47">
        <v>1</v>
      </c>
      <c r="S442" s="47">
        <v>1</v>
      </c>
      <c r="T442" s="47"/>
      <c r="U442" s="47"/>
      <c r="V442" s="47">
        <v>2</v>
      </c>
      <c r="W442" s="48">
        <v>10</v>
      </c>
      <c r="X442" s="61">
        <f t="shared" si="70"/>
        <v>6</v>
      </c>
      <c r="Y442" s="52">
        <f t="shared" si="71"/>
        <v>17</v>
      </c>
      <c r="Z442">
        <f t="shared" si="72"/>
        <v>23</v>
      </c>
    </row>
    <row r="443" spans="1:26">
      <c r="A443" s="51" t="s">
        <v>16</v>
      </c>
      <c r="B443" s="16">
        <v>400699</v>
      </c>
      <c r="C443" s="47" t="s">
        <v>149</v>
      </c>
      <c r="D443" s="47" t="s">
        <v>259</v>
      </c>
      <c r="E443" s="52" t="s">
        <v>260</v>
      </c>
      <c r="F443" s="56"/>
      <c r="G443" s="47">
        <v>1</v>
      </c>
      <c r="H443" s="47"/>
      <c r="I443" s="47"/>
      <c r="J443" s="47">
        <v>2</v>
      </c>
      <c r="K443" s="47">
        <v>1</v>
      </c>
      <c r="L443" s="47"/>
      <c r="M443" s="47"/>
      <c r="N443" s="47">
        <v>4</v>
      </c>
      <c r="O443" s="47">
        <v>1</v>
      </c>
      <c r="P443" s="47"/>
      <c r="Q443" s="47"/>
      <c r="R443" s="47">
        <v>2</v>
      </c>
      <c r="S443" s="47">
        <v>4</v>
      </c>
      <c r="T443" s="47"/>
      <c r="U443" s="47"/>
      <c r="V443" s="47">
        <v>29</v>
      </c>
      <c r="W443" s="48">
        <v>17</v>
      </c>
      <c r="X443" s="61">
        <f t="shared" si="70"/>
        <v>37</v>
      </c>
      <c r="Y443" s="52">
        <f t="shared" si="71"/>
        <v>24</v>
      </c>
      <c r="Z443">
        <f t="shared" si="72"/>
        <v>61</v>
      </c>
    </row>
    <row r="444" spans="1:26">
      <c r="A444" s="51" t="s">
        <v>16</v>
      </c>
      <c r="B444" s="16">
        <v>400801</v>
      </c>
      <c r="C444" s="47" t="s">
        <v>162</v>
      </c>
      <c r="D444" s="47" t="s">
        <v>261</v>
      </c>
      <c r="E444" s="52" t="s">
        <v>262</v>
      </c>
      <c r="F444" s="56"/>
      <c r="G444" s="47"/>
      <c r="H444" s="47"/>
      <c r="I444" s="47"/>
      <c r="J444" s="47"/>
      <c r="K444" s="47"/>
      <c r="L444" s="47"/>
      <c r="M444" s="47"/>
      <c r="N444" s="47">
        <v>1</v>
      </c>
      <c r="O444" s="47"/>
      <c r="P444" s="47"/>
      <c r="Q444" s="47"/>
      <c r="R444" s="47"/>
      <c r="S444" s="47"/>
      <c r="T444" s="47"/>
      <c r="U444" s="47"/>
      <c r="V444" s="47">
        <v>2</v>
      </c>
      <c r="W444" s="48"/>
      <c r="X444" s="61">
        <f t="shared" si="70"/>
        <v>3</v>
      </c>
      <c r="Y444" s="52">
        <f t="shared" si="71"/>
        <v>0</v>
      </c>
      <c r="Z444">
        <f t="shared" si="72"/>
        <v>3</v>
      </c>
    </row>
    <row r="445" spans="1:26">
      <c r="A445" s="51" t="s">
        <v>16</v>
      </c>
      <c r="B445" s="16">
        <v>400801</v>
      </c>
      <c r="C445" s="47" t="s">
        <v>162</v>
      </c>
      <c r="D445" s="47" t="s">
        <v>263</v>
      </c>
      <c r="E445" s="52" t="s">
        <v>264</v>
      </c>
      <c r="F445" s="56">
        <v>1</v>
      </c>
      <c r="G445" s="47"/>
      <c r="H445" s="47"/>
      <c r="I445" s="47"/>
      <c r="J445" s="47">
        <v>3</v>
      </c>
      <c r="K445" s="47"/>
      <c r="L445" s="47">
        <v>1</v>
      </c>
      <c r="M445" s="47"/>
      <c r="N445" s="47">
        <v>2</v>
      </c>
      <c r="O445" s="47">
        <v>1</v>
      </c>
      <c r="P445" s="47"/>
      <c r="Q445" s="47">
        <v>2</v>
      </c>
      <c r="R445" s="47">
        <v>1</v>
      </c>
      <c r="S445" s="47">
        <v>2</v>
      </c>
      <c r="T445" s="47"/>
      <c r="U445" s="47"/>
      <c r="V445" s="47">
        <v>31</v>
      </c>
      <c r="W445" s="48">
        <v>5</v>
      </c>
      <c r="X445" s="61">
        <f t="shared" si="70"/>
        <v>39</v>
      </c>
      <c r="Y445" s="52">
        <f t="shared" si="71"/>
        <v>10</v>
      </c>
      <c r="Z445">
        <f t="shared" si="72"/>
        <v>49</v>
      </c>
    </row>
    <row r="446" spans="1:26">
      <c r="A446" s="51" t="s">
        <v>16</v>
      </c>
      <c r="B446" s="16">
        <v>400899</v>
      </c>
      <c r="C446" s="47" t="s">
        <v>162</v>
      </c>
      <c r="D446" s="47" t="s">
        <v>265</v>
      </c>
      <c r="E446" s="52" t="s">
        <v>266</v>
      </c>
      <c r="F446" s="56"/>
      <c r="G446" s="47"/>
      <c r="H446" s="47"/>
      <c r="I446" s="47"/>
      <c r="J446" s="47"/>
      <c r="K446" s="47"/>
      <c r="L446" s="47"/>
      <c r="M446" s="47"/>
      <c r="N446" s="47">
        <v>1</v>
      </c>
      <c r="O446" s="47"/>
      <c r="P446" s="47">
        <v>1</v>
      </c>
      <c r="Q446" s="47"/>
      <c r="R446" s="47"/>
      <c r="S446" s="47"/>
      <c r="T446" s="47"/>
      <c r="U446" s="47"/>
      <c r="V446" s="47">
        <v>2</v>
      </c>
      <c r="W446" s="48"/>
      <c r="X446" s="61">
        <f t="shared" si="70"/>
        <v>4</v>
      </c>
      <c r="Y446" s="52">
        <f t="shared" si="71"/>
        <v>0</v>
      </c>
      <c r="Z446">
        <f t="shared" si="72"/>
        <v>4</v>
      </c>
    </row>
    <row r="447" spans="1:26">
      <c r="A447" s="51" t="s">
        <v>16</v>
      </c>
      <c r="B447" s="16">
        <v>420101</v>
      </c>
      <c r="C447" s="47" t="s">
        <v>246</v>
      </c>
      <c r="D447" s="47" t="s">
        <v>267</v>
      </c>
      <c r="E447" s="52" t="s">
        <v>268</v>
      </c>
      <c r="F447" s="56">
        <v>4</v>
      </c>
      <c r="G447" s="47">
        <v>12</v>
      </c>
      <c r="H447" s="47"/>
      <c r="I447" s="47">
        <v>2</v>
      </c>
      <c r="J447" s="47">
        <v>3</v>
      </c>
      <c r="K447" s="47">
        <v>6</v>
      </c>
      <c r="L447" s="47">
        <v>15</v>
      </c>
      <c r="M447" s="47">
        <v>23</v>
      </c>
      <c r="N447" s="47">
        <v>21</v>
      </c>
      <c r="O447" s="47">
        <v>54</v>
      </c>
      <c r="P447" s="47"/>
      <c r="Q447" s="47">
        <v>1</v>
      </c>
      <c r="R447" s="47">
        <v>9</v>
      </c>
      <c r="S447" s="47">
        <v>30</v>
      </c>
      <c r="T447" s="47"/>
      <c r="U447" s="47"/>
      <c r="V447" s="47">
        <v>59</v>
      </c>
      <c r="W447" s="48">
        <v>285</v>
      </c>
      <c r="X447" s="61">
        <f t="shared" si="70"/>
        <v>111</v>
      </c>
      <c r="Y447" s="52">
        <f t="shared" si="71"/>
        <v>413</v>
      </c>
      <c r="Z447">
        <f t="shared" si="72"/>
        <v>524</v>
      </c>
    </row>
    <row r="448" spans="1:26">
      <c r="A448" s="51" t="s">
        <v>16</v>
      </c>
      <c r="B448" s="16">
        <v>420101</v>
      </c>
      <c r="C448" s="47" t="s">
        <v>246</v>
      </c>
      <c r="D448" s="47" t="s">
        <v>269</v>
      </c>
      <c r="E448" s="52" t="s">
        <v>270</v>
      </c>
      <c r="F448" s="56"/>
      <c r="G448" s="47">
        <v>3</v>
      </c>
      <c r="H448" s="47"/>
      <c r="I448" s="47"/>
      <c r="J448" s="47"/>
      <c r="K448" s="47">
        <v>3</v>
      </c>
      <c r="L448" s="47">
        <v>2</v>
      </c>
      <c r="M448" s="47">
        <v>7</v>
      </c>
      <c r="N448" s="47">
        <v>8</v>
      </c>
      <c r="O448" s="47">
        <v>14</v>
      </c>
      <c r="P448" s="47"/>
      <c r="Q448" s="47"/>
      <c r="R448" s="47">
        <v>3</v>
      </c>
      <c r="S448" s="47">
        <v>6</v>
      </c>
      <c r="T448" s="47"/>
      <c r="U448" s="47"/>
      <c r="V448" s="47">
        <v>21</v>
      </c>
      <c r="W448" s="48">
        <v>82</v>
      </c>
      <c r="X448" s="61">
        <f t="shared" si="70"/>
        <v>34</v>
      </c>
      <c r="Y448" s="52">
        <f t="shared" si="71"/>
        <v>115</v>
      </c>
      <c r="Z448">
        <f t="shared" si="72"/>
        <v>149</v>
      </c>
    </row>
    <row r="449" spans="1:26">
      <c r="A449" s="51" t="s">
        <v>16</v>
      </c>
      <c r="B449" s="16">
        <v>440501</v>
      </c>
      <c r="C449" s="47" t="s">
        <v>149</v>
      </c>
      <c r="D449" s="47" t="s">
        <v>271</v>
      </c>
      <c r="E449" s="52" t="s">
        <v>272</v>
      </c>
      <c r="F449" s="56"/>
      <c r="G449" s="47">
        <v>3</v>
      </c>
      <c r="H449" s="47"/>
      <c r="I449" s="47"/>
      <c r="J449" s="47"/>
      <c r="K449" s="47"/>
      <c r="L449" s="47"/>
      <c r="M449" s="47"/>
      <c r="N449" s="47"/>
      <c r="O449" s="47">
        <v>1</v>
      </c>
      <c r="P449" s="47"/>
      <c r="Q449" s="47"/>
      <c r="R449" s="47">
        <v>1</v>
      </c>
      <c r="S449" s="47">
        <v>1</v>
      </c>
      <c r="T449" s="47"/>
      <c r="U449" s="47"/>
      <c r="V449" s="47">
        <v>29</v>
      </c>
      <c r="W449" s="48">
        <v>32</v>
      </c>
      <c r="X449" s="61">
        <f t="shared" si="70"/>
        <v>30</v>
      </c>
      <c r="Y449" s="52">
        <f t="shared" si="71"/>
        <v>37</v>
      </c>
      <c r="Z449">
        <f t="shared" si="72"/>
        <v>67</v>
      </c>
    </row>
    <row r="450" spans="1:26">
      <c r="A450" s="51" t="s">
        <v>16</v>
      </c>
      <c r="B450" s="16">
        <v>440501</v>
      </c>
      <c r="C450" s="47" t="s">
        <v>149</v>
      </c>
      <c r="D450" s="47" t="s">
        <v>273</v>
      </c>
      <c r="E450" s="52" t="s">
        <v>274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>
        <v>2</v>
      </c>
      <c r="S450" s="47"/>
      <c r="T450" s="47"/>
      <c r="U450" s="47"/>
      <c r="V450" s="47">
        <v>16</v>
      </c>
      <c r="W450" s="48">
        <v>6</v>
      </c>
      <c r="X450" s="61">
        <f t="shared" si="70"/>
        <v>18</v>
      </c>
      <c r="Y450" s="52">
        <f t="shared" si="71"/>
        <v>6</v>
      </c>
      <c r="Z450">
        <f t="shared" si="72"/>
        <v>24</v>
      </c>
    </row>
    <row r="451" spans="1:26">
      <c r="A451" s="51" t="s">
        <v>16</v>
      </c>
      <c r="B451" s="16">
        <v>450201</v>
      </c>
      <c r="C451" s="47" t="s">
        <v>162</v>
      </c>
      <c r="D451" s="47" t="s">
        <v>275</v>
      </c>
      <c r="E451" s="52" t="s">
        <v>276</v>
      </c>
      <c r="F451" s="56"/>
      <c r="G451" s="47">
        <v>2</v>
      </c>
      <c r="H451" s="47"/>
      <c r="I451" s="47"/>
      <c r="J451" s="47"/>
      <c r="K451" s="47">
        <v>1</v>
      </c>
      <c r="L451" s="47">
        <v>1</v>
      </c>
      <c r="M451" s="47">
        <v>1</v>
      </c>
      <c r="N451" s="47">
        <v>1</v>
      </c>
      <c r="O451" s="47">
        <v>3</v>
      </c>
      <c r="P451" s="47"/>
      <c r="Q451" s="47"/>
      <c r="R451" s="47">
        <v>3</v>
      </c>
      <c r="S451" s="47">
        <v>1</v>
      </c>
      <c r="T451" s="47"/>
      <c r="U451" s="47"/>
      <c r="V451" s="47">
        <v>11</v>
      </c>
      <c r="W451" s="48">
        <v>29</v>
      </c>
      <c r="X451" s="61">
        <f t="shared" si="70"/>
        <v>16</v>
      </c>
      <c r="Y451" s="52">
        <f t="shared" si="71"/>
        <v>37</v>
      </c>
      <c r="Z451">
        <f t="shared" si="72"/>
        <v>53</v>
      </c>
    </row>
    <row r="452" spans="1:26">
      <c r="A452" s="51" t="s">
        <v>16</v>
      </c>
      <c r="B452" s="16">
        <v>450601</v>
      </c>
      <c r="C452" s="47" t="s">
        <v>162</v>
      </c>
      <c r="D452" s="47" t="s">
        <v>277</v>
      </c>
      <c r="E452" s="52" t="s">
        <v>278</v>
      </c>
      <c r="F452" s="56">
        <v>5</v>
      </c>
      <c r="G452" s="47"/>
      <c r="H452" s="47"/>
      <c r="I452" s="47"/>
      <c r="J452" s="47">
        <v>4</v>
      </c>
      <c r="K452" s="47">
        <v>1</v>
      </c>
      <c r="L452" s="47">
        <v>12</v>
      </c>
      <c r="M452" s="47">
        <v>2</v>
      </c>
      <c r="N452" s="47">
        <v>13</v>
      </c>
      <c r="O452" s="47">
        <v>2</v>
      </c>
      <c r="P452" s="47"/>
      <c r="Q452" s="47">
        <v>1</v>
      </c>
      <c r="R452" s="47">
        <v>6</v>
      </c>
      <c r="S452" s="47">
        <v>1</v>
      </c>
      <c r="T452" s="47"/>
      <c r="U452" s="47"/>
      <c r="V452" s="47">
        <v>101</v>
      </c>
      <c r="W452" s="48">
        <v>17</v>
      </c>
      <c r="X452" s="61">
        <f t="shared" si="70"/>
        <v>141</v>
      </c>
      <c r="Y452" s="52">
        <f t="shared" si="71"/>
        <v>24</v>
      </c>
      <c r="Z452">
        <f t="shared" si="72"/>
        <v>165</v>
      </c>
    </row>
    <row r="453" spans="1:26">
      <c r="A453" s="51" t="s">
        <v>16</v>
      </c>
      <c r="B453" s="16">
        <v>450603</v>
      </c>
      <c r="C453" s="47" t="s">
        <v>162</v>
      </c>
      <c r="D453" s="47" t="s">
        <v>279</v>
      </c>
      <c r="E453" s="52" t="s">
        <v>280</v>
      </c>
      <c r="F453" s="56">
        <v>1</v>
      </c>
      <c r="G453" s="47"/>
      <c r="H453" s="47"/>
      <c r="I453" s="47"/>
      <c r="J453" s="47">
        <v>1</v>
      </c>
      <c r="K453" s="47">
        <v>1</v>
      </c>
      <c r="L453" s="47">
        <v>6</v>
      </c>
      <c r="M453" s="47"/>
      <c r="N453" s="47">
        <v>9</v>
      </c>
      <c r="O453" s="47"/>
      <c r="P453" s="47">
        <v>3</v>
      </c>
      <c r="Q453" s="47"/>
      <c r="R453" s="47">
        <v>1</v>
      </c>
      <c r="S453" s="47">
        <v>4</v>
      </c>
      <c r="T453" s="47"/>
      <c r="U453" s="47"/>
      <c r="V453" s="47">
        <v>56</v>
      </c>
      <c r="W453" s="48">
        <v>23</v>
      </c>
      <c r="X453" s="61">
        <f t="shared" si="70"/>
        <v>77</v>
      </c>
      <c r="Y453" s="52">
        <f t="shared" si="71"/>
        <v>28</v>
      </c>
      <c r="Z453">
        <f t="shared" si="72"/>
        <v>105</v>
      </c>
    </row>
    <row r="454" spans="1:26">
      <c r="A454" s="51" t="s">
        <v>16</v>
      </c>
      <c r="B454" s="16">
        <v>451001</v>
      </c>
      <c r="C454" s="47" t="s">
        <v>162</v>
      </c>
      <c r="D454" s="47" t="s">
        <v>281</v>
      </c>
      <c r="E454" s="52" t="s">
        <v>282</v>
      </c>
      <c r="F454" s="56">
        <v>3</v>
      </c>
      <c r="G454" s="47">
        <v>4</v>
      </c>
      <c r="H454" s="47"/>
      <c r="I454" s="47"/>
      <c r="J454" s="47">
        <v>1</v>
      </c>
      <c r="K454" s="47">
        <v>5</v>
      </c>
      <c r="L454" s="47">
        <v>5</v>
      </c>
      <c r="M454" s="47">
        <v>7</v>
      </c>
      <c r="N454" s="47">
        <v>14</v>
      </c>
      <c r="O454" s="47">
        <v>18</v>
      </c>
      <c r="P454" s="47">
        <v>1</v>
      </c>
      <c r="Q454" s="47">
        <v>3</v>
      </c>
      <c r="R454" s="47">
        <v>6</v>
      </c>
      <c r="S454" s="47">
        <v>12</v>
      </c>
      <c r="T454" s="47"/>
      <c r="U454" s="47"/>
      <c r="V454" s="47">
        <v>104</v>
      </c>
      <c r="W454" s="48">
        <v>89</v>
      </c>
      <c r="X454" s="61">
        <f t="shared" si="70"/>
        <v>134</v>
      </c>
      <c r="Y454" s="52">
        <f t="shared" si="71"/>
        <v>138</v>
      </c>
      <c r="Z454">
        <f t="shared" si="72"/>
        <v>272</v>
      </c>
    </row>
    <row r="455" spans="1:26">
      <c r="A455" s="51" t="s">
        <v>16</v>
      </c>
      <c r="B455" s="16">
        <v>451101</v>
      </c>
      <c r="C455" s="47" t="s">
        <v>162</v>
      </c>
      <c r="D455" s="47" t="s">
        <v>283</v>
      </c>
      <c r="E455" s="52" t="s">
        <v>284</v>
      </c>
      <c r="F455" s="56"/>
      <c r="G455" s="47">
        <v>1</v>
      </c>
      <c r="H455" s="47">
        <v>1</v>
      </c>
      <c r="I455" s="47"/>
      <c r="J455" s="47">
        <v>2</v>
      </c>
      <c r="K455" s="47">
        <v>1</v>
      </c>
      <c r="L455" s="47"/>
      <c r="M455" s="47">
        <v>1</v>
      </c>
      <c r="N455" s="47">
        <v>3</v>
      </c>
      <c r="O455" s="47">
        <v>8</v>
      </c>
      <c r="P455" s="47"/>
      <c r="Q455" s="47">
        <v>1</v>
      </c>
      <c r="R455" s="47">
        <v>5</v>
      </c>
      <c r="S455" s="47">
        <v>2</v>
      </c>
      <c r="T455" s="47"/>
      <c r="U455" s="47"/>
      <c r="V455" s="47">
        <v>14</v>
      </c>
      <c r="W455" s="48">
        <v>23</v>
      </c>
      <c r="X455" s="61">
        <f t="shared" ref="X455:X498" si="73">F455+H455+J455+L455+N455+P455+R455+T455+V455</f>
        <v>25</v>
      </c>
      <c r="Y455" s="52">
        <f t="shared" ref="Y455:Y498" si="74">G455+I455+K455+M455+O455+Q455+S455+U455+W455</f>
        <v>37</v>
      </c>
      <c r="Z455">
        <f t="shared" ref="Z455:Z498" si="75">SUM(X455:Y455)</f>
        <v>62</v>
      </c>
    </row>
    <row r="456" spans="1:26">
      <c r="A456" s="51" t="s">
        <v>16</v>
      </c>
      <c r="B456" s="16">
        <v>459999</v>
      </c>
      <c r="C456" s="47" t="s">
        <v>162</v>
      </c>
      <c r="D456" s="47" t="s">
        <v>285</v>
      </c>
      <c r="E456" s="52" t="s">
        <v>286</v>
      </c>
      <c r="F456" s="56">
        <v>5</v>
      </c>
      <c r="G456" s="47">
        <v>6</v>
      </c>
      <c r="H456" s="47"/>
      <c r="I456" s="47">
        <v>1</v>
      </c>
      <c r="J456" s="47"/>
      <c r="K456" s="47">
        <v>4</v>
      </c>
      <c r="L456" s="47">
        <v>13</v>
      </c>
      <c r="M456" s="47">
        <v>11</v>
      </c>
      <c r="N456" s="47">
        <v>16</v>
      </c>
      <c r="O456" s="47">
        <v>32</v>
      </c>
      <c r="P456" s="47"/>
      <c r="Q456" s="47">
        <v>1</v>
      </c>
      <c r="R456" s="47">
        <v>10</v>
      </c>
      <c r="S456" s="47">
        <v>5</v>
      </c>
      <c r="T456" s="47"/>
      <c r="U456" s="47"/>
      <c r="V456" s="47">
        <v>105</v>
      </c>
      <c r="W456" s="48">
        <v>80</v>
      </c>
      <c r="X456" s="61">
        <f t="shared" si="73"/>
        <v>149</v>
      </c>
      <c r="Y456" s="52">
        <f t="shared" si="74"/>
        <v>140</v>
      </c>
      <c r="Z456">
        <f t="shared" si="75"/>
        <v>289</v>
      </c>
    </row>
    <row r="457" spans="1:26">
      <c r="A457" s="51" t="s">
        <v>16</v>
      </c>
      <c r="B457" s="16">
        <v>500501</v>
      </c>
      <c r="C457" s="47" t="s">
        <v>162</v>
      </c>
      <c r="D457" s="47" t="s">
        <v>570</v>
      </c>
      <c r="E457" s="52" t="s">
        <v>571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>
        <v>1</v>
      </c>
      <c r="W457" s="48">
        <v>1</v>
      </c>
      <c r="X457" s="61">
        <f t="shared" si="73"/>
        <v>1</v>
      </c>
      <c r="Y457" s="52">
        <f t="shared" si="74"/>
        <v>1</v>
      </c>
      <c r="Z457">
        <f t="shared" si="75"/>
        <v>2</v>
      </c>
    </row>
    <row r="458" spans="1:26">
      <c r="A458" s="51" t="s">
        <v>16</v>
      </c>
      <c r="B458" s="16">
        <v>500501</v>
      </c>
      <c r="C458" s="47" t="s">
        <v>162</v>
      </c>
      <c r="D458" s="47" t="s">
        <v>287</v>
      </c>
      <c r="E458" s="52" t="s">
        <v>288</v>
      </c>
      <c r="F458" s="56">
        <v>1</v>
      </c>
      <c r="G458" s="47">
        <v>2</v>
      </c>
      <c r="H458" s="47">
        <v>1</v>
      </c>
      <c r="I458" s="47"/>
      <c r="J458" s="47"/>
      <c r="K458" s="47">
        <v>1</v>
      </c>
      <c r="L458" s="47"/>
      <c r="M458" s="47"/>
      <c r="N458" s="47">
        <v>5</v>
      </c>
      <c r="O458" s="47">
        <v>4</v>
      </c>
      <c r="P458" s="47"/>
      <c r="Q458" s="47"/>
      <c r="R458" s="47">
        <v>1</v>
      </c>
      <c r="S458" s="47">
        <v>2</v>
      </c>
      <c r="T458" s="47"/>
      <c r="U458" s="47"/>
      <c r="V458" s="47">
        <v>16</v>
      </c>
      <c r="W458" s="48">
        <v>35</v>
      </c>
      <c r="X458" s="61">
        <f t="shared" si="73"/>
        <v>24</v>
      </c>
      <c r="Y458" s="52">
        <f t="shared" si="74"/>
        <v>44</v>
      </c>
      <c r="Z458">
        <f t="shared" si="75"/>
        <v>68</v>
      </c>
    </row>
    <row r="459" spans="1:26">
      <c r="A459" s="51" t="s">
        <v>16</v>
      </c>
      <c r="B459" s="16">
        <v>500602</v>
      </c>
      <c r="C459" s="47" t="s">
        <v>162</v>
      </c>
      <c r="D459" s="47" t="s">
        <v>289</v>
      </c>
      <c r="E459" s="52" t="s">
        <v>290</v>
      </c>
      <c r="F459" s="56">
        <v>3</v>
      </c>
      <c r="G459" s="47">
        <v>3</v>
      </c>
      <c r="H459" s="47">
        <v>1</v>
      </c>
      <c r="I459" s="47"/>
      <c r="J459" s="47">
        <v>1</v>
      </c>
      <c r="K459" s="47">
        <v>1</v>
      </c>
      <c r="L459" s="47">
        <v>9</v>
      </c>
      <c r="M459" s="47">
        <v>3</v>
      </c>
      <c r="N459" s="47">
        <v>6</v>
      </c>
      <c r="O459" s="47">
        <v>6</v>
      </c>
      <c r="P459" s="47">
        <v>1</v>
      </c>
      <c r="Q459" s="47">
        <v>2</v>
      </c>
      <c r="R459" s="47">
        <v>6</v>
      </c>
      <c r="S459" s="47">
        <v>2</v>
      </c>
      <c r="T459" s="47"/>
      <c r="U459" s="47"/>
      <c r="V459" s="47">
        <v>70</v>
      </c>
      <c r="W459" s="48">
        <v>62</v>
      </c>
      <c r="X459" s="61">
        <f t="shared" si="73"/>
        <v>97</v>
      </c>
      <c r="Y459" s="52">
        <f t="shared" si="74"/>
        <v>79</v>
      </c>
      <c r="Z459">
        <f t="shared" si="75"/>
        <v>176</v>
      </c>
    </row>
    <row r="460" spans="1:26">
      <c r="A460" s="51" t="s">
        <v>16</v>
      </c>
      <c r="B460" s="16">
        <v>500702</v>
      </c>
      <c r="C460" s="47" t="s">
        <v>162</v>
      </c>
      <c r="D460" s="47" t="s">
        <v>291</v>
      </c>
      <c r="E460" s="52" t="s">
        <v>292</v>
      </c>
      <c r="F460" s="56">
        <v>1</v>
      </c>
      <c r="G460" s="47"/>
      <c r="H460" s="47"/>
      <c r="I460" s="47"/>
      <c r="J460" s="47">
        <v>1</v>
      </c>
      <c r="K460" s="47">
        <v>2</v>
      </c>
      <c r="L460" s="47">
        <v>2</v>
      </c>
      <c r="M460" s="47">
        <v>3</v>
      </c>
      <c r="N460" s="47">
        <v>4</v>
      </c>
      <c r="O460" s="47">
        <v>7</v>
      </c>
      <c r="P460" s="47"/>
      <c r="Q460" s="47">
        <v>1</v>
      </c>
      <c r="R460" s="47">
        <v>3</v>
      </c>
      <c r="S460" s="47">
        <v>4</v>
      </c>
      <c r="T460" s="47"/>
      <c r="U460" s="47"/>
      <c r="V460" s="47">
        <v>8</v>
      </c>
      <c r="W460" s="48">
        <v>26</v>
      </c>
      <c r="X460" s="61">
        <f t="shared" si="73"/>
        <v>19</v>
      </c>
      <c r="Y460" s="52">
        <f t="shared" si="74"/>
        <v>43</v>
      </c>
      <c r="Z460">
        <f t="shared" si="75"/>
        <v>62</v>
      </c>
    </row>
    <row r="461" spans="1:26">
      <c r="A461" s="51" t="s">
        <v>16</v>
      </c>
      <c r="B461" s="16">
        <v>500702</v>
      </c>
      <c r="C461" s="47" t="s">
        <v>162</v>
      </c>
      <c r="D461" s="47" t="s">
        <v>293</v>
      </c>
      <c r="E461" s="52" t="s">
        <v>294</v>
      </c>
      <c r="F461" s="56"/>
      <c r="G461" s="47"/>
      <c r="H461" s="47"/>
      <c r="I461" s="47"/>
      <c r="J461" s="47">
        <v>1</v>
      </c>
      <c r="K461" s="47"/>
      <c r="L461" s="47">
        <v>1</v>
      </c>
      <c r="M461" s="47"/>
      <c r="N461" s="47">
        <v>2</v>
      </c>
      <c r="O461" s="47">
        <v>2</v>
      </c>
      <c r="P461" s="47"/>
      <c r="Q461" s="47"/>
      <c r="R461" s="47">
        <v>1</v>
      </c>
      <c r="S461" s="47">
        <v>1</v>
      </c>
      <c r="T461" s="47"/>
      <c r="U461" s="47"/>
      <c r="V461" s="47">
        <v>13</v>
      </c>
      <c r="W461" s="48">
        <v>18</v>
      </c>
      <c r="X461" s="61">
        <f t="shared" si="73"/>
        <v>18</v>
      </c>
      <c r="Y461" s="52">
        <f t="shared" si="74"/>
        <v>21</v>
      </c>
      <c r="Z461">
        <f t="shared" si="75"/>
        <v>39</v>
      </c>
    </row>
    <row r="462" spans="1:26">
      <c r="A462" s="51" t="s">
        <v>16</v>
      </c>
      <c r="B462" s="16">
        <v>500703</v>
      </c>
      <c r="C462" s="47" t="s">
        <v>162</v>
      </c>
      <c r="D462" s="47" t="s">
        <v>295</v>
      </c>
      <c r="E462" s="52" t="s">
        <v>296</v>
      </c>
      <c r="F462" s="56">
        <v>1</v>
      </c>
      <c r="G462" s="47"/>
      <c r="H462" s="47"/>
      <c r="I462" s="47"/>
      <c r="J462" s="47"/>
      <c r="K462" s="47">
        <v>1</v>
      </c>
      <c r="L462" s="47"/>
      <c r="M462" s="47">
        <v>1</v>
      </c>
      <c r="N462" s="47"/>
      <c r="O462" s="47">
        <v>3</v>
      </c>
      <c r="P462" s="47"/>
      <c r="Q462" s="47"/>
      <c r="R462" s="47"/>
      <c r="S462" s="47">
        <v>2</v>
      </c>
      <c r="T462" s="47"/>
      <c r="U462" s="47"/>
      <c r="V462" s="47"/>
      <c r="W462" s="48">
        <v>4</v>
      </c>
      <c r="X462" s="61">
        <f t="shared" si="73"/>
        <v>1</v>
      </c>
      <c r="Y462" s="52">
        <f t="shared" si="74"/>
        <v>11</v>
      </c>
      <c r="Z462">
        <f t="shared" si="75"/>
        <v>12</v>
      </c>
    </row>
    <row r="463" spans="1:26">
      <c r="A463" s="51" t="s">
        <v>16</v>
      </c>
      <c r="B463" s="16">
        <v>500901</v>
      </c>
      <c r="C463" s="47" t="s">
        <v>162</v>
      </c>
      <c r="D463" s="47" t="s">
        <v>297</v>
      </c>
      <c r="E463" s="52" t="s">
        <v>298</v>
      </c>
      <c r="F463" s="56"/>
      <c r="G463" s="47"/>
      <c r="H463" s="47"/>
      <c r="I463" s="47">
        <v>1</v>
      </c>
      <c r="J463" s="47"/>
      <c r="K463" s="47"/>
      <c r="L463" s="47"/>
      <c r="M463" s="47"/>
      <c r="N463" s="47">
        <v>1</v>
      </c>
      <c r="O463" s="47"/>
      <c r="P463" s="47"/>
      <c r="Q463" s="47">
        <v>2</v>
      </c>
      <c r="R463" s="47">
        <v>1</v>
      </c>
      <c r="S463" s="47"/>
      <c r="T463" s="47"/>
      <c r="U463" s="47"/>
      <c r="V463" s="47">
        <v>9</v>
      </c>
      <c r="W463" s="48">
        <v>2</v>
      </c>
      <c r="X463" s="61">
        <f t="shared" si="73"/>
        <v>11</v>
      </c>
      <c r="Y463" s="52">
        <f t="shared" si="74"/>
        <v>5</v>
      </c>
      <c r="Z463">
        <f t="shared" si="75"/>
        <v>16</v>
      </c>
    </row>
    <row r="464" spans="1:26">
      <c r="A464" s="51" t="s">
        <v>16</v>
      </c>
      <c r="B464" s="16">
        <v>500901</v>
      </c>
      <c r="C464" s="47" t="s">
        <v>162</v>
      </c>
      <c r="D464" s="47" t="s">
        <v>299</v>
      </c>
      <c r="E464" s="52" t="s">
        <v>300</v>
      </c>
      <c r="F464" s="56"/>
      <c r="G464" s="47"/>
      <c r="H464" s="47"/>
      <c r="I464" s="47"/>
      <c r="J464" s="47"/>
      <c r="K464" s="47">
        <v>1</v>
      </c>
      <c r="L464" s="47">
        <v>2</v>
      </c>
      <c r="M464" s="47"/>
      <c r="N464" s="47">
        <v>1</v>
      </c>
      <c r="O464" s="47">
        <v>2</v>
      </c>
      <c r="P464" s="47"/>
      <c r="Q464" s="47"/>
      <c r="R464" s="47">
        <v>2</v>
      </c>
      <c r="S464" s="47">
        <v>1</v>
      </c>
      <c r="T464" s="47"/>
      <c r="U464" s="47"/>
      <c r="V464" s="47">
        <v>25</v>
      </c>
      <c r="W464" s="48">
        <v>11</v>
      </c>
      <c r="X464" s="61">
        <f t="shared" si="73"/>
        <v>30</v>
      </c>
      <c r="Y464" s="52">
        <f t="shared" si="74"/>
        <v>15</v>
      </c>
      <c r="Z464">
        <f t="shared" si="75"/>
        <v>45</v>
      </c>
    </row>
    <row r="465" spans="1:26">
      <c r="A465" s="51" t="s">
        <v>16</v>
      </c>
      <c r="B465" s="16">
        <v>510201</v>
      </c>
      <c r="C465" s="47" t="s">
        <v>246</v>
      </c>
      <c r="D465" s="47" t="s">
        <v>301</v>
      </c>
      <c r="E465" s="52" t="s">
        <v>302</v>
      </c>
      <c r="F465" s="56"/>
      <c r="G465" s="47">
        <v>6</v>
      </c>
      <c r="H465" s="47"/>
      <c r="I465" s="47"/>
      <c r="J465" s="47">
        <v>1</v>
      </c>
      <c r="K465" s="47">
        <v>1</v>
      </c>
      <c r="L465" s="47"/>
      <c r="M465" s="47">
        <v>4</v>
      </c>
      <c r="N465" s="47">
        <v>2</v>
      </c>
      <c r="O465" s="47">
        <v>19</v>
      </c>
      <c r="P465" s="47"/>
      <c r="Q465" s="47"/>
      <c r="R465" s="47"/>
      <c r="S465" s="47">
        <v>13</v>
      </c>
      <c r="T465" s="47"/>
      <c r="U465" s="47"/>
      <c r="V465" s="47">
        <v>9</v>
      </c>
      <c r="W465" s="48">
        <v>222</v>
      </c>
      <c r="X465" s="61">
        <f t="shared" si="73"/>
        <v>12</v>
      </c>
      <c r="Y465" s="52">
        <f t="shared" si="74"/>
        <v>265</v>
      </c>
      <c r="Z465">
        <f t="shared" si="75"/>
        <v>277</v>
      </c>
    </row>
    <row r="466" spans="1:26">
      <c r="A466" s="51" t="s">
        <v>16</v>
      </c>
      <c r="B466" s="16">
        <v>510701</v>
      </c>
      <c r="C466" s="47" t="s">
        <v>171</v>
      </c>
      <c r="D466" s="47" t="s">
        <v>303</v>
      </c>
      <c r="E466" s="52" t="s">
        <v>304</v>
      </c>
      <c r="F466" s="56"/>
      <c r="G466" s="47"/>
      <c r="H466" s="47"/>
      <c r="I466" s="47">
        <v>1</v>
      </c>
      <c r="J466" s="47"/>
      <c r="K466" s="47"/>
      <c r="L466" s="47"/>
      <c r="M466" s="47"/>
      <c r="N466" s="47">
        <v>1</v>
      </c>
      <c r="O466" s="47"/>
      <c r="P466" s="47"/>
      <c r="Q466" s="47"/>
      <c r="R466" s="47"/>
      <c r="S466" s="47">
        <v>7</v>
      </c>
      <c r="T466" s="47"/>
      <c r="U466" s="47"/>
      <c r="V466" s="47">
        <v>1</v>
      </c>
      <c r="W466" s="48"/>
      <c r="X466" s="61">
        <f t="shared" si="73"/>
        <v>2</v>
      </c>
      <c r="Y466" s="52">
        <f t="shared" si="74"/>
        <v>8</v>
      </c>
      <c r="Z466">
        <f t="shared" si="75"/>
        <v>10</v>
      </c>
    </row>
    <row r="467" spans="1:26">
      <c r="A467" s="51" t="s">
        <v>16</v>
      </c>
      <c r="B467" s="16">
        <v>511005</v>
      </c>
      <c r="C467" s="47" t="s">
        <v>149</v>
      </c>
      <c r="D467" s="47" t="s">
        <v>305</v>
      </c>
      <c r="E467" s="52" t="s">
        <v>306</v>
      </c>
      <c r="F467" s="56">
        <v>2</v>
      </c>
      <c r="G467" s="47">
        <v>2</v>
      </c>
      <c r="H467" s="47"/>
      <c r="I467" s="47"/>
      <c r="J467" s="47">
        <v>3</v>
      </c>
      <c r="K467" s="47">
        <v>8</v>
      </c>
      <c r="L467" s="47">
        <v>4</v>
      </c>
      <c r="M467" s="47">
        <v>9</v>
      </c>
      <c r="N467" s="47">
        <v>7</v>
      </c>
      <c r="O467" s="47">
        <v>8</v>
      </c>
      <c r="P467" s="47">
        <v>1</v>
      </c>
      <c r="Q467" s="47">
        <v>2</v>
      </c>
      <c r="R467" s="47">
        <v>2</v>
      </c>
      <c r="S467" s="47">
        <v>13</v>
      </c>
      <c r="T467" s="47"/>
      <c r="U467" s="47"/>
      <c r="V467" s="47">
        <v>24</v>
      </c>
      <c r="W467" s="48">
        <v>64</v>
      </c>
      <c r="X467" s="61">
        <f t="shared" si="73"/>
        <v>43</v>
      </c>
      <c r="Y467" s="52">
        <f t="shared" si="74"/>
        <v>106</v>
      </c>
      <c r="Z467">
        <f t="shared" si="75"/>
        <v>149</v>
      </c>
    </row>
    <row r="468" spans="1:26">
      <c r="A468" s="51" t="s">
        <v>16</v>
      </c>
      <c r="B468" s="16">
        <v>512003</v>
      </c>
      <c r="C468" s="47" t="s">
        <v>10</v>
      </c>
      <c r="D468" s="47" t="s">
        <v>307</v>
      </c>
      <c r="E468" s="52" t="s">
        <v>308</v>
      </c>
      <c r="F468" s="56">
        <v>1</v>
      </c>
      <c r="G468" s="47">
        <v>1</v>
      </c>
      <c r="H468" s="47">
        <v>1</v>
      </c>
      <c r="I468" s="47"/>
      <c r="J468" s="47">
        <v>2</v>
      </c>
      <c r="K468" s="47">
        <v>13</v>
      </c>
      <c r="L468" s="47">
        <v>4</v>
      </c>
      <c r="M468" s="47">
        <v>8</v>
      </c>
      <c r="N468" s="47">
        <v>7</v>
      </c>
      <c r="O468" s="47">
        <v>19</v>
      </c>
      <c r="P468" s="47">
        <v>4</v>
      </c>
      <c r="Q468" s="47">
        <v>1</v>
      </c>
      <c r="R468" s="47">
        <v>3</v>
      </c>
      <c r="S468" s="47">
        <v>4</v>
      </c>
      <c r="T468" s="47"/>
      <c r="U468" s="47"/>
      <c r="V468" s="47">
        <v>50</v>
      </c>
      <c r="W468" s="48">
        <v>74</v>
      </c>
      <c r="X468" s="61">
        <f t="shared" si="73"/>
        <v>72</v>
      </c>
      <c r="Y468" s="52">
        <f t="shared" si="74"/>
        <v>120</v>
      </c>
      <c r="Z468">
        <f t="shared" si="75"/>
        <v>192</v>
      </c>
    </row>
    <row r="469" spans="1:26">
      <c r="A469" s="51" t="s">
        <v>16</v>
      </c>
      <c r="B469" s="16">
        <v>513101</v>
      </c>
      <c r="C469" s="47" t="s">
        <v>246</v>
      </c>
      <c r="D469" s="47" t="s">
        <v>309</v>
      </c>
      <c r="E469" s="52" t="s">
        <v>310</v>
      </c>
      <c r="F469" s="56"/>
      <c r="G469" s="47">
        <v>1</v>
      </c>
      <c r="H469" s="47"/>
      <c r="I469" s="47"/>
      <c r="J469" s="47"/>
      <c r="K469" s="47">
        <v>3</v>
      </c>
      <c r="L469" s="47"/>
      <c r="M469" s="47">
        <v>1</v>
      </c>
      <c r="N469" s="47">
        <v>1</v>
      </c>
      <c r="O469" s="47">
        <v>11</v>
      </c>
      <c r="P469" s="47"/>
      <c r="Q469" s="47">
        <v>3</v>
      </c>
      <c r="R469" s="47"/>
      <c r="S469" s="47">
        <v>7</v>
      </c>
      <c r="T469" s="47"/>
      <c r="U469" s="47"/>
      <c r="V469" s="47">
        <v>13</v>
      </c>
      <c r="W469" s="48">
        <v>108</v>
      </c>
      <c r="X469" s="61">
        <f t="shared" si="73"/>
        <v>14</v>
      </c>
      <c r="Y469" s="52">
        <f t="shared" si="74"/>
        <v>134</v>
      </c>
      <c r="Z469">
        <f t="shared" si="75"/>
        <v>148</v>
      </c>
    </row>
    <row r="470" spans="1:26">
      <c r="A470" s="51" t="s">
        <v>16</v>
      </c>
      <c r="B470" s="16">
        <v>513801</v>
      </c>
      <c r="C470" s="47" t="s">
        <v>311</v>
      </c>
      <c r="D470" s="47" t="s">
        <v>312</v>
      </c>
      <c r="E470" s="52" t="s">
        <v>313</v>
      </c>
      <c r="F470" s="56"/>
      <c r="G470" s="47">
        <v>1</v>
      </c>
      <c r="H470" s="47"/>
      <c r="I470" s="47">
        <v>3</v>
      </c>
      <c r="J470" s="47">
        <v>3</v>
      </c>
      <c r="K470" s="47">
        <v>14</v>
      </c>
      <c r="L470" s="47">
        <v>4</v>
      </c>
      <c r="M470" s="47">
        <v>16</v>
      </c>
      <c r="N470" s="47"/>
      <c r="O470" s="47">
        <v>10</v>
      </c>
      <c r="P470" s="47">
        <v>1</v>
      </c>
      <c r="Q470" s="47">
        <v>1</v>
      </c>
      <c r="R470" s="47">
        <v>4</v>
      </c>
      <c r="S470" s="47">
        <v>28</v>
      </c>
      <c r="T470" s="47"/>
      <c r="U470" s="47">
        <v>1</v>
      </c>
      <c r="V470" s="47">
        <v>25</v>
      </c>
      <c r="W470" s="48">
        <v>283</v>
      </c>
      <c r="X470" s="61">
        <f t="shared" si="73"/>
        <v>37</v>
      </c>
      <c r="Y470" s="52">
        <f t="shared" si="74"/>
        <v>357</v>
      </c>
      <c r="Z470">
        <f t="shared" si="75"/>
        <v>394</v>
      </c>
    </row>
    <row r="471" spans="1:26">
      <c r="A471" s="51" t="s">
        <v>16</v>
      </c>
      <c r="B471" s="16">
        <v>513801</v>
      </c>
      <c r="C471" s="47" t="s">
        <v>314</v>
      </c>
      <c r="D471" s="47" t="s">
        <v>315</v>
      </c>
      <c r="E471" s="52" t="s">
        <v>316</v>
      </c>
      <c r="F471" s="56">
        <v>1</v>
      </c>
      <c r="G471" s="47">
        <v>19</v>
      </c>
      <c r="H471" s="47"/>
      <c r="I471" s="47">
        <v>5</v>
      </c>
      <c r="J471" s="47">
        <v>3</v>
      </c>
      <c r="K471" s="47">
        <v>26</v>
      </c>
      <c r="L471" s="47">
        <v>4</v>
      </c>
      <c r="M471" s="47">
        <v>42</v>
      </c>
      <c r="N471" s="47">
        <v>12</v>
      </c>
      <c r="O471" s="47">
        <v>69</v>
      </c>
      <c r="P471" s="47"/>
      <c r="Q471" s="47">
        <v>1</v>
      </c>
      <c r="R471" s="47">
        <v>5</v>
      </c>
      <c r="S471" s="47">
        <v>44</v>
      </c>
      <c r="T471" s="47"/>
      <c r="U471" s="47">
        <v>1</v>
      </c>
      <c r="V471" s="47">
        <v>70</v>
      </c>
      <c r="W471" s="48">
        <v>653</v>
      </c>
      <c r="X471" s="61">
        <f t="shared" si="73"/>
        <v>95</v>
      </c>
      <c r="Y471" s="52">
        <f t="shared" si="74"/>
        <v>860</v>
      </c>
      <c r="Z471">
        <f t="shared" si="75"/>
        <v>955</v>
      </c>
    </row>
    <row r="472" spans="1:26">
      <c r="A472" s="51" t="s">
        <v>16</v>
      </c>
      <c r="B472" s="16">
        <v>520101</v>
      </c>
      <c r="C472" s="47" t="s">
        <v>171</v>
      </c>
      <c r="D472" s="47" t="s">
        <v>317</v>
      </c>
      <c r="E472" s="52" t="s">
        <v>318</v>
      </c>
      <c r="F472" s="56"/>
      <c r="G472" s="47"/>
      <c r="H472" s="47"/>
      <c r="I472" s="47"/>
      <c r="J472" s="47"/>
      <c r="K472" s="47"/>
      <c r="L472" s="47">
        <v>1</v>
      </c>
      <c r="M472" s="47">
        <v>1</v>
      </c>
      <c r="N472" s="47"/>
      <c r="O472" s="47">
        <v>1</v>
      </c>
      <c r="P472" s="47"/>
      <c r="Q472" s="47"/>
      <c r="R472" s="47">
        <v>6</v>
      </c>
      <c r="S472" s="47">
        <v>8</v>
      </c>
      <c r="T472" s="47"/>
      <c r="U472" s="47"/>
      <c r="V472" s="47">
        <v>5</v>
      </c>
      <c r="W472" s="48">
        <v>9</v>
      </c>
      <c r="X472" s="61">
        <f t="shared" si="73"/>
        <v>12</v>
      </c>
      <c r="Y472" s="52">
        <f t="shared" si="74"/>
        <v>19</v>
      </c>
      <c r="Z472">
        <f t="shared" si="75"/>
        <v>31</v>
      </c>
    </row>
    <row r="473" spans="1:26">
      <c r="A473" s="51" t="s">
        <v>16</v>
      </c>
      <c r="B473" s="16">
        <v>520201</v>
      </c>
      <c r="C473" s="47" t="s">
        <v>223</v>
      </c>
      <c r="D473" s="47" t="s">
        <v>319</v>
      </c>
      <c r="E473" s="52" t="s">
        <v>320</v>
      </c>
      <c r="F473" s="56">
        <v>3</v>
      </c>
      <c r="G473" s="47">
        <v>1</v>
      </c>
      <c r="H473" s="47">
        <v>1</v>
      </c>
      <c r="I473" s="47"/>
      <c r="J473" s="47">
        <v>3</v>
      </c>
      <c r="K473" s="47">
        <v>2</v>
      </c>
      <c r="L473" s="47">
        <v>3</v>
      </c>
      <c r="M473" s="47">
        <v>3</v>
      </c>
      <c r="N473" s="47">
        <v>8</v>
      </c>
      <c r="O473" s="47">
        <v>7</v>
      </c>
      <c r="P473" s="47">
        <v>2</v>
      </c>
      <c r="Q473" s="47">
        <v>2</v>
      </c>
      <c r="R473" s="47">
        <v>6</v>
      </c>
      <c r="S473" s="47">
        <v>3</v>
      </c>
      <c r="T473" s="47"/>
      <c r="U473" s="47"/>
      <c r="V473" s="47">
        <v>104</v>
      </c>
      <c r="W473" s="48">
        <v>52</v>
      </c>
      <c r="X473" s="61">
        <f t="shared" si="73"/>
        <v>130</v>
      </c>
      <c r="Y473" s="52">
        <f t="shared" si="74"/>
        <v>70</v>
      </c>
      <c r="Z473">
        <f t="shared" si="75"/>
        <v>200</v>
      </c>
    </row>
    <row r="474" spans="1:26">
      <c r="A474" s="51" t="s">
        <v>16</v>
      </c>
      <c r="B474" s="16">
        <v>520201</v>
      </c>
      <c r="C474" s="47" t="s">
        <v>223</v>
      </c>
      <c r="D474" s="47" t="s">
        <v>321</v>
      </c>
      <c r="E474" s="52" t="s">
        <v>322</v>
      </c>
      <c r="F474" s="56">
        <v>2</v>
      </c>
      <c r="G474" s="47"/>
      <c r="H474" s="47"/>
      <c r="I474" s="47"/>
      <c r="J474" s="47">
        <v>3</v>
      </c>
      <c r="K474" s="47"/>
      <c r="L474" s="47">
        <v>3</v>
      </c>
      <c r="M474" s="47">
        <v>3</v>
      </c>
      <c r="N474" s="47">
        <v>8</v>
      </c>
      <c r="O474" s="47">
        <v>3</v>
      </c>
      <c r="P474" s="47">
        <v>2</v>
      </c>
      <c r="Q474" s="47"/>
      <c r="R474" s="47">
        <v>3</v>
      </c>
      <c r="S474" s="47">
        <v>1</v>
      </c>
      <c r="T474" s="47"/>
      <c r="U474" s="47"/>
      <c r="V474" s="47">
        <v>60</v>
      </c>
      <c r="W474" s="48">
        <v>25</v>
      </c>
      <c r="X474" s="61">
        <f t="shared" si="73"/>
        <v>81</v>
      </c>
      <c r="Y474" s="52">
        <f t="shared" si="74"/>
        <v>32</v>
      </c>
      <c r="Z474">
        <f t="shared" si="75"/>
        <v>113</v>
      </c>
    </row>
    <row r="475" spans="1:26">
      <c r="A475" s="51" t="s">
        <v>16</v>
      </c>
      <c r="B475" s="16">
        <v>520203</v>
      </c>
      <c r="C475" s="47" t="s">
        <v>223</v>
      </c>
      <c r="D475" s="47" t="s">
        <v>323</v>
      </c>
      <c r="E475" s="52" t="s">
        <v>324</v>
      </c>
      <c r="F475" s="56">
        <v>7</v>
      </c>
      <c r="G475" s="47">
        <v>2</v>
      </c>
      <c r="H475" s="47"/>
      <c r="I475" s="47"/>
      <c r="J475" s="47">
        <v>1</v>
      </c>
      <c r="K475" s="47">
        <v>2</v>
      </c>
      <c r="L475" s="47">
        <v>6</v>
      </c>
      <c r="M475" s="47"/>
      <c r="N475" s="47">
        <v>8</v>
      </c>
      <c r="O475" s="47">
        <v>1</v>
      </c>
      <c r="P475" s="47">
        <v>2</v>
      </c>
      <c r="Q475" s="47">
        <v>1</v>
      </c>
      <c r="R475" s="47">
        <v>12</v>
      </c>
      <c r="S475" s="47">
        <v>5</v>
      </c>
      <c r="T475" s="47"/>
      <c r="U475" s="47"/>
      <c r="V475" s="47">
        <v>101</v>
      </c>
      <c r="W475" s="48">
        <v>39</v>
      </c>
      <c r="X475" s="61">
        <f t="shared" si="73"/>
        <v>137</v>
      </c>
      <c r="Y475" s="52">
        <f t="shared" si="74"/>
        <v>50</v>
      </c>
      <c r="Z475">
        <f t="shared" si="75"/>
        <v>187</v>
      </c>
    </row>
    <row r="476" spans="1:26">
      <c r="A476" s="51" t="s">
        <v>16</v>
      </c>
      <c r="B476" s="16">
        <v>520301</v>
      </c>
      <c r="C476" s="47" t="s">
        <v>223</v>
      </c>
      <c r="D476" s="47" t="s">
        <v>325</v>
      </c>
      <c r="E476" s="52" t="s">
        <v>326</v>
      </c>
      <c r="F476" s="56">
        <v>6</v>
      </c>
      <c r="G476" s="47">
        <v>1</v>
      </c>
      <c r="H476" s="47"/>
      <c r="I476" s="47"/>
      <c r="J476" s="47">
        <v>7</v>
      </c>
      <c r="K476" s="47">
        <v>4</v>
      </c>
      <c r="L476" s="47">
        <v>12</v>
      </c>
      <c r="M476" s="47">
        <v>11</v>
      </c>
      <c r="N476" s="47">
        <v>19</v>
      </c>
      <c r="O476" s="47">
        <v>24</v>
      </c>
      <c r="P476" s="47">
        <v>3</v>
      </c>
      <c r="Q476" s="47">
        <v>3</v>
      </c>
      <c r="R476" s="47">
        <v>12</v>
      </c>
      <c r="S476" s="47">
        <v>11</v>
      </c>
      <c r="T476" s="47"/>
      <c r="U476" s="47"/>
      <c r="V476" s="47">
        <v>146</v>
      </c>
      <c r="W476" s="48">
        <v>93</v>
      </c>
      <c r="X476" s="61">
        <f t="shared" si="73"/>
        <v>205</v>
      </c>
      <c r="Y476" s="52">
        <f t="shared" si="74"/>
        <v>147</v>
      </c>
      <c r="Z476">
        <f t="shared" si="75"/>
        <v>352</v>
      </c>
    </row>
    <row r="477" spans="1:26">
      <c r="A477" s="51" t="s">
        <v>16</v>
      </c>
      <c r="B477" s="16">
        <v>520801</v>
      </c>
      <c r="C477" s="47" t="s">
        <v>223</v>
      </c>
      <c r="D477" s="47" t="s">
        <v>327</v>
      </c>
      <c r="E477" s="52" t="s">
        <v>328</v>
      </c>
      <c r="F477" s="56">
        <v>2</v>
      </c>
      <c r="G477" s="47"/>
      <c r="H477" s="47"/>
      <c r="I477" s="47"/>
      <c r="J477" s="47">
        <v>3</v>
      </c>
      <c r="K477" s="47"/>
      <c r="L477" s="47">
        <v>8</v>
      </c>
      <c r="M477" s="47">
        <v>1</v>
      </c>
      <c r="N477" s="47">
        <v>12</v>
      </c>
      <c r="O477" s="47">
        <v>1</v>
      </c>
      <c r="P477" s="47">
        <v>12</v>
      </c>
      <c r="Q477" s="47">
        <v>16</v>
      </c>
      <c r="R477" s="47">
        <v>12</v>
      </c>
      <c r="S477" s="47">
        <v>4</v>
      </c>
      <c r="T477" s="47"/>
      <c r="U477" s="47"/>
      <c r="V477" s="47">
        <v>158</v>
      </c>
      <c r="W477" s="48">
        <v>38</v>
      </c>
      <c r="X477" s="61">
        <f t="shared" si="73"/>
        <v>207</v>
      </c>
      <c r="Y477" s="52">
        <f t="shared" si="74"/>
        <v>60</v>
      </c>
      <c r="Z477">
        <f t="shared" si="75"/>
        <v>267</v>
      </c>
    </row>
    <row r="478" spans="1:26">
      <c r="A478" s="51" t="s">
        <v>16</v>
      </c>
      <c r="B478" s="16">
        <v>521101</v>
      </c>
      <c r="C478" s="47" t="s">
        <v>223</v>
      </c>
      <c r="D478" s="47" t="s">
        <v>329</v>
      </c>
      <c r="E478" s="52" t="s">
        <v>330</v>
      </c>
      <c r="F478" s="56">
        <v>1</v>
      </c>
      <c r="G478" s="47">
        <v>1</v>
      </c>
      <c r="H478" s="47"/>
      <c r="I478" s="47">
        <v>1</v>
      </c>
      <c r="J478" s="47"/>
      <c r="K478" s="47">
        <v>2</v>
      </c>
      <c r="L478" s="47">
        <v>4</v>
      </c>
      <c r="M478" s="47">
        <v>2</v>
      </c>
      <c r="N478" s="47">
        <v>4</v>
      </c>
      <c r="O478" s="47">
        <v>4</v>
      </c>
      <c r="P478" s="47">
        <v>5</v>
      </c>
      <c r="Q478" s="47">
        <v>2</v>
      </c>
      <c r="R478" s="47">
        <v>2</v>
      </c>
      <c r="S478" s="47"/>
      <c r="T478" s="47"/>
      <c r="U478" s="47"/>
      <c r="V478" s="47">
        <v>22</v>
      </c>
      <c r="W478" s="48">
        <v>27</v>
      </c>
      <c r="X478" s="61">
        <f t="shared" si="73"/>
        <v>38</v>
      </c>
      <c r="Y478" s="52">
        <f t="shared" si="74"/>
        <v>39</v>
      </c>
      <c r="Z478">
        <f t="shared" si="75"/>
        <v>77</v>
      </c>
    </row>
    <row r="479" spans="1:26">
      <c r="A479" s="51" t="s">
        <v>16</v>
      </c>
      <c r="B479" s="16">
        <v>521401</v>
      </c>
      <c r="C479" s="47" t="s">
        <v>223</v>
      </c>
      <c r="D479" s="47" t="s">
        <v>331</v>
      </c>
      <c r="E479" s="52" t="s">
        <v>332</v>
      </c>
      <c r="F479" s="56">
        <v>1</v>
      </c>
      <c r="G479" s="47">
        <v>3</v>
      </c>
      <c r="H479" s="47"/>
      <c r="I479" s="47"/>
      <c r="J479" s="47">
        <v>2</v>
      </c>
      <c r="K479" s="47">
        <v>5</v>
      </c>
      <c r="L479" s="47">
        <v>10</v>
      </c>
      <c r="M479" s="47">
        <v>3</v>
      </c>
      <c r="N479" s="47">
        <v>6</v>
      </c>
      <c r="O479" s="47">
        <v>9</v>
      </c>
      <c r="P479" s="47">
        <v>3</v>
      </c>
      <c r="Q479" s="47">
        <v>1</v>
      </c>
      <c r="R479" s="47">
        <v>5</v>
      </c>
      <c r="S479" s="47">
        <v>4</v>
      </c>
      <c r="T479" s="47"/>
      <c r="U479" s="47"/>
      <c r="V479" s="47">
        <v>111</v>
      </c>
      <c r="W479" s="48">
        <v>136</v>
      </c>
      <c r="X479" s="61">
        <f t="shared" si="73"/>
        <v>138</v>
      </c>
      <c r="Y479" s="52">
        <f t="shared" si="74"/>
        <v>161</v>
      </c>
      <c r="Z479">
        <f t="shared" si="75"/>
        <v>299</v>
      </c>
    </row>
    <row r="480" spans="1:26">
      <c r="A480" s="51" t="s">
        <v>16</v>
      </c>
      <c r="B480" s="16">
        <v>521904</v>
      </c>
      <c r="C480" s="47" t="s">
        <v>223</v>
      </c>
      <c r="D480" s="47" t="s">
        <v>333</v>
      </c>
      <c r="E480" s="52" t="s">
        <v>334</v>
      </c>
      <c r="F480" s="56"/>
      <c r="G480" s="47">
        <v>2</v>
      </c>
      <c r="H480" s="47"/>
      <c r="I480" s="47"/>
      <c r="J480" s="47"/>
      <c r="K480" s="47"/>
      <c r="L480" s="47"/>
      <c r="M480" s="47">
        <v>1</v>
      </c>
      <c r="N480" s="47">
        <v>1</v>
      </c>
      <c r="O480" s="47">
        <v>2</v>
      </c>
      <c r="P480" s="47"/>
      <c r="Q480" s="47"/>
      <c r="R480" s="47">
        <v>1</v>
      </c>
      <c r="S480" s="47">
        <v>3</v>
      </c>
      <c r="T480" s="47"/>
      <c r="U480" s="47"/>
      <c r="V480" s="47">
        <v>7</v>
      </c>
      <c r="W480" s="48">
        <v>21</v>
      </c>
      <c r="X480" s="61">
        <f t="shared" si="73"/>
        <v>9</v>
      </c>
      <c r="Y480" s="52">
        <f t="shared" si="74"/>
        <v>29</v>
      </c>
      <c r="Z480">
        <f t="shared" si="75"/>
        <v>38</v>
      </c>
    </row>
    <row r="481" spans="1:26">
      <c r="A481" s="51" t="s">
        <v>16</v>
      </c>
      <c r="B481" s="16">
        <v>540101</v>
      </c>
      <c r="C481" s="47" t="s">
        <v>162</v>
      </c>
      <c r="D481" s="47" t="s">
        <v>335</v>
      </c>
      <c r="E481" s="52" t="s">
        <v>336</v>
      </c>
      <c r="F481" s="56">
        <v>2</v>
      </c>
      <c r="G481" s="47">
        <v>2</v>
      </c>
      <c r="H481" s="47"/>
      <c r="I481" s="47">
        <v>1</v>
      </c>
      <c r="J481" s="47">
        <v>2</v>
      </c>
      <c r="K481" s="47">
        <v>1</v>
      </c>
      <c r="L481" s="47"/>
      <c r="M481" s="47">
        <v>1</v>
      </c>
      <c r="N481" s="47">
        <v>5</v>
      </c>
      <c r="O481" s="47">
        <v>4</v>
      </c>
      <c r="P481" s="47">
        <v>1</v>
      </c>
      <c r="Q481" s="47"/>
      <c r="R481" s="47">
        <v>6</v>
      </c>
      <c r="S481" s="47">
        <v>4</v>
      </c>
      <c r="T481" s="47"/>
      <c r="U481" s="47"/>
      <c r="V481" s="47">
        <v>90</v>
      </c>
      <c r="W481" s="48">
        <v>58</v>
      </c>
      <c r="X481" s="61">
        <f t="shared" si="73"/>
        <v>106</v>
      </c>
      <c r="Y481" s="52">
        <f t="shared" si="74"/>
        <v>71</v>
      </c>
      <c r="Z481">
        <f t="shared" si="75"/>
        <v>177</v>
      </c>
    </row>
    <row r="482" spans="1:26">
      <c r="A482" s="51" t="s">
        <v>16</v>
      </c>
      <c r="B482" s="16"/>
      <c r="C482" s="47" t="s">
        <v>162</v>
      </c>
      <c r="D482" s="47" t="s">
        <v>337</v>
      </c>
      <c r="E482" s="52" t="s">
        <v>338</v>
      </c>
      <c r="F482" s="56"/>
      <c r="G482" s="47">
        <v>1</v>
      </c>
      <c r="H482" s="47"/>
      <c r="I482" s="47">
        <v>1</v>
      </c>
      <c r="J482" s="47"/>
      <c r="K482" s="47">
        <v>3</v>
      </c>
      <c r="L482" s="47">
        <v>1</v>
      </c>
      <c r="M482" s="47">
        <v>1</v>
      </c>
      <c r="N482" s="47">
        <v>4</v>
      </c>
      <c r="O482" s="47">
        <v>4</v>
      </c>
      <c r="P482" s="47"/>
      <c r="Q482" s="47"/>
      <c r="R482" s="47">
        <v>2</v>
      </c>
      <c r="S482" s="47">
        <v>2</v>
      </c>
      <c r="T482" s="47"/>
      <c r="U482" s="47"/>
      <c r="V482" s="47">
        <v>13</v>
      </c>
      <c r="W482" s="48">
        <v>9</v>
      </c>
      <c r="X482" s="61">
        <f t="shared" si="73"/>
        <v>20</v>
      </c>
      <c r="Y482" s="52">
        <f t="shared" si="74"/>
        <v>21</v>
      </c>
      <c r="Z482">
        <f t="shared" si="75"/>
        <v>41</v>
      </c>
    </row>
    <row r="483" spans="1:26">
      <c r="A483" s="51" t="s">
        <v>16</v>
      </c>
      <c r="B483" s="16"/>
      <c r="C483" s="47" t="s">
        <v>162</v>
      </c>
      <c r="D483" s="47" t="s">
        <v>339</v>
      </c>
      <c r="E483" s="52" t="s">
        <v>340</v>
      </c>
      <c r="F483" s="56"/>
      <c r="G483" s="47"/>
      <c r="H483" s="47"/>
      <c r="I483" s="47"/>
      <c r="J483" s="47"/>
      <c r="K483" s="47"/>
      <c r="L483" s="47"/>
      <c r="M483" s="47"/>
      <c r="N483" s="47">
        <v>1</v>
      </c>
      <c r="O483" s="47"/>
      <c r="P483" s="47"/>
      <c r="Q483" s="47"/>
      <c r="R483" s="47">
        <v>6</v>
      </c>
      <c r="S483" s="47">
        <v>1</v>
      </c>
      <c r="T483" s="47"/>
      <c r="U483" s="47"/>
      <c r="V483" s="47"/>
      <c r="W483" s="48"/>
      <c r="X483" s="61">
        <f t="shared" si="73"/>
        <v>7</v>
      </c>
      <c r="Y483" s="52">
        <f t="shared" si="74"/>
        <v>1</v>
      </c>
      <c r="Z483">
        <f t="shared" si="75"/>
        <v>8</v>
      </c>
    </row>
    <row r="484" spans="1:26">
      <c r="A484" s="51" t="s">
        <v>16</v>
      </c>
      <c r="B484" s="16"/>
      <c r="C484" s="47" t="s">
        <v>149</v>
      </c>
      <c r="D484" s="47" t="s">
        <v>341</v>
      </c>
      <c r="E484" s="52" t="s">
        <v>342</v>
      </c>
      <c r="F484" s="56"/>
      <c r="G484" s="47"/>
      <c r="H484" s="47"/>
      <c r="I484" s="47"/>
      <c r="J484" s="47">
        <v>1</v>
      </c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>
        <v>1</v>
      </c>
      <c r="W484" s="48">
        <v>1</v>
      </c>
      <c r="X484" s="61">
        <f t="shared" si="73"/>
        <v>2</v>
      </c>
      <c r="Y484" s="52">
        <f t="shared" si="74"/>
        <v>1</v>
      </c>
      <c r="Z484">
        <f t="shared" si="75"/>
        <v>3</v>
      </c>
    </row>
    <row r="485" spans="1:26">
      <c r="A485" s="51" t="s">
        <v>16</v>
      </c>
      <c r="B485" s="16"/>
      <c r="C485" s="47" t="s">
        <v>149</v>
      </c>
      <c r="D485" s="47" t="s">
        <v>343</v>
      </c>
      <c r="E485" s="52" t="s">
        <v>344</v>
      </c>
      <c r="F485" s="56">
        <v>1</v>
      </c>
      <c r="G485" s="47"/>
      <c r="H485" s="47"/>
      <c r="I485" s="47"/>
      <c r="J485" s="47"/>
      <c r="K485" s="47"/>
      <c r="L485" s="47">
        <v>3</v>
      </c>
      <c r="M485" s="47">
        <v>1</v>
      </c>
      <c r="N485" s="47">
        <v>1</v>
      </c>
      <c r="O485" s="47">
        <v>1</v>
      </c>
      <c r="P485" s="47"/>
      <c r="Q485" s="47"/>
      <c r="R485" s="47"/>
      <c r="S485" s="47"/>
      <c r="T485" s="47"/>
      <c r="U485" s="47"/>
      <c r="V485" s="47">
        <v>3</v>
      </c>
      <c r="W485" s="48">
        <v>8</v>
      </c>
      <c r="X485" s="61">
        <f t="shared" si="73"/>
        <v>8</v>
      </c>
      <c r="Y485" s="52">
        <f t="shared" si="74"/>
        <v>10</v>
      </c>
      <c r="Z485">
        <f t="shared" si="75"/>
        <v>18</v>
      </c>
    </row>
    <row r="486" spans="1:26">
      <c r="A486" s="51" t="s">
        <v>16</v>
      </c>
      <c r="B486" s="16"/>
      <c r="C486" s="47" t="s">
        <v>223</v>
      </c>
      <c r="D486" s="47" t="s">
        <v>345</v>
      </c>
      <c r="E486" s="52" t="s">
        <v>346</v>
      </c>
      <c r="F486" s="56">
        <v>6</v>
      </c>
      <c r="G486" s="47">
        <v>1</v>
      </c>
      <c r="H486" s="47"/>
      <c r="I486" s="47"/>
      <c r="J486" s="47">
        <v>5</v>
      </c>
      <c r="K486" s="47">
        <v>2</v>
      </c>
      <c r="L486" s="47">
        <v>13</v>
      </c>
      <c r="M486" s="47">
        <v>1</v>
      </c>
      <c r="N486" s="47">
        <v>11</v>
      </c>
      <c r="O486" s="47">
        <v>8</v>
      </c>
      <c r="P486" s="47">
        <v>3</v>
      </c>
      <c r="Q486" s="47">
        <v>2</v>
      </c>
      <c r="R486" s="47">
        <v>3</v>
      </c>
      <c r="S486" s="47">
        <v>5</v>
      </c>
      <c r="T486" s="47"/>
      <c r="U486" s="47"/>
      <c r="V486" s="47">
        <v>163</v>
      </c>
      <c r="W486" s="48">
        <v>82</v>
      </c>
      <c r="X486" s="61">
        <f t="shared" si="73"/>
        <v>204</v>
      </c>
      <c r="Y486" s="52">
        <f t="shared" si="74"/>
        <v>101</v>
      </c>
      <c r="Z486">
        <f t="shared" si="75"/>
        <v>305</v>
      </c>
    </row>
    <row r="487" spans="1:26">
      <c r="A487" s="51" t="s">
        <v>16</v>
      </c>
      <c r="B487" s="16"/>
      <c r="C487" s="47" t="s">
        <v>191</v>
      </c>
      <c r="D487" s="47" t="s">
        <v>347</v>
      </c>
      <c r="E487" s="52" t="s">
        <v>348</v>
      </c>
      <c r="F487" s="56"/>
      <c r="G487" s="47"/>
      <c r="H487" s="47"/>
      <c r="I487" s="47"/>
      <c r="J487" s="47">
        <v>3</v>
      </c>
      <c r="K487" s="47">
        <v>1</v>
      </c>
      <c r="L487" s="47"/>
      <c r="M487" s="47">
        <v>1</v>
      </c>
      <c r="N487" s="47">
        <v>4</v>
      </c>
      <c r="O487" s="47">
        <v>1</v>
      </c>
      <c r="P487" s="47">
        <v>1</v>
      </c>
      <c r="Q487" s="47"/>
      <c r="R487" s="47">
        <v>5</v>
      </c>
      <c r="S487" s="47">
        <v>1</v>
      </c>
      <c r="T487" s="47"/>
      <c r="U487" s="47"/>
      <c r="V487" s="47">
        <v>54</v>
      </c>
      <c r="W487" s="48">
        <v>10</v>
      </c>
      <c r="X487" s="61">
        <f t="shared" si="73"/>
        <v>67</v>
      </c>
      <c r="Y487" s="52">
        <f t="shared" si="74"/>
        <v>14</v>
      </c>
      <c r="Z487">
        <f t="shared" si="75"/>
        <v>81</v>
      </c>
    </row>
    <row r="488" spans="1:26">
      <c r="A488" s="51" t="s">
        <v>16</v>
      </c>
      <c r="B488" s="16"/>
      <c r="C488" s="47" t="s">
        <v>246</v>
      </c>
      <c r="D488" s="47" t="s">
        <v>349</v>
      </c>
      <c r="E488" s="52" t="s">
        <v>350</v>
      </c>
      <c r="F488" s="56"/>
      <c r="G488" s="47"/>
      <c r="H488" s="47"/>
      <c r="I488" s="47"/>
      <c r="J488" s="47"/>
      <c r="K488" s="47">
        <v>1</v>
      </c>
      <c r="L488" s="47"/>
      <c r="M488" s="47"/>
      <c r="N488" s="47">
        <v>1</v>
      </c>
      <c r="O488" s="47">
        <v>2</v>
      </c>
      <c r="P488" s="47"/>
      <c r="Q488" s="47"/>
      <c r="R488" s="47"/>
      <c r="S488" s="47"/>
      <c r="T488" s="47"/>
      <c r="U488" s="47"/>
      <c r="V488" s="47">
        <v>1</v>
      </c>
      <c r="W488" s="48">
        <v>3</v>
      </c>
      <c r="X488" s="61">
        <f t="shared" si="73"/>
        <v>2</v>
      </c>
      <c r="Y488" s="52">
        <f t="shared" si="74"/>
        <v>6</v>
      </c>
      <c r="Z488">
        <f t="shared" si="75"/>
        <v>8</v>
      </c>
    </row>
    <row r="489" spans="1:26">
      <c r="A489" s="51" t="s">
        <v>16</v>
      </c>
      <c r="B489" s="16"/>
      <c r="C489" s="47" t="s">
        <v>171</v>
      </c>
      <c r="D489" s="47" t="s">
        <v>351</v>
      </c>
      <c r="E489" s="52" t="s">
        <v>352</v>
      </c>
      <c r="F489" s="56"/>
      <c r="G489" s="47"/>
      <c r="H489" s="47"/>
      <c r="I489" s="47"/>
      <c r="J489" s="47"/>
      <c r="K489" s="47"/>
      <c r="L489" s="47"/>
      <c r="M489" s="47">
        <v>1</v>
      </c>
      <c r="N489" s="47"/>
      <c r="O489" s="47"/>
      <c r="P489" s="47"/>
      <c r="Q489" s="47"/>
      <c r="R489" s="47">
        <v>2</v>
      </c>
      <c r="S489" s="47">
        <v>1</v>
      </c>
      <c r="T489" s="47"/>
      <c r="U489" s="47"/>
      <c r="V489" s="47"/>
      <c r="W489" s="48"/>
      <c r="X489" s="61">
        <f t="shared" si="73"/>
        <v>2</v>
      </c>
      <c r="Y489" s="52">
        <f t="shared" si="74"/>
        <v>2</v>
      </c>
      <c r="Z489">
        <f t="shared" si="75"/>
        <v>4</v>
      </c>
    </row>
    <row r="490" spans="1:26">
      <c r="A490" s="51" t="s">
        <v>16</v>
      </c>
      <c r="B490" s="16"/>
      <c r="C490" s="47" t="s">
        <v>191</v>
      </c>
      <c r="D490" s="47" t="s">
        <v>353</v>
      </c>
      <c r="E490" s="52" t="s">
        <v>354</v>
      </c>
      <c r="F490" s="56">
        <v>5</v>
      </c>
      <c r="G490" s="47">
        <v>3</v>
      </c>
      <c r="H490" s="47"/>
      <c r="I490" s="47"/>
      <c r="J490" s="47">
        <v>10</v>
      </c>
      <c r="K490" s="47">
        <v>2</v>
      </c>
      <c r="L490" s="47">
        <v>13</v>
      </c>
      <c r="M490" s="47">
        <v>2</v>
      </c>
      <c r="N490" s="47">
        <v>27</v>
      </c>
      <c r="O490" s="47">
        <v>8</v>
      </c>
      <c r="P490" s="47">
        <v>1</v>
      </c>
      <c r="Q490" s="47"/>
      <c r="R490" s="47">
        <v>3</v>
      </c>
      <c r="S490" s="47">
        <v>1</v>
      </c>
      <c r="T490" s="47"/>
      <c r="U490" s="47"/>
      <c r="V490" s="47">
        <v>60</v>
      </c>
      <c r="W490" s="48">
        <v>15</v>
      </c>
      <c r="X490" s="61">
        <f t="shared" si="73"/>
        <v>119</v>
      </c>
      <c r="Y490" s="52">
        <f t="shared" si="74"/>
        <v>31</v>
      </c>
      <c r="Z490">
        <f t="shared" si="75"/>
        <v>150</v>
      </c>
    </row>
    <row r="491" spans="1:26">
      <c r="A491" s="51" t="s">
        <v>16</v>
      </c>
      <c r="B491" s="16"/>
      <c r="C491" s="47" t="s">
        <v>246</v>
      </c>
      <c r="D491" s="47" t="s">
        <v>355</v>
      </c>
      <c r="E491" s="52" t="s">
        <v>356</v>
      </c>
      <c r="F491" s="56"/>
      <c r="G491" s="47"/>
      <c r="H491" s="47"/>
      <c r="I491" s="47"/>
      <c r="J491" s="47"/>
      <c r="K491" s="47">
        <v>1</v>
      </c>
      <c r="L491" s="47"/>
      <c r="M491" s="47"/>
      <c r="N491" s="47">
        <v>2</v>
      </c>
      <c r="O491" s="47">
        <v>1</v>
      </c>
      <c r="P491" s="47"/>
      <c r="Q491" s="47"/>
      <c r="R491" s="47"/>
      <c r="S491" s="47"/>
      <c r="T491" s="47"/>
      <c r="U491" s="47"/>
      <c r="V491" s="47">
        <v>5</v>
      </c>
      <c r="W491" s="48">
        <v>18</v>
      </c>
      <c r="X491" s="61">
        <f t="shared" si="73"/>
        <v>7</v>
      </c>
      <c r="Y491" s="52">
        <f t="shared" si="74"/>
        <v>20</v>
      </c>
      <c r="Z491">
        <f t="shared" si="75"/>
        <v>27</v>
      </c>
    </row>
    <row r="492" spans="1:26">
      <c r="A492" s="51" t="s">
        <v>16</v>
      </c>
      <c r="B492" s="16"/>
      <c r="C492" s="47" t="s">
        <v>357</v>
      </c>
      <c r="D492" s="47" t="s">
        <v>358</v>
      </c>
      <c r="E492" s="52" t="s">
        <v>359</v>
      </c>
      <c r="F492" s="56">
        <v>13</v>
      </c>
      <c r="G492" s="47">
        <v>6</v>
      </c>
      <c r="H492" s="47">
        <v>1</v>
      </c>
      <c r="I492" s="47">
        <v>2</v>
      </c>
      <c r="J492" s="47">
        <v>14</v>
      </c>
      <c r="K492" s="47">
        <v>13</v>
      </c>
      <c r="L492" s="47">
        <v>27</v>
      </c>
      <c r="M492" s="47">
        <v>24</v>
      </c>
      <c r="N492" s="47">
        <v>37</v>
      </c>
      <c r="O492" s="47">
        <v>40</v>
      </c>
      <c r="P492" s="47">
        <v>1</v>
      </c>
      <c r="Q492" s="47"/>
      <c r="R492" s="47">
        <v>5</v>
      </c>
      <c r="S492" s="47">
        <v>11</v>
      </c>
      <c r="T492" s="47"/>
      <c r="U492" s="47"/>
      <c r="V492" s="47">
        <v>148</v>
      </c>
      <c r="W492" s="48">
        <v>170</v>
      </c>
      <c r="X492" s="61">
        <f t="shared" si="73"/>
        <v>246</v>
      </c>
      <c r="Y492" s="52">
        <f t="shared" si="74"/>
        <v>266</v>
      </c>
      <c r="Z492">
        <f t="shared" si="75"/>
        <v>512</v>
      </c>
    </row>
    <row r="493" spans="1:26">
      <c r="A493" s="51" t="s">
        <v>16</v>
      </c>
      <c r="B493" s="16"/>
      <c r="C493" s="47" t="s">
        <v>357</v>
      </c>
      <c r="D493" s="47" t="s">
        <v>360</v>
      </c>
      <c r="E493" s="52" t="s">
        <v>361</v>
      </c>
      <c r="F493" s="56">
        <v>2</v>
      </c>
      <c r="G493" s="47"/>
      <c r="H493" s="47"/>
      <c r="I493" s="47"/>
      <c r="J493" s="47"/>
      <c r="K493" s="47"/>
      <c r="L493" s="47">
        <v>2</v>
      </c>
      <c r="M493" s="47">
        <v>2</v>
      </c>
      <c r="N493" s="47">
        <v>5</v>
      </c>
      <c r="O493" s="47">
        <v>3</v>
      </c>
      <c r="P493" s="47"/>
      <c r="Q493" s="47"/>
      <c r="R493" s="47"/>
      <c r="S493" s="47"/>
      <c r="T493" s="47"/>
      <c r="U493" s="47"/>
      <c r="V493" s="47">
        <v>21</v>
      </c>
      <c r="W493" s="48">
        <v>14</v>
      </c>
      <c r="X493" s="61">
        <f t="shared" si="73"/>
        <v>30</v>
      </c>
      <c r="Y493" s="52">
        <f t="shared" si="74"/>
        <v>19</v>
      </c>
      <c r="Z493">
        <f t="shared" si="75"/>
        <v>49</v>
      </c>
    </row>
    <row r="494" spans="1:26">
      <c r="A494" s="51" t="s">
        <v>16</v>
      </c>
      <c r="B494" s="16"/>
      <c r="C494" s="47" t="s">
        <v>246</v>
      </c>
      <c r="D494" s="47" t="s">
        <v>362</v>
      </c>
      <c r="E494" s="52" t="s">
        <v>363</v>
      </c>
      <c r="F494" s="56">
        <v>1</v>
      </c>
      <c r="G494" s="47"/>
      <c r="H494" s="47"/>
      <c r="I494" s="47"/>
      <c r="J494" s="47"/>
      <c r="K494" s="47">
        <v>2</v>
      </c>
      <c r="L494" s="47">
        <v>1</v>
      </c>
      <c r="M494" s="47">
        <v>6</v>
      </c>
      <c r="N494" s="47"/>
      <c r="O494" s="47">
        <v>8</v>
      </c>
      <c r="P494" s="47"/>
      <c r="Q494" s="47"/>
      <c r="R494" s="47">
        <v>2</v>
      </c>
      <c r="S494" s="47">
        <v>1</v>
      </c>
      <c r="T494" s="47"/>
      <c r="U494" s="47"/>
      <c r="V494" s="47">
        <v>11</v>
      </c>
      <c r="W494" s="48">
        <v>37</v>
      </c>
      <c r="X494" s="61">
        <f t="shared" si="73"/>
        <v>15</v>
      </c>
      <c r="Y494" s="52">
        <f t="shared" si="74"/>
        <v>54</v>
      </c>
      <c r="Z494">
        <f t="shared" si="75"/>
        <v>69</v>
      </c>
    </row>
    <row r="495" spans="1:26">
      <c r="A495" s="51" t="s">
        <v>16</v>
      </c>
      <c r="B495" s="16"/>
      <c r="C495" s="47" t="s">
        <v>182</v>
      </c>
      <c r="D495" s="47" t="s">
        <v>364</v>
      </c>
      <c r="E495" s="52" t="s">
        <v>365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>
        <v>1</v>
      </c>
      <c r="W495" s="48">
        <v>1</v>
      </c>
      <c r="X495" s="61">
        <f t="shared" si="73"/>
        <v>1</v>
      </c>
      <c r="Y495" s="52">
        <f t="shared" si="74"/>
        <v>1</v>
      </c>
      <c r="Z495">
        <f t="shared" si="75"/>
        <v>2</v>
      </c>
    </row>
    <row r="496" spans="1:26">
      <c r="A496" s="51" t="s">
        <v>16</v>
      </c>
      <c r="B496" s="16"/>
      <c r="C496" s="47" t="s">
        <v>182</v>
      </c>
      <c r="D496" s="47" t="s">
        <v>366</v>
      </c>
      <c r="E496" s="52" t="s">
        <v>367</v>
      </c>
      <c r="F496" s="56"/>
      <c r="G496" s="47"/>
      <c r="H496" s="47"/>
      <c r="I496" s="47"/>
      <c r="J496" s="47"/>
      <c r="K496" s="47"/>
      <c r="L496" s="47"/>
      <c r="M496" s="47"/>
      <c r="N496" s="47">
        <v>1</v>
      </c>
      <c r="O496" s="47"/>
      <c r="P496" s="47"/>
      <c r="Q496" s="47"/>
      <c r="R496" s="47"/>
      <c r="S496" s="47"/>
      <c r="T496" s="47"/>
      <c r="U496" s="47"/>
      <c r="V496" s="47"/>
      <c r="W496" s="48">
        <v>2</v>
      </c>
      <c r="X496" s="61">
        <f t="shared" si="73"/>
        <v>1</v>
      </c>
      <c r="Y496" s="52">
        <f t="shared" si="74"/>
        <v>2</v>
      </c>
      <c r="Z496">
        <f t="shared" si="75"/>
        <v>3</v>
      </c>
    </row>
    <row r="497" spans="1:26">
      <c r="A497" s="51" t="s">
        <v>16</v>
      </c>
      <c r="B497" s="16"/>
      <c r="C497" s="47" t="s">
        <v>246</v>
      </c>
      <c r="D497" s="47" t="s">
        <v>368</v>
      </c>
      <c r="E497" s="52" t="s">
        <v>369</v>
      </c>
      <c r="F497" s="56"/>
      <c r="G497" s="47"/>
      <c r="H497" s="47"/>
      <c r="I497" s="47"/>
      <c r="J497" s="47">
        <v>1</v>
      </c>
      <c r="K497" s="47"/>
      <c r="L497" s="47"/>
      <c r="M497" s="47"/>
      <c r="N497" s="47">
        <v>1</v>
      </c>
      <c r="O497" s="47">
        <v>3</v>
      </c>
      <c r="P497" s="47"/>
      <c r="Q497" s="47"/>
      <c r="R497" s="47"/>
      <c r="S497" s="47"/>
      <c r="T497" s="47"/>
      <c r="U497" s="47"/>
      <c r="V497" s="47">
        <v>3</v>
      </c>
      <c r="W497" s="48">
        <v>10</v>
      </c>
      <c r="X497" s="61">
        <f t="shared" si="73"/>
        <v>5</v>
      </c>
      <c r="Y497" s="52">
        <f t="shared" si="74"/>
        <v>13</v>
      </c>
      <c r="Z497">
        <f t="shared" si="75"/>
        <v>18</v>
      </c>
    </row>
    <row r="498" spans="1:26">
      <c r="A498" s="53" t="s">
        <v>16</v>
      </c>
      <c r="B498" s="17"/>
      <c r="C498" s="54" t="s">
        <v>162</v>
      </c>
      <c r="D498" s="54" t="s">
        <v>370</v>
      </c>
      <c r="E498" s="55" t="s">
        <v>371</v>
      </c>
      <c r="F498" s="57"/>
      <c r="G498" s="54"/>
      <c r="H498" s="54"/>
      <c r="I498" s="54"/>
      <c r="J498" s="54">
        <v>1</v>
      </c>
      <c r="K498" s="54"/>
      <c r="L498" s="54">
        <v>1</v>
      </c>
      <c r="M498" s="54"/>
      <c r="N498" s="54"/>
      <c r="O498" s="54">
        <v>1</v>
      </c>
      <c r="P498" s="54"/>
      <c r="Q498" s="54"/>
      <c r="R498" s="54"/>
      <c r="S498" s="54">
        <v>1</v>
      </c>
      <c r="T498" s="54"/>
      <c r="U498" s="54"/>
      <c r="V498" s="54">
        <v>14</v>
      </c>
      <c r="W498" s="60">
        <v>6</v>
      </c>
      <c r="X498" s="62">
        <f t="shared" si="73"/>
        <v>16</v>
      </c>
      <c r="Y498" s="55">
        <f t="shared" si="74"/>
        <v>8</v>
      </c>
      <c r="Z498">
        <f t="shared" si="75"/>
        <v>24</v>
      </c>
    </row>
    <row r="499" spans="1:26">
      <c r="A499" s="46"/>
      <c r="B499" s="3"/>
      <c r="E499" s="3" t="s">
        <v>50</v>
      </c>
      <c r="F499">
        <f t="shared" ref="F499:Z499" si="76">SUM(F391:F498)</f>
        <v>163</v>
      </c>
      <c r="G499">
        <f t="shared" si="76"/>
        <v>234</v>
      </c>
      <c r="H499">
        <f t="shared" si="76"/>
        <v>9</v>
      </c>
      <c r="I499">
        <f t="shared" si="76"/>
        <v>25</v>
      </c>
      <c r="J499">
        <f t="shared" si="76"/>
        <v>247</v>
      </c>
      <c r="K499">
        <f t="shared" si="76"/>
        <v>287</v>
      </c>
      <c r="L499">
        <f t="shared" si="76"/>
        <v>378</v>
      </c>
      <c r="M499">
        <f t="shared" si="76"/>
        <v>397</v>
      </c>
      <c r="N499">
        <f t="shared" si="76"/>
        <v>617</v>
      </c>
      <c r="O499">
        <f t="shared" si="76"/>
        <v>913</v>
      </c>
      <c r="P499">
        <f t="shared" si="76"/>
        <v>115</v>
      </c>
      <c r="Q499">
        <f t="shared" si="76"/>
        <v>99</v>
      </c>
      <c r="R499">
        <f t="shared" si="76"/>
        <v>388</v>
      </c>
      <c r="S499">
        <f t="shared" si="76"/>
        <v>512</v>
      </c>
      <c r="T499">
        <f t="shared" si="76"/>
        <v>3</v>
      </c>
      <c r="U499">
        <f t="shared" si="76"/>
        <v>4</v>
      </c>
      <c r="V499">
        <f t="shared" si="76"/>
        <v>4876</v>
      </c>
      <c r="W499">
        <f t="shared" si="76"/>
        <v>6373</v>
      </c>
      <c r="X499">
        <f t="shared" si="76"/>
        <v>6796</v>
      </c>
      <c r="Y499">
        <f t="shared" si="76"/>
        <v>8844</v>
      </c>
      <c r="Z499">
        <f t="shared" si="76"/>
        <v>15640</v>
      </c>
    </row>
    <row r="500" spans="1:26">
      <c r="A500" s="3"/>
      <c r="B500" s="3"/>
    </row>
    <row r="501" spans="1:26">
      <c r="A501" s="49" t="s">
        <v>56</v>
      </c>
      <c r="B501" s="112" t="s">
        <v>593</v>
      </c>
      <c r="C501" s="13" t="s">
        <v>372</v>
      </c>
      <c r="D501" s="13" t="s">
        <v>373</v>
      </c>
      <c r="E501" s="50" t="s">
        <v>374</v>
      </c>
      <c r="F501" s="21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>
        <v>2</v>
      </c>
      <c r="W501" s="15">
        <v>4</v>
      </c>
      <c r="X501" s="19">
        <f t="shared" ref="X501:X516" si="77">F501+H501+J501+L501+N501+P501+R501+T501+V501</f>
        <v>2</v>
      </c>
      <c r="Y501" s="50">
        <f t="shared" ref="Y501:Y516" si="78">G501+I501+K501+M501+O501+Q501+S501+U501+W501</f>
        <v>4</v>
      </c>
      <c r="Z501">
        <f t="shared" ref="Z501:Z516" si="79">SUM(X501:Y501)</f>
        <v>6</v>
      </c>
    </row>
    <row r="502" spans="1:26">
      <c r="A502" s="51" t="s">
        <v>56</v>
      </c>
      <c r="B502" s="113" t="s">
        <v>589</v>
      </c>
      <c r="C502" s="47" t="s">
        <v>377</v>
      </c>
      <c r="D502" s="47" t="s">
        <v>572</v>
      </c>
      <c r="E502" s="52" t="s">
        <v>573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8">
        <v>3</v>
      </c>
      <c r="X502" s="61">
        <f t="shared" si="77"/>
        <v>0</v>
      </c>
      <c r="Y502" s="52">
        <f t="shared" si="78"/>
        <v>3</v>
      </c>
      <c r="Z502">
        <f t="shared" si="79"/>
        <v>3</v>
      </c>
    </row>
    <row r="503" spans="1:26">
      <c r="A503" s="51" t="s">
        <v>56</v>
      </c>
      <c r="B503" s="113" t="s">
        <v>594</v>
      </c>
      <c r="C503" s="47" t="s">
        <v>420</v>
      </c>
      <c r="D503" s="47" t="s">
        <v>375</v>
      </c>
      <c r="E503" s="52" t="s">
        <v>376</v>
      </c>
      <c r="F503" s="56"/>
      <c r="G503" s="47"/>
      <c r="H503" s="47"/>
      <c r="I503" s="47"/>
      <c r="J503" s="47"/>
      <c r="K503" s="47"/>
      <c r="L503" s="47"/>
      <c r="M503" s="47">
        <v>1</v>
      </c>
      <c r="N503" s="47"/>
      <c r="O503" s="47"/>
      <c r="P503" s="47"/>
      <c r="Q503" s="47">
        <v>1</v>
      </c>
      <c r="R503" s="47"/>
      <c r="S503" s="47"/>
      <c r="T503" s="47"/>
      <c r="U503" s="47"/>
      <c r="V503" s="47"/>
      <c r="W503" s="48">
        <v>4</v>
      </c>
      <c r="X503" s="61">
        <f t="shared" si="77"/>
        <v>0</v>
      </c>
      <c r="Y503" s="52">
        <f t="shared" si="78"/>
        <v>6</v>
      </c>
      <c r="Z503">
        <f t="shared" si="79"/>
        <v>6</v>
      </c>
    </row>
    <row r="504" spans="1:26">
      <c r="A504" s="51" t="s">
        <v>56</v>
      </c>
      <c r="B504" s="16">
        <v>111003</v>
      </c>
      <c r="C504" s="47" t="s">
        <v>377</v>
      </c>
      <c r="D504" s="47" t="s">
        <v>378</v>
      </c>
      <c r="E504" s="52" t="s">
        <v>379</v>
      </c>
      <c r="F504" s="56"/>
      <c r="G504" s="47"/>
      <c r="H504" s="47"/>
      <c r="I504" s="47"/>
      <c r="J504" s="47">
        <v>1</v>
      </c>
      <c r="K504" s="47"/>
      <c r="L504" s="47">
        <v>1</v>
      </c>
      <c r="M504" s="47"/>
      <c r="N504" s="47"/>
      <c r="O504" s="47"/>
      <c r="P504" s="47">
        <v>1</v>
      </c>
      <c r="Q504" s="47"/>
      <c r="R504" s="47">
        <v>1</v>
      </c>
      <c r="S504" s="47">
        <v>1</v>
      </c>
      <c r="T504" s="47"/>
      <c r="U504" s="47"/>
      <c r="V504" s="47">
        <v>8</v>
      </c>
      <c r="W504" s="48">
        <v>1</v>
      </c>
      <c r="X504" s="61">
        <f t="shared" ref="X504:X510" si="80">F504+H504+J504+L504+N504+P504+R504+T504+V504</f>
        <v>12</v>
      </c>
      <c r="Y504" s="52">
        <f t="shared" ref="Y504:Y510" si="81">G504+I504+K504+M504+O504+Q504+S504+U504+W504</f>
        <v>2</v>
      </c>
      <c r="Z504">
        <f t="shared" ref="Z504:Z510" si="82">SUM(X504:Y504)</f>
        <v>14</v>
      </c>
    </row>
    <row r="505" spans="1:26">
      <c r="A505" s="51" t="s">
        <v>56</v>
      </c>
      <c r="B505" s="16">
        <v>131210</v>
      </c>
      <c r="C505" s="47" t="s">
        <v>420</v>
      </c>
      <c r="D505" s="47" t="s">
        <v>382</v>
      </c>
      <c r="E505" s="52" t="s">
        <v>383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8">
        <v>6</v>
      </c>
      <c r="X505" s="61">
        <f t="shared" si="80"/>
        <v>0</v>
      </c>
      <c r="Y505" s="52">
        <f t="shared" si="81"/>
        <v>6</v>
      </c>
      <c r="Z505">
        <f t="shared" si="82"/>
        <v>6</v>
      </c>
    </row>
    <row r="506" spans="1:26">
      <c r="A506" s="51" t="s">
        <v>56</v>
      </c>
      <c r="B506" s="16">
        <v>131314</v>
      </c>
      <c r="C506" s="47" t="s">
        <v>598</v>
      </c>
      <c r="D506" s="47" t="s">
        <v>384</v>
      </c>
      <c r="E506" s="52" t="s">
        <v>385</v>
      </c>
      <c r="F506" s="56"/>
      <c r="G506" s="47"/>
      <c r="H506" s="47"/>
      <c r="I506" s="47"/>
      <c r="J506" s="47"/>
      <c r="K506" s="47"/>
      <c r="L506" s="47"/>
      <c r="M506" s="47"/>
      <c r="N506" s="47">
        <v>2</v>
      </c>
      <c r="O506" s="47"/>
      <c r="P506" s="47"/>
      <c r="Q506" s="47"/>
      <c r="R506" s="47"/>
      <c r="S506" s="47"/>
      <c r="T506" s="47"/>
      <c r="U506" s="47"/>
      <c r="V506" s="47">
        <v>3</v>
      </c>
      <c r="W506" s="48">
        <v>6</v>
      </c>
      <c r="X506" s="61">
        <f t="shared" si="80"/>
        <v>5</v>
      </c>
      <c r="Y506" s="52">
        <f t="shared" si="81"/>
        <v>6</v>
      </c>
      <c r="Z506">
        <f t="shared" si="82"/>
        <v>11</v>
      </c>
    </row>
    <row r="507" spans="1:26">
      <c r="A507" s="51" t="s">
        <v>56</v>
      </c>
      <c r="B507" s="16">
        <v>190701</v>
      </c>
      <c r="C507" s="47" t="s">
        <v>598</v>
      </c>
      <c r="D507" s="47" t="s">
        <v>386</v>
      </c>
      <c r="E507" s="52" t="s">
        <v>387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8">
        <v>3</v>
      </c>
      <c r="X507" s="61">
        <f t="shared" si="80"/>
        <v>0</v>
      </c>
      <c r="Y507" s="52">
        <f t="shared" si="81"/>
        <v>3</v>
      </c>
      <c r="Z507">
        <f t="shared" si="82"/>
        <v>3</v>
      </c>
    </row>
    <row r="508" spans="1:26">
      <c r="A508" s="51" t="s">
        <v>56</v>
      </c>
      <c r="B508" s="16">
        <v>302401</v>
      </c>
      <c r="C508" s="47" t="s">
        <v>377</v>
      </c>
      <c r="D508" s="47" t="s">
        <v>388</v>
      </c>
      <c r="E508" s="52" t="s">
        <v>389</v>
      </c>
      <c r="F508" s="56"/>
      <c r="G508" s="47"/>
      <c r="H508" s="47">
        <v>1</v>
      </c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>
        <v>1</v>
      </c>
      <c r="W508" s="48">
        <v>2</v>
      </c>
      <c r="X508" s="61">
        <f t="shared" si="80"/>
        <v>2</v>
      </c>
      <c r="Y508" s="52">
        <f t="shared" si="81"/>
        <v>2</v>
      </c>
      <c r="Z508">
        <f t="shared" si="82"/>
        <v>4</v>
      </c>
    </row>
    <row r="509" spans="1:26">
      <c r="A509" s="51" t="s">
        <v>56</v>
      </c>
      <c r="B509" s="16">
        <v>400605</v>
      </c>
      <c r="C509" s="47" t="s">
        <v>372</v>
      </c>
      <c r="D509" s="47" t="s">
        <v>574</v>
      </c>
      <c r="E509" s="52" t="s">
        <v>575</v>
      </c>
      <c r="F509" s="56"/>
      <c r="G509" s="47"/>
      <c r="H509" s="47"/>
      <c r="I509" s="47"/>
      <c r="J509" s="47">
        <v>1</v>
      </c>
      <c r="K509" s="47"/>
      <c r="L509" s="47"/>
      <c r="M509" s="47"/>
      <c r="N509" s="47"/>
      <c r="O509" s="47"/>
      <c r="P509" s="47"/>
      <c r="Q509" s="47">
        <v>1</v>
      </c>
      <c r="R509" s="47"/>
      <c r="S509" s="47">
        <v>1</v>
      </c>
      <c r="T509" s="47"/>
      <c r="U509" s="47"/>
      <c r="V509" s="47"/>
      <c r="W509" s="48">
        <v>1</v>
      </c>
      <c r="X509" s="61">
        <f t="shared" si="80"/>
        <v>1</v>
      </c>
      <c r="Y509" s="52">
        <f t="shared" si="81"/>
        <v>3</v>
      </c>
      <c r="Z509">
        <f t="shared" si="82"/>
        <v>4</v>
      </c>
    </row>
    <row r="510" spans="1:26">
      <c r="A510" s="51" t="s">
        <v>56</v>
      </c>
      <c r="B510" s="16">
        <v>430303</v>
      </c>
      <c r="C510" s="47" t="s">
        <v>377</v>
      </c>
      <c r="D510" s="47" t="s">
        <v>390</v>
      </c>
      <c r="E510" s="52" t="s">
        <v>391</v>
      </c>
      <c r="F510" s="56"/>
      <c r="G510" s="47"/>
      <c r="H510" s="47"/>
      <c r="I510" s="47"/>
      <c r="J510" s="47">
        <v>1</v>
      </c>
      <c r="K510" s="47">
        <v>2</v>
      </c>
      <c r="L510" s="47">
        <v>2</v>
      </c>
      <c r="M510" s="47">
        <v>1</v>
      </c>
      <c r="N510" s="47">
        <v>1</v>
      </c>
      <c r="O510" s="47">
        <v>1</v>
      </c>
      <c r="P510" s="47">
        <v>1</v>
      </c>
      <c r="Q510" s="47"/>
      <c r="R510" s="47">
        <v>3</v>
      </c>
      <c r="S510" s="47"/>
      <c r="T510" s="47"/>
      <c r="U510" s="47"/>
      <c r="V510" s="47">
        <v>15</v>
      </c>
      <c r="W510" s="48">
        <v>7</v>
      </c>
      <c r="X510" s="61">
        <f t="shared" si="80"/>
        <v>23</v>
      </c>
      <c r="Y510" s="52">
        <f t="shared" si="81"/>
        <v>11</v>
      </c>
      <c r="Z510">
        <f t="shared" si="82"/>
        <v>34</v>
      </c>
    </row>
    <row r="511" spans="1:26">
      <c r="A511" s="51" t="s">
        <v>56</v>
      </c>
      <c r="B511" s="16">
        <v>450702</v>
      </c>
      <c r="C511" s="47" t="s">
        <v>372</v>
      </c>
      <c r="D511" s="47" t="s">
        <v>392</v>
      </c>
      <c r="E511" s="52" t="s">
        <v>393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>
        <v>1</v>
      </c>
      <c r="T511" s="47"/>
      <c r="U511" s="47"/>
      <c r="V511" s="47">
        <v>4</v>
      </c>
      <c r="W511" s="48">
        <v>2</v>
      </c>
      <c r="X511" s="61">
        <f t="shared" si="77"/>
        <v>4</v>
      </c>
      <c r="Y511" s="52">
        <f t="shared" si="78"/>
        <v>3</v>
      </c>
      <c r="Z511">
        <f t="shared" si="79"/>
        <v>7</v>
      </c>
    </row>
    <row r="512" spans="1:26">
      <c r="A512" s="51" t="s">
        <v>56</v>
      </c>
      <c r="B512" s="16">
        <v>513801</v>
      </c>
      <c r="C512" s="47" t="s">
        <v>394</v>
      </c>
      <c r="D512" s="47" t="s">
        <v>395</v>
      </c>
      <c r="E512" s="52" t="s">
        <v>396</v>
      </c>
      <c r="F512" s="56"/>
      <c r="G512" s="47"/>
      <c r="H512" s="47"/>
      <c r="I512" s="47"/>
      <c r="J512" s="47"/>
      <c r="K512" s="47">
        <v>1</v>
      </c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8">
        <v>4</v>
      </c>
      <c r="X512" s="61">
        <f t="shared" si="77"/>
        <v>0</v>
      </c>
      <c r="Y512" s="52">
        <f t="shared" si="78"/>
        <v>5</v>
      </c>
      <c r="Z512">
        <f t="shared" si="79"/>
        <v>5</v>
      </c>
    </row>
    <row r="513" spans="1:26">
      <c r="A513" s="51" t="s">
        <v>56</v>
      </c>
      <c r="B513" s="16">
        <v>513801</v>
      </c>
      <c r="C513" s="47" t="s">
        <v>394</v>
      </c>
      <c r="D513" s="47" t="s">
        <v>576</v>
      </c>
      <c r="E513" s="52" t="s">
        <v>577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8">
        <v>1</v>
      </c>
      <c r="X513" s="61">
        <f t="shared" si="77"/>
        <v>0</v>
      </c>
      <c r="Y513" s="52">
        <f t="shared" si="78"/>
        <v>1</v>
      </c>
      <c r="Z513">
        <f t="shared" si="79"/>
        <v>1</v>
      </c>
    </row>
    <row r="514" spans="1:26">
      <c r="A514" s="51" t="s">
        <v>56</v>
      </c>
      <c r="B514" s="16">
        <v>521001</v>
      </c>
      <c r="C514" s="47" t="s">
        <v>397</v>
      </c>
      <c r="D514" s="47" t="s">
        <v>398</v>
      </c>
      <c r="E514" s="52" t="s">
        <v>399</v>
      </c>
      <c r="F514" s="56"/>
      <c r="G514" s="47"/>
      <c r="H514" s="47"/>
      <c r="I514" s="47"/>
      <c r="J514" s="47"/>
      <c r="K514" s="47"/>
      <c r="L514" s="47"/>
      <c r="M514" s="47"/>
      <c r="N514" s="47">
        <v>1</v>
      </c>
      <c r="O514" s="47"/>
      <c r="P514" s="47"/>
      <c r="Q514" s="47"/>
      <c r="R514" s="47">
        <v>1</v>
      </c>
      <c r="S514" s="47">
        <v>1</v>
      </c>
      <c r="T514" s="47"/>
      <c r="U514" s="47"/>
      <c r="V514" s="47"/>
      <c r="W514" s="48">
        <v>12</v>
      </c>
      <c r="X514" s="61">
        <f t="shared" si="77"/>
        <v>2</v>
      </c>
      <c r="Y514" s="52">
        <f t="shared" si="78"/>
        <v>13</v>
      </c>
      <c r="Z514">
        <f t="shared" si="79"/>
        <v>15</v>
      </c>
    </row>
    <row r="515" spans="1:26">
      <c r="A515" s="51" t="s">
        <v>56</v>
      </c>
      <c r="B515" s="16">
        <v>521004</v>
      </c>
      <c r="C515" s="47" t="s">
        <v>397</v>
      </c>
      <c r="D515" s="47" t="s">
        <v>400</v>
      </c>
      <c r="E515" s="52" t="s">
        <v>401</v>
      </c>
      <c r="F515" s="56"/>
      <c r="G515" s="47"/>
      <c r="H515" s="47"/>
      <c r="I515" s="47">
        <v>1</v>
      </c>
      <c r="J515" s="47"/>
      <c r="K515" s="47"/>
      <c r="L515" s="47"/>
      <c r="M515" s="47">
        <v>3</v>
      </c>
      <c r="N515" s="47"/>
      <c r="O515" s="47"/>
      <c r="P515" s="47"/>
      <c r="Q515" s="47"/>
      <c r="R515" s="47">
        <v>1</v>
      </c>
      <c r="S515" s="47"/>
      <c r="T515" s="47"/>
      <c r="U515" s="47"/>
      <c r="V515" s="47"/>
      <c r="W515" s="48"/>
      <c r="X515" s="61">
        <f t="shared" si="77"/>
        <v>1</v>
      </c>
      <c r="Y515" s="52">
        <f t="shared" si="78"/>
        <v>4</v>
      </c>
      <c r="Z515">
        <f t="shared" si="79"/>
        <v>5</v>
      </c>
    </row>
    <row r="516" spans="1:26">
      <c r="A516" s="53" t="s">
        <v>56</v>
      </c>
      <c r="B516" s="17">
        <v>521904</v>
      </c>
      <c r="C516" s="54" t="s">
        <v>220</v>
      </c>
      <c r="D516" s="54" t="s">
        <v>578</v>
      </c>
      <c r="E516" s="55" t="s">
        <v>579</v>
      </c>
      <c r="F516" s="57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60">
        <v>1</v>
      </c>
      <c r="X516" s="62">
        <f t="shared" si="77"/>
        <v>0</v>
      </c>
      <c r="Y516" s="55">
        <f t="shared" si="78"/>
        <v>1</v>
      </c>
      <c r="Z516">
        <f t="shared" si="79"/>
        <v>1</v>
      </c>
    </row>
    <row r="517" spans="1:26">
      <c r="A517" s="46"/>
      <c r="B517" s="3"/>
      <c r="E517" s="67" t="s">
        <v>49</v>
      </c>
      <c r="F517">
        <f>SUM(F501:F516)</f>
        <v>0</v>
      </c>
      <c r="G517">
        <f>SUM(G501:G516)</f>
        <v>0</v>
      </c>
      <c r="H517">
        <f t="shared" ref="H517:Z517" si="83">SUM(H501:H516)</f>
        <v>1</v>
      </c>
      <c r="I517">
        <f t="shared" si="83"/>
        <v>1</v>
      </c>
      <c r="J517">
        <f t="shared" si="83"/>
        <v>3</v>
      </c>
      <c r="K517">
        <f t="shared" si="83"/>
        <v>3</v>
      </c>
      <c r="L517">
        <f t="shared" si="83"/>
        <v>3</v>
      </c>
      <c r="M517">
        <f t="shared" si="83"/>
        <v>5</v>
      </c>
      <c r="N517">
        <f t="shared" si="83"/>
        <v>4</v>
      </c>
      <c r="O517">
        <f t="shared" si="83"/>
        <v>1</v>
      </c>
      <c r="P517">
        <f t="shared" si="83"/>
        <v>2</v>
      </c>
      <c r="Q517">
        <f t="shared" si="83"/>
        <v>2</v>
      </c>
      <c r="R517">
        <f>SUM(R501:R516)</f>
        <v>6</v>
      </c>
      <c r="S517">
        <f>SUM(S501:S516)</f>
        <v>4</v>
      </c>
      <c r="T517">
        <f>SUM(T501:T516)</f>
        <v>0</v>
      </c>
      <c r="U517">
        <f>SUM(U501:U516)</f>
        <v>0</v>
      </c>
      <c r="V517">
        <f t="shared" si="83"/>
        <v>33</v>
      </c>
      <c r="W517">
        <f t="shared" si="83"/>
        <v>57</v>
      </c>
      <c r="X517">
        <f t="shared" si="83"/>
        <v>52</v>
      </c>
      <c r="Y517">
        <f t="shared" si="83"/>
        <v>73</v>
      </c>
      <c r="Z517">
        <f t="shared" si="83"/>
        <v>125</v>
      </c>
    </row>
    <row r="518" spans="1:26">
      <c r="A518" s="3"/>
      <c r="B518" s="3"/>
    </row>
    <row r="519" spans="1:26">
      <c r="A519" s="49" t="s">
        <v>17</v>
      </c>
      <c r="B519" s="112" t="s">
        <v>595</v>
      </c>
      <c r="C519" s="13" t="s">
        <v>372</v>
      </c>
      <c r="D519" s="13" t="s">
        <v>402</v>
      </c>
      <c r="E519" s="50" t="s">
        <v>403</v>
      </c>
      <c r="F519" s="21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>
        <v>1</v>
      </c>
      <c r="W519" s="15">
        <v>1</v>
      </c>
      <c r="X519" s="19">
        <f t="shared" ref="X519:X573" si="84">F519+H519+J519+L519+N519+P519+R519+T519+V519</f>
        <v>1</v>
      </c>
      <c r="Y519" s="50">
        <f t="shared" ref="Y519:Y573" si="85">G519+I519+K519+M519+O519+Q519+S519+U519+W519</f>
        <v>1</v>
      </c>
      <c r="Z519">
        <f t="shared" ref="Z519:Z573" si="86">SUM(X519:Y519)</f>
        <v>2</v>
      </c>
    </row>
    <row r="520" spans="1:26">
      <c r="A520" s="51" t="s">
        <v>17</v>
      </c>
      <c r="B520" s="113" t="s">
        <v>583</v>
      </c>
      <c r="C520" s="47" t="s">
        <v>372</v>
      </c>
      <c r="D520" s="47" t="s">
        <v>404</v>
      </c>
      <c r="E520" s="52" t="s">
        <v>405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>
        <v>1</v>
      </c>
      <c r="Q520" s="47"/>
      <c r="R520" s="47"/>
      <c r="S520" s="47"/>
      <c r="T520" s="47"/>
      <c r="U520" s="47"/>
      <c r="V520" s="47">
        <v>1</v>
      </c>
      <c r="W520" s="48">
        <v>1</v>
      </c>
      <c r="X520" s="61">
        <f t="shared" si="84"/>
        <v>2</v>
      </c>
      <c r="Y520" s="52">
        <f t="shared" si="85"/>
        <v>1</v>
      </c>
      <c r="Z520">
        <f t="shared" si="86"/>
        <v>3</v>
      </c>
    </row>
    <row r="521" spans="1:26">
      <c r="A521" s="51" t="s">
        <v>17</v>
      </c>
      <c r="B521" s="113" t="s">
        <v>596</v>
      </c>
      <c r="C521" s="47" t="s">
        <v>372</v>
      </c>
      <c r="D521" s="47" t="s">
        <v>406</v>
      </c>
      <c r="E521" s="52" t="s">
        <v>407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/>
      <c r="P521" s="47">
        <v>1</v>
      </c>
      <c r="Q521" s="47"/>
      <c r="R521" s="47"/>
      <c r="S521" s="47"/>
      <c r="T521" s="47"/>
      <c r="U521" s="47"/>
      <c r="V521" s="47">
        <v>2</v>
      </c>
      <c r="W521" s="48">
        <v>4</v>
      </c>
      <c r="X521" s="61">
        <f t="shared" si="84"/>
        <v>3</v>
      </c>
      <c r="Y521" s="52">
        <f t="shared" si="85"/>
        <v>4</v>
      </c>
      <c r="Z521">
        <f t="shared" si="86"/>
        <v>7</v>
      </c>
    </row>
    <row r="522" spans="1:26">
      <c r="A522" s="51" t="s">
        <v>17</v>
      </c>
      <c r="B522" s="113" t="s">
        <v>596</v>
      </c>
      <c r="C522" s="47" t="s">
        <v>372</v>
      </c>
      <c r="D522" s="47" t="s">
        <v>408</v>
      </c>
      <c r="E522" s="52" t="s">
        <v>409</v>
      </c>
      <c r="F522" s="56"/>
      <c r="G522" s="47"/>
      <c r="H522" s="47"/>
      <c r="I522" s="47"/>
      <c r="J522" s="47"/>
      <c r="K522" s="47">
        <v>1</v>
      </c>
      <c r="L522" s="47"/>
      <c r="M522" s="47"/>
      <c r="N522" s="47"/>
      <c r="O522" s="47"/>
      <c r="P522" s="47">
        <v>6</v>
      </c>
      <c r="Q522" s="47"/>
      <c r="R522" s="47"/>
      <c r="S522" s="47"/>
      <c r="T522" s="47"/>
      <c r="U522" s="47"/>
      <c r="V522" s="47">
        <v>2</v>
      </c>
      <c r="W522" s="48">
        <v>4</v>
      </c>
      <c r="X522" s="61">
        <f t="shared" si="84"/>
        <v>8</v>
      </c>
      <c r="Y522" s="52">
        <f t="shared" si="85"/>
        <v>5</v>
      </c>
      <c r="Z522">
        <f t="shared" si="86"/>
        <v>13</v>
      </c>
    </row>
    <row r="523" spans="1:26">
      <c r="A523" s="51" t="s">
        <v>17</v>
      </c>
      <c r="B523" s="113" t="s">
        <v>590</v>
      </c>
      <c r="C523" s="47" t="s">
        <v>377</v>
      </c>
      <c r="D523" s="47" t="s">
        <v>410</v>
      </c>
      <c r="E523" s="52" t="s">
        <v>411</v>
      </c>
      <c r="F523" s="56"/>
      <c r="G523" s="47"/>
      <c r="H523" s="47"/>
      <c r="I523" s="47">
        <v>1</v>
      </c>
      <c r="J523" s="47"/>
      <c r="K523" s="47"/>
      <c r="L523" s="47">
        <v>2</v>
      </c>
      <c r="M523" s="47">
        <v>1</v>
      </c>
      <c r="N523" s="47"/>
      <c r="O523" s="47">
        <v>2</v>
      </c>
      <c r="P523" s="47"/>
      <c r="Q523" s="47">
        <v>2</v>
      </c>
      <c r="R523" s="47">
        <v>1</v>
      </c>
      <c r="S523" s="47"/>
      <c r="T523" s="47"/>
      <c r="U523" s="47">
        <v>1</v>
      </c>
      <c r="V523" s="47">
        <v>3</v>
      </c>
      <c r="W523" s="48">
        <v>6</v>
      </c>
      <c r="X523" s="61">
        <f t="shared" si="84"/>
        <v>6</v>
      </c>
      <c r="Y523" s="52">
        <f t="shared" si="85"/>
        <v>13</v>
      </c>
      <c r="Z523">
        <f t="shared" si="86"/>
        <v>19</v>
      </c>
    </row>
    <row r="524" spans="1:26">
      <c r="A524" s="51" t="s">
        <v>17</v>
      </c>
      <c r="B524" s="58">
        <v>110101</v>
      </c>
      <c r="C524" s="47" t="s">
        <v>377</v>
      </c>
      <c r="D524" s="47" t="s">
        <v>412</v>
      </c>
      <c r="E524" s="52" t="s">
        <v>413</v>
      </c>
      <c r="F524" s="56"/>
      <c r="G524" s="47"/>
      <c r="H524" s="47"/>
      <c r="I524" s="47"/>
      <c r="J524" s="47">
        <v>2</v>
      </c>
      <c r="K524" s="47"/>
      <c r="L524" s="47"/>
      <c r="M524" s="47">
        <v>1</v>
      </c>
      <c r="N524" s="47">
        <v>1</v>
      </c>
      <c r="O524" s="47"/>
      <c r="P524" s="47">
        <v>2</v>
      </c>
      <c r="Q524" s="47">
        <v>6</v>
      </c>
      <c r="R524" s="47"/>
      <c r="S524" s="47"/>
      <c r="T524" s="47"/>
      <c r="U524" s="47"/>
      <c r="V524" s="47">
        <v>7</v>
      </c>
      <c r="W524" s="48">
        <v>2</v>
      </c>
      <c r="X524" s="61">
        <f t="shared" si="84"/>
        <v>12</v>
      </c>
      <c r="Y524" s="52">
        <f t="shared" si="85"/>
        <v>9</v>
      </c>
      <c r="Z524">
        <f t="shared" si="86"/>
        <v>21</v>
      </c>
    </row>
    <row r="525" spans="1:26">
      <c r="A525" s="51" t="s">
        <v>17</v>
      </c>
      <c r="B525" s="16">
        <v>111003</v>
      </c>
      <c r="C525" s="47" t="s">
        <v>377</v>
      </c>
      <c r="D525" s="47" t="s">
        <v>414</v>
      </c>
      <c r="E525" s="52" t="s">
        <v>415</v>
      </c>
      <c r="F525" s="56">
        <v>1</v>
      </c>
      <c r="G525" s="47"/>
      <c r="H525" s="47"/>
      <c r="I525" s="47"/>
      <c r="J525" s="47">
        <v>1</v>
      </c>
      <c r="K525" s="47"/>
      <c r="L525" s="47">
        <v>5</v>
      </c>
      <c r="M525" s="47"/>
      <c r="N525" s="47"/>
      <c r="O525" s="47">
        <v>1</v>
      </c>
      <c r="P525" s="47">
        <v>1</v>
      </c>
      <c r="Q525" s="47"/>
      <c r="R525" s="47">
        <v>2</v>
      </c>
      <c r="S525" s="47">
        <v>2</v>
      </c>
      <c r="T525" s="47"/>
      <c r="U525" s="47"/>
      <c r="V525" s="47">
        <v>27</v>
      </c>
      <c r="W525" s="48">
        <v>2</v>
      </c>
      <c r="X525" s="61">
        <f t="shared" si="84"/>
        <v>37</v>
      </c>
      <c r="Y525" s="52">
        <f t="shared" si="85"/>
        <v>5</v>
      </c>
      <c r="Z525">
        <f t="shared" si="86"/>
        <v>42</v>
      </c>
    </row>
    <row r="526" spans="1:26">
      <c r="A526" s="51" t="s">
        <v>17</v>
      </c>
      <c r="B526" s="16">
        <v>130101</v>
      </c>
      <c r="C526" s="47" t="s">
        <v>420</v>
      </c>
      <c r="D526" s="47" t="s">
        <v>416</v>
      </c>
      <c r="E526" s="52" t="s">
        <v>417</v>
      </c>
      <c r="F526" s="56"/>
      <c r="G526" s="47"/>
      <c r="H526" s="47"/>
      <c r="I526" s="47">
        <v>2</v>
      </c>
      <c r="J526" s="47"/>
      <c r="K526" s="47">
        <v>2</v>
      </c>
      <c r="L526" s="47"/>
      <c r="M526" s="47">
        <v>2</v>
      </c>
      <c r="N526" s="47"/>
      <c r="O526" s="47">
        <v>1</v>
      </c>
      <c r="P526" s="47"/>
      <c r="Q526" s="47"/>
      <c r="R526" s="47"/>
      <c r="S526" s="47">
        <v>1</v>
      </c>
      <c r="T526" s="47"/>
      <c r="U526" s="47"/>
      <c r="V526" s="47">
        <v>10</v>
      </c>
      <c r="W526" s="48">
        <v>39</v>
      </c>
      <c r="X526" s="61">
        <f t="shared" si="84"/>
        <v>10</v>
      </c>
      <c r="Y526" s="52">
        <f t="shared" si="85"/>
        <v>47</v>
      </c>
      <c r="Z526">
        <f t="shared" si="86"/>
        <v>57</v>
      </c>
    </row>
    <row r="527" spans="1:26">
      <c r="A527" s="51" t="s">
        <v>17</v>
      </c>
      <c r="B527" s="16">
        <v>130101</v>
      </c>
      <c r="C527" s="47" t="s">
        <v>420</v>
      </c>
      <c r="D527" s="47" t="s">
        <v>380</v>
      </c>
      <c r="E527" s="52" t="s">
        <v>381</v>
      </c>
      <c r="F527" s="56"/>
      <c r="G527" s="47"/>
      <c r="H527" s="47"/>
      <c r="I527" s="47">
        <v>1</v>
      </c>
      <c r="J527" s="47"/>
      <c r="K527" s="47">
        <v>3</v>
      </c>
      <c r="L527" s="47">
        <v>1</v>
      </c>
      <c r="M527" s="47"/>
      <c r="N527" s="47">
        <v>2</v>
      </c>
      <c r="O527" s="47"/>
      <c r="P527" s="47"/>
      <c r="Q527" s="47">
        <v>4</v>
      </c>
      <c r="R527" s="47">
        <v>1</v>
      </c>
      <c r="S527" s="47">
        <v>7</v>
      </c>
      <c r="T527" s="47"/>
      <c r="U527" s="47"/>
      <c r="V527" s="47">
        <v>9</v>
      </c>
      <c r="W527" s="48">
        <v>25</v>
      </c>
      <c r="X527" s="61">
        <f t="shared" si="84"/>
        <v>13</v>
      </c>
      <c r="Y527" s="52">
        <f t="shared" si="85"/>
        <v>40</v>
      </c>
      <c r="Z527">
        <f t="shared" si="86"/>
        <v>53</v>
      </c>
    </row>
    <row r="528" spans="1:26">
      <c r="A528" s="51" t="s">
        <v>17</v>
      </c>
      <c r="B528" s="16">
        <v>131001</v>
      </c>
      <c r="C528" s="47" t="s">
        <v>420</v>
      </c>
      <c r="D528" s="47" t="s">
        <v>418</v>
      </c>
      <c r="E528" s="52" t="s">
        <v>419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>
        <v>1</v>
      </c>
      <c r="T528" s="47"/>
      <c r="U528" s="47"/>
      <c r="V528" s="47">
        <v>1</v>
      </c>
      <c r="W528" s="48">
        <v>7</v>
      </c>
      <c r="X528" s="61">
        <f t="shared" si="84"/>
        <v>1</v>
      </c>
      <c r="Y528" s="52">
        <f t="shared" si="85"/>
        <v>8</v>
      </c>
      <c r="Z528">
        <f t="shared" si="86"/>
        <v>9</v>
      </c>
    </row>
    <row r="529" spans="1:26">
      <c r="A529" s="51" t="s">
        <v>17</v>
      </c>
      <c r="B529" s="16">
        <v>131401</v>
      </c>
      <c r="C529" s="47" t="s">
        <v>420</v>
      </c>
      <c r="D529" s="47" t="s">
        <v>421</v>
      </c>
      <c r="E529" s="52" t="s">
        <v>422</v>
      </c>
      <c r="F529" s="56"/>
      <c r="G529" s="47"/>
      <c r="H529" s="47">
        <v>1</v>
      </c>
      <c r="I529" s="47">
        <v>1</v>
      </c>
      <c r="J529" s="47"/>
      <c r="K529" s="47"/>
      <c r="L529" s="47"/>
      <c r="M529" s="47">
        <v>1</v>
      </c>
      <c r="N529" s="47"/>
      <c r="O529" s="47">
        <v>1</v>
      </c>
      <c r="P529" s="47"/>
      <c r="Q529" s="47"/>
      <c r="R529" s="47"/>
      <c r="S529" s="47">
        <v>1</v>
      </c>
      <c r="T529" s="47"/>
      <c r="U529" s="47"/>
      <c r="V529" s="47">
        <v>4</v>
      </c>
      <c r="W529" s="48">
        <v>17</v>
      </c>
      <c r="X529" s="61">
        <f t="shared" si="84"/>
        <v>5</v>
      </c>
      <c r="Y529" s="52">
        <f t="shared" si="85"/>
        <v>21</v>
      </c>
      <c r="Z529">
        <f t="shared" si="86"/>
        <v>26</v>
      </c>
    </row>
    <row r="530" spans="1:26">
      <c r="A530" s="51" t="s">
        <v>17</v>
      </c>
      <c r="B530" s="16">
        <v>140701</v>
      </c>
      <c r="C530" s="47" t="s">
        <v>423</v>
      </c>
      <c r="D530" s="47" t="s">
        <v>424</v>
      </c>
      <c r="E530" s="52" t="s">
        <v>425</v>
      </c>
      <c r="F530" s="56"/>
      <c r="G530" s="47"/>
      <c r="H530" s="47"/>
      <c r="I530" s="47"/>
      <c r="J530" s="47"/>
      <c r="K530" s="47"/>
      <c r="L530" s="47">
        <v>1</v>
      </c>
      <c r="M530" s="47"/>
      <c r="N530" s="47">
        <v>1</v>
      </c>
      <c r="O530" s="47">
        <v>1</v>
      </c>
      <c r="P530" s="47">
        <v>2</v>
      </c>
      <c r="Q530" s="47"/>
      <c r="R530" s="47">
        <v>1</v>
      </c>
      <c r="S530" s="47"/>
      <c r="T530" s="47"/>
      <c r="U530" s="47"/>
      <c r="V530" s="47">
        <v>6</v>
      </c>
      <c r="W530" s="48">
        <v>1</v>
      </c>
      <c r="X530" s="61">
        <f t="shared" si="84"/>
        <v>11</v>
      </c>
      <c r="Y530" s="52">
        <f t="shared" si="85"/>
        <v>2</v>
      </c>
      <c r="Z530">
        <f t="shared" si="86"/>
        <v>13</v>
      </c>
    </row>
    <row r="531" spans="1:26">
      <c r="A531" s="51" t="s">
        <v>17</v>
      </c>
      <c r="B531" s="16">
        <v>140801</v>
      </c>
      <c r="C531" s="47" t="s">
        <v>423</v>
      </c>
      <c r="D531" s="47" t="s">
        <v>426</v>
      </c>
      <c r="E531" s="52" t="s">
        <v>427</v>
      </c>
      <c r="F531" s="56">
        <v>1</v>
      </c>
      <c r="G531" s="47"/>
      <c r="H531" s="47"/>
      <c r="I531" s="47"/>
      <c r="J531" s="47"/>
      <c r="K531" s="47"/>
      <c r="L531" s="47"/>
      <c r="M531" s="47"/>
      <c r="N531" s="47"/>
      <c r="O531" s="47"/>
      <c r="P531" s="47">
        <v>6</v>
      </c>
      <c r="Q531" s="47">
        <v>2</v>
      </c>
      <c r="R531" s="47">
        <v>1</v>
      </c>
      <c r="S531" s="47"/>
      <c r="T531" s="47"/>
      <c r="U531" s="47"/>
      <c r="V531" s="47">
        <v>7</v>
      </c>
      <c r="W531" s="48">
        <v>3</v>
      </c>
      <c r="X531" s="61">
        <f t="shared" si="84"/>
        <v>15</v>
      </c>
      <c r="Y531" s="52">
        <f t="shared" si="85"/>
        <v>5</v>
      </c>
      <c r="Z531">
        <f t="shared" si="86"/>
        <v>20</v>
      </c>
    </row>
    <row r="532" spans="1:26">
      <c r="A532" s="51" t="s">
        <v>17</v>
      </c>
      <c r="B532" s="16">
        <v>141001</v>
      </c>
      <c r="C532" s="47" t="s">
        <v>423</v>
      </c>
      <c r="D532" s="47" t="s">
        <v>428</v>
      </c>
      <c r="E532" s="52" t="s">
        <v>429</v>
      </c>
      <c r="F532" s="56">
        <v>1</v>
      </c>
      <c r="G532" s="47"/>
      <c r="H532" s="47">
        <v>1</v>
      </c>
      <c r="I532" s="47"/>
      <c r="J532" s="47"/>
      <c r="K532" s="47">
        <v>3</v>
      </c>
      <c r="L532" s="47"/>
      <c r="M532" s="47"/>
      <c r="N532" s="47">
        <v>1</v>
      </c>
      <c r="O532" s="47"/>
      <c r="P532" s="47">
        <v>2</v>
      </c>
      <c r="Q532" s="47">
        <v>2</v>
      </c>
      <c r="R532" s="47">
        <v>1</v>
      </c>
      <c r="S532" s="47"/>
      <c r="T532" s="47"/>
      <c r="U532" s="47"/>
      <c r="V532" s="47">
        <v>14</v>
      </c>
      <c r="W532" s="48"/>
      <c r="X532" s="61">
        <f t="shared" si="84"/>
        <v>20</v>
      </c>
      <c r="Y532" s="52">
        <f t="shared" si="85"/>
        <v>5</v>
      </c>
      <c r="Z532">
        <f t="shared" si="86"/>
        <v>25</v>
      </c>
    </row>
    <row r="533" spans="1:26">
      <c r="A533" s="51" t="s">
        <v>17</v>
      </c>
      <c r="B533" s="16">
        <v>141901</v>
      </c>
      <c r="C533" s="47" t="s">
        <v>423</v>
      </c>
      <c r="D533" s="47" t="s">
        <v>430</v>
      </c>
      <c r="E533" s="52" t="s">
        <v>431</v>
      </c>
      <c r="F533" s="56"/>
      <c r="G533" s="47"/>
      <c r="H533" s="47"/>
      <c r="I533" s="47"/>
      <c r="J533" s="47"/>
      <c r="K533" s="47"/>
      <c r="L533" s="47">
        <v>1</v>
      </c>
      <c r="M533" s="47"/>
      <c r="N533" s="47">
        <v>3</v>
      </c>
      <c r="O533" s="47"/>
      <c r="P533" s="47">
        <v>2</v>
      </c>
      <c r="Q533" s="47"/>
      <c r="R533" s="47">
        <v>5</v>
      </c>
      <c r="S533" s="47"/>
      <c r="T533" s="47"/>
      <c r="U533" s="47"/>
      <c r="V533" s="47">
        <v>15</v>
      </c>
      <c r="W533" s="48">
        <v>2</v>
      </c>
      <c r="X533" s="61">
        <f t="shared" si="84"/>
        <v>26</v>
      </c>
      <c r="Y533" s="52">
        <f t="shared" si="85"/>
        <v>2</v>
      </c>
      <c r="Z533">
        <f t="shared" si="86"/>
        <v>28</v>
      </c>
    </row>
    <row r="534" spans="1:26">
      <c r="A534" s="51" t="s">
        <v>17</v>
      </c>
      <c r="B534" s="16">
        <v>142401</v>
      </c>
      <c r="C534" s="47" t="s">
        <v>423</v>
      </c>
      <c r="D534" s="47" t="s">
        <v>432</v>
      </c>
      <c r="E534" s="52" t="s">
        <v>433</v>
      </c>
      <c r="F534" s="56"/>
      <c r="G534" s="47"/>
      <c r="H534" s="47"/>
      <c r="I534" s="47"/>
      <c r="J534" s="47">
        <v>2</v>
      </c>
      <c r="K534" s="47"/>
      <c r="L534" s="47"/>
      <c r="M534" s="47"/>
      <c r="N534" s="47"/>
      <c r="O534" s="47">
        <v>1</v>
      </c>
      <c r="P534" s="47">
        <v>3</v>
      </c>
      <c r="Q534" s="47"/>
      <c r="R534" s="47">
        <v>1</v>
      </c>
      <c r="S534" s="47">
        <v>1</v>
      </c>
      <c r="T534" s="47"/>
      <c r="U534" s="47"/>
      <c r="V534" s="47">
        <v>16</v>
      </c>
      <c r="W534" s="48">
        <v>1</v>
      </c>
      <c r="X534" s="61">
        <f t="shared" si="84"/>
        <v>22</v>
      </c>
      <c r="Y534" s="52">
        <f t="shared" si="85"/>
        <v>3</v>
      </c>
      <c r="Z534">
        <f t="shared" si="86"/>
        <v>25</v>
      </c>
    </row>
    <row r="535" spans="1:26">
      <c r="A535" s="51" t="s">
        <v>17</v>
      </c>
      <c r="B535" s="16">
        <v>143501</v>
      </c>
      <c r="C535" s="47" t="s">
        <v>423</v>
      </c>
      <c r="D535" s="47" t="s">
        <v>434</v>
      </c>
      <c r="E535" s="52" t="s">
        <v>435</v>
      </c>
      <c r="F535" s="56"/>
      <c r="G535" s="47"/>
      <c r="H535" s="47"/>
      <c r="I535" s="47"/>
      <c r="J535" s="47">
        <v>1</v>
      </c>
      <c r="K535" s="47">
        <v>1</v>
      </c>
      <c r="L535" s="47"/>
      <c r="M535" s="47"/>
      <c r="N535" s="47"/>
      <c r="O535" s="47">
        <v>1</v>
      </c>
      <c r="P535" s="47">
        <v>5</v>
      </c>
      <c r="Q535" s="47"/>
      <c r="R535" s="47"/>
      <c r="S535" s="47"/>
      <c r="T535" s="47"/>
      <c r="U535" s="47"/>
      <c r="V535" s="47">
        <v>1</v>
      </c>
      <c r="W535" s="48"/>
      <c r="X535" s="61">
        <f t="shared" si="84"/>
        <v>7</v>
      </c>
      <c r="Y535" s="52">
        <f t="shared" si="85"/>
        <v>2</v>
      </c>
      <c r="Z535">
        <f t="shared" si="86"/>
        <v>9</v>
      </c>
    </row>
    <row r="536" spans="1:26">
      <c r="A536" s="51" t="s">
        <v>17</v>
      </c>
      <c r="B536" s="16">
        <v>160905</v>
      </c>
      <c r="C536" s="47" t="s">
        <v>377</v>
      </c>
      <c r="D536" s="47" t="s">
        <v>436</v>
      </c>
      <c r="E536" s="52" t="s">
        <v>437</v>
      </c>
      <c r="F536" s="56"/>
      <c r="G536" s="47"/>
      <c r="H536" s="47"/>
      <c r="I536" s="47"/>
      <c r="J536" s="47"/>
      <c r="K536" s="47"/>
      <c r="L536" s="47"/>
      <c r="M536" s="47"/>
      <c r="N536" s="47">
        <v>1</v>
      </c>
      <c r="O536" s="47">
        <v>3</v>
      </c>
      <c r="P536" s="47">
        <v>1</v>
      </c>
      <c r="Q536" s="47"/>
      <c r="R536" s="47">
        <v>1</v>
      </c>
      <c r="S536" s="47"/>
      <c r="T536" s="47"/>
      <c r="U536" s="47"/>
      <c r="V536" s="47">
        <v>1</v>
      </c>
      <c r="W536" s="48">
        <v>3</v>
      </c>
      <c r="X536" s="61">
        <f t="shared" si="84"/>
        <v>4</v>
      </c>
      <c r="Y536" s="52">
        <f t="shared" si="85"/>
        <v>6</v>
      </c>
      <c r="Z536">
        <f t="shared" si="86"/>
        <v>10</v>
      </c>
    </row>
    <row r="537" spans="1:26">
      <c r="A537" s="51" t="s">
        <v>17</v>
      </c>
      <c r="B537" s="16">
        <v>190501</v>
      </c>
      <c r="C537" s="47" t="s">
        <v>598</v>
      </c>
      <c r="D537" s="47" t="s">
        <v>438</v>
      </c>
      <c r="E537" s="52" t="s">
        <v>439</v>
      </c>
      <c r="F537" s="56"/>
      <c r="G537" s="47">
        <v>1</v>
      </c>
      <c r="H537" s="47"/>
      <c r="I537" s="47"/>
      <c r="J537" s="47"/>
      <c r="K537" s="47">
        <v>2</v>
      </c>
      <c r="L537" s="47"/>
      <c r="M537" s="47"/>
      <c r="N537" s="47"/>
      <c r="O537" s="47">
        <v>1</v>
      </c>
      <c r="P537" s="47"/>
      <c r="Q537" s="47"/>
      <c r="R537" s="47"/>
      <c r="S537" s="47">
        <v>3</v>
      </c>
      <c r="T537" s="47"/>
      <c r="U537" s="47"/>
      <c r="V537" s="47"/>
      <c r="W537" s="48">
        <v>8</v>
      </c>
      <c r="X537" s="61">
        <f t="shared" si="84"/>
        <v>0</v>
      </c>
      <c r="Y537" s="52">
        <f t="shared" si="85"/>
        <v>15</v>
      </c>
      <c r="Z537">
        <f t="shared" si="86"/>
        <v>15</v>
      </c>
    </row>
    <row r="538" spans="1:26">
      <c r="A538" s="51" t="s">
        <v>17</v>
      </c>
      <c r="B538" s="16">
        <v>190701</v>
      </c>
      <c r="C538" s="47" t="s">
        <v>598</v>
      </c>
      <c r="D538" s="47" t="s">
        <v>440</v>
      </c>
      <c r="E538" s="52" t="s">
        <v>441</v>
      </c>
      <c r="F538" s="56">
        <v>1</v>
      </c>
      <c r="G538" s="47">
        <v>1</v>
      </c>
      <c r="H538" s="47"/>
      <c r="I538" s="47"/>
      <c r="J538" s="47">
        <v>1</v>
      </c>
      <c r="K538" s="47"/>
      <c r="L538" s="47">
        <v>4</v>
      </c>
      <c r="M538" s="47">
        <v>3</v>
      </c>
      <c r="N538" s="47"/>
      <c r="O538" s="47">
        <v>1</v>
      </c>
      <c r="P538" s="47"/>
      <c r="Q538" s="47"/>
      <c r="R538" s="47">
        <v>3</v>
      </c>
      <c r="S538" s="47">
        <v>5</v>
      </c>
      <c r="T538" s="47"/>
      <c r="U538" s="47"/>
      <c r="V538" s="47">
        <v>10</v>
      </c>
      <c r="W538" s="48">
        <v>25</v>
      </c>
      <c r="X538" s="61">
        <f t="shared" si="84"/>
        <v>19</v>
      </c>
      <c r="Y538" s="52">
        <f t="shared" si="85"/>
        <v>35</v>
      </c>
      <c r="Z538">
        <f t="shared" si="86"/>
        <v>54</v>
      </c>
    </row>
    <row r="539" spans="1:26">
      <c r="A539" s="51" t="s">
        <v>17</v>
      </c>
      <c r="B539" s="16">
        <v>190901</v>
      </c>
      <c r="C539" s="47" t="s">
        <v>501</v>
      </c>
      <c r="D539" s="47" t="s">
        <v>442</v>
      </c>
      <c r="E539" s="52" t="s">
        <v>443</v>
      </c>
      <c r="F539" s="56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>
        <v>2</v>
      </c>
      <c r="R539" s="47">
        <v>1</v>
      </c>
      <c r="S539" s="47">
        <v>1</v>
      </c>
      <c r="T539" s="47"/>
      <c r="U539" s="47"/>
      <c r="V539" s="47"/>
      <c r="W539" s="48">
        <v>8</v>
      </c>
      <c r="X539" s="61">
        <f t="shared" si="84"/>
        <v>1</v>
      </c>
      <c r="Y539" s="52">
        <f t="shared" si="85"/>
        <v>11</v>
      </c>
      <c r="Z539">
        <f t="shared" si="86"/>
        <v>12</v>
      </c>
    </row>
    <row r="540" spans="1:26">
      <c r="A540" s="51" t="s">
        <v>17</v>
      </c>
      <c r="B540" s="16">
        <v>230101</v>
      </c>
      <c r="C540" s="47" t="s">
        <v>377</v>
      </c>
      <c r="D540" s="47" t="s">
        <v>444</v>
      </c>
      <c r="E540" s="52" t="s">
        <v>445</v>
      </c>
      <c r="F540" s="56"/>
      <c r="G540" s="47"/>
      <c r="H540" s="47"/>
      <c r="I540" s="47"/>
      <c r="J540" s="47"/>
      <c r="K540" s="47">
        <v>1</v>
      </c>
      <c r="L540" s="47"/>
      <c r="M540" s="47"/>
      <c r="N540" s="47"/>
      <c r="O540" s="47"/>
      <c r="P540" s="47"/>
      <c r="Q540" s="47"/>
      <c r="R540" s="47"/>
      <c r="S540" s="47">
        <v>1</v>
      </c>
      <c r="T540" s="47"/>
      <c r="U540" s="47"/>
      <c r="V540" s="47">
        <v>3</v>
      </c>
      <c r="W540" s="48">
        <v>3</v>
      </c>
      <c r="X540" s="61">
        <f t="shared" si="84"/>
        <v>3</v>
      </c>
      <c r="Y540" s="52">
        <f t="shared" si="85"/>
        <v>5</v>
      </c>
      <c r="Z540">
        <f t="shared" si="86"/>
        <v>8</v>
      </c>
    </row>
    <row r="541" spans="1:26">
      <c r="A541" s="51" t="s">
        <v>17</v>
      </c>
      <c r="B541" s="16">
        <v>250101</v>
      </c>
      <c r="C541" s="47" t="s">
        <v>377</v>
      </c>
      <c r="D541" s="47" t="s">
        <v>446</v>
      </c>
      <c r="E541" s="52" t="s">
        <v>447</v>
      </c>
      <c r="F541" s="56"/>
      <c r="G541" s="47"/>
      <c r="H541" s="47"/>
      <c r="I541" s="47"/>
      <c r="J541" s="47"/>
      <c r="K541" s="47">
        <v>2</v>
      </c>
      <c r="L541" s="47"/>
      <c r="M541" s="47">
        <v>1</v>
      </c>
      <c r="N541" s="47"/>
      <c r="O541" s="47"/>
      <c r="P541" s="47"/>
      <c r="Q541" s="47"/>
      <c r="R541" s="47">
        <v>2</v>
      </c>
      <c r="S541" s="47">
        <v>8</v>
      </c>
      <c r="T541" s="47"/>
      <c r="U541" s="47"/>
      <c r="V541" s="47">
        <v>16</v>
      </c>
      <c r="W541" s="48">
        <v>73</v>
      </c>
      <c r="X541" s="61">
        <f t="shared" si="84"/>
        <v>18</v>
      </c>
      <c r="Y541" s="52">
        <f t="shared" si="85"/>
        <v>84</v>
      </c>
      <c r="Z541">
        <f t="shared" si="86"/>
        <v>102</v>
      </c>
    </row>
    <row r="542" spans="1:26">
      <c r="A542" s="51" t="s">
        <v>17</v>
      </c>
      <c r="B542" s="16">
        <v>261304</v>
      </c>
      <c r="C542" s="47" t="s">
        <v>372</v>
      </c>
      <c r="D542" s="47" t="s">
        <v>448</v>
      </c>
      <c r="E542" s="52" t="s">
        <v>449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>
        <v>4</v>
      </c>
      <c r="W542" s="48">
        <v>5</v>
      </c>
      <c r="X542" s="61">
        <f t="shared" si="84"/>
        <v>4</v>
      </c>
      <c r="Y542" s="52">
        <f t="shared" si="85"/>
        <v>5</v>
      </c>
      <c r="Z542">
        <f t="shared" si="86"/>
        <v>9</v>
      </c>
    </row>
    <row r="543" spans="1:26">
      <c r="A543" s="51" t="s">
        <v>17</v>
      </c>
      <c r="B543" s="16">
        <v>261307</v>
      </c>
      <c r="C543" s="47" t="s">
        <v>372</v>
      </c>
      <c r="D543" s="47" t="s">
        <v>450</v>
      </c>
      <c r="E543" s="52" t="s">
        <v>451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>
        <v>1</v>
      </c>
      <c r="W543" s="48">
        <v>2</v>
      </c>
      <c r="X543" s="61">
        <f t="shared" si="84"/>
        <v>1</v>
      </c>
      <c r="Y543" s="52">
        <f t="shared" si="85"/>
        <v>2</v>
      </c>
      <c r="Z543">
        <f t="shared" si="86"/>
        <v>3</v>
      </c>
    </row>
    <row r="544" spans="1:26">
      <c r="A544" s="51" t="s">
        <v>17</v>
      </c>
      <c r="B544" s="16">
        <v>261501</v>
      </c>
      <c r="C544" s="47" t="s">
        <v>377</v>
      </c>
      <c r="D544" s="47" t="s">
        <v>452</v>
      </c>
      <c r="E544" s="52" t="s">
        <v>453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>
        <v>2</v>
      </c>
      <c r="P544" s="47"/>
      <c r="Q544" s="47"/>
      <c r="R544" s="47">
        <v>2</v>
      </c>
      <c r="S544" s="47"/>
      <c r="T544" s="47"/>
      <c r="U544" s="47"/>
      <c r="V544" s="47">
        <v>2</v>
      </c>
      <c r="W544" s="48">
        <v>2</v>
      </c>
      <c r="X544" s="61">
        <f t="shared" si="84"/>
        <v>4</v>
      </c>
      <c r="Y544" s="52">
        <f t="shared" si="85"/>
        <v>4</v>
      </c>
      <c r="Z544">
        <f t="shared" si="86"/>
        <v>8</v>
      </c>
    </row>
    <row r="545" spans="1:26">
      <c r="A545" s="51" t="s">
        <v>17</v>
      </c>
      <c r="B545" s="16">
        <v>270101</v>
      </c>
      <c r="C545" s="47" t="s">
        <v>377</v>
      </c>
      <c r="D545" s="47" t="s">
        <v>454</v>
      </c>
      <c r="E545" s="52" t="s">
        <v>455</v>
      </c>
      <c r="F545" s="56"/>
      <c r="G545" s="47"/>
      <c r="H545" s="47"/>
      <c r="I545" s="47"/>
      <c r="J545" s="47"/>
      <c r="K545" s="47"/>
      <c r="L545" s="47">
        <v>1</v>
      </c>
      <c r="M545" s="47"/>
      <c r="N545" s="47"/>
      <c r="O545" s="47"/>
      <c r="P545" s="47"/>
      <c r="Q545" s="47"/>
      <c r="R545" s="47"/>
      <c r="S545" s="47"/>
      <c r="T545" s="47"/>
      <c r="U545" s="47"/>
      <c r="V545" s="47">
        <v>6</v>
      </c>
      <c r="W545" s="48">
        <v>3</v>
      </c>
      <c r="X545" s="61">
        <f t="shared" si="84"/>
        <v>7</v>
      </c>
      <c r="Y545" s="52">
        <f t="shared" si="85"/>
        <v>3</v>
      </c>
      <c r="Z545">
        <f t="shared" si="86"/>
        <v>10</v>
      </c>
    </row>
    <row r="546" spans="1:26">
      <c r="A546" s="51" t="s">
        <v>17</v>
      </c>
      <c r="B546" s="16">
        <v>270501</v>
      </c>
      <c r="C546" s="47" t="s">
        <v>377</v>
      </c>
      <c r="D546" s="47" t="s">
        <v>456</v>
      </c>
      <c r="E546" s="52" t="s">
        <v>457</v>
      </c>
      <c r="F546" s="56"/>
      <c r="G546" s="47"/>
      <c r="H546" s="47"/>
      <c r="I546" s="47"/>
      <c r="J546" s="47">
        <v>1</v>
      </c>
      <c r="K546" s="47"/>
      <c r="L546" s="47">
        <v>1</v>
      </c>
      <c r="M546" s="47"/>
      <c r="N546" s="47"/>
      <c r="O546" s="47"/>
      <c r="P546" s="47">
        <v>3</v>
      </c>
      <c r="Q546" s="47">
        <v>3</v>
      </c>
      <c r="R546" s="47"/>
      <c r="S546" s="47">
        <v>1</v>
      </c>
      <c r="T546" s="47"/>
      <c r="U546" s="47"/>
      <c r="V546" s="47">
        <v>2</v>
      </c>
      <c r="W546" s="48">
        <v>5</v>
      </c>
      <c r="X546" s="61">
        <f t="shared" si="84"/>
        <v>7</v>
      </c>
      <c r="Y546" s="52">
        <f t="shared" si="85"/>
        <v>9</v>
      </c>
      <c r="Z546">
        <f t="shared" si="86"/>
        <v>16</v>
      </c>
    </row>
    <row r="547" spans="1:26">
      <c r="A547" s="51" t="s">
        <v>17</v>
      </c>
      <c r="B547" s="16">
        <v>300101</v>
      </c>
      <c r="C547" s="47" t="s">
        <v>372</v>
      </c>
      <c r="D547" s="47" t="s">
        <v>458</v>
      </c>
      <c r="E547" s="52" t="s">
        <v>459</v>
      </c>
      <c r="F547" s="56"/>
      <c r="G547" s="47"/>
      <c r="H547" s="47"/>
      <c r="I547" s="47"/>
      <c r="J547" s="47"/>
      <c r="K547" s="47">
        <v>2</v>
      </c>
      <c r="L547" s="47">
        <v>1</v>
      </c>
      <c r="M547" s="47"/>
      <c r="N547" s="47"/>
      <c r="O547" s="47"/>
      <c r="P547" s="47"/>
      <c r="Q547" s="47">
        <v>2</v>
      </c>
      <c r="R547" s="47">
        <v>1</v>
      </c>
      <c r="S547" s="47">
        <v>4</v>
      </c>
      <c r="T547" s="47"/>
      <c r="U547" s="47"/>
      <c r="V547" s="47">
        <v>11</v>
      </c>
      <c r="W547" s="48">
        <v>24</v>
      </c>
      <c r="X547" s="61">
        <f t="shared" si="84"/>
        <v>13</v>
      </c>
      <c r="Y547" s="52">
        <f t="shared" si="85"/>
        <v>32</v>
      </c>
      <c r="Z547">
        <f t="shared" si="86"/>
        <v>45</v>
      </c>
    </row>
    <row r="548" spans="1:26">
      <c r="A548" s="51" t="s">
        <v>17</v>
      </c>
      <c r="B548" s="16">
        <v>310505</v>
      </c>
      <c r="C548" s="47" t="s">
        <v>598</v>
      </c>
      <c r="D548" s="47" t="s">
        <v>460</v>
      </c>
      <c r="E548" s="52" t="s">
        <v>461</v>
      </c>
      <c r="F548" s="56"/>
      <c r="G548" s="47"/>
      <c r="H548" s="47"/>
      <c r="I548" s="47"/>
      <c r="J548" s="47">
        <v>1</v>
      </c>
      <c r="K548" s="47"/>
      <c r="L548" s="47"/>
      <c r="M548" s="47">
        <v>1</v>
      </c>
      <c r="N548" s="47"/>
      <c r="O548" s="47"/>
      <c r="P548" s="47"/>
      <c r="Q548" s="47"/>
      <c r="R548" s="47"/>
      <c r="S548" s="47"/>
      <c r="T548" s="47"/>
      <c r="U548" s="47"/>
      <c r="V548" s="47">
        <v>4</v>
      </c>
      <c r="W548" s="48">
        <v>7</v>
      </c>
      <c r="X548" s="61">
        <f t="shared" si="84"/>
        <v>5</v>
      </c>
      <c r="Y548" s="52">
        <f t="shared" si="85"/>
        <v>8</v>
      </c>
      <c r="Z548">
        <f t="shared" si="86"/>
        <v>13</v>
      </c>
    </row>
    <row r="549" spans="1:26">
      <c r="A549" s="51" t="s">
        <v>17</v>
      </c>
      <c r="B549" s="16">
        <v>400501</v>
      </c>
      <c r="C549" s="47" t="s">
        <v>377</v>
      </c>
      <c r="D549" s="47" t="s">
        <v>462</v>
      </c>
      <c r="E549" s="52" t="s">
        <v>463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>
        <v>1</v>
      </c>
      <c r="Q549" s="47"/>
      <c r="R549" s="47"/>
      <c r="S549" s="47"/>
      <c r="T549" s="47"/>
      <c r="U549" s="47"/>
      <c r="V549" s="47">
        <v>5</v>
      </c>
      <c r="W549" s="48">
        <v>2</v>
      </c>
      <c r="X549" s="61">
        <f t="shared" si="84"/>
        <v>6</v>
      </c>
      <c r="Y549" s="52">
        <f t="shared" si="85"/>
        <v>2</v>
      </c>
      <c r="Z549">
        <f t="shared" si="86"/>
        <v>8</v>
      </c>
    </row>
    <row r="550" spans="1:26">
      <c r="A550" s="51" t="s">
        <v>17</v>
      </c>
      <c r="B550" s="16">
        <v>400605</v>
      </c>
      <c r="C550" s="47" t="s">
        <v>372</v>
      </c>
      <c r="D550" s="47" t="s">
        <v>464</v>
      </c>
      <c r="E550" s="52" t="s">
        <v>465</v>
      </c>
      <c r="F550" s="56"/>
      <c r="G550" s="47"/>
      <c r="H550" s="47"/>
      <c r="I550" s="47"/>
      <c r="J550" s="47"/>
      <c r="K550" s="47">
        <v>1</v>
      </c>
      <c r="L550" s="47"/>
      <c r="M550" s="47"/>
      <c r="N550" s="47"/>
      <c r="O550" s="47"/>
      <c r="P550" s="47"/>
      <c r="Q550" s="47">
        <v>1</v>
      </c>
      <c r="R550" s="47"/>
      <c r="S550" s="47"/>
      <c r="T550" s="47"/>
      <c r="U550" s="47"/>
      <c r="V550" s="47"/>
      <c r="W550" s="48">
        <v>1</v>
      </c>
      <c r="X550" s="61">
        <f t="shared" si="84"/>
        <v>0</v>
      </c>
      <c r="Y550" s="52">
        <f t="shared" si="85"/>
        <v>3</v>
      </c>
      <c r="Z550">
        <f t="shared" si="86"/>
        <v>3</v>
      </c>
    </row>
    <row r="551" spans="1:26">
      <c r="A551" s="51" t="s">
        <v>17</v>
      </c>
      <c r="B551" s="16">
        <v>400607</v>
      </c>
      <c r="C551" s="47" t="s">
        <v>466</v>
      </c>
      <c r="D551" s="47" t="s">
        <v>467</v>
      </c>
      <c r="E551" s="52" t="s">
        <v>468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>
        <v>6</v>
      </c>
      <c r="W551" s="48">
        <v>4</v>
      </c>
      <c r="X551" s="61">
        <f t="shared" si="84"/>
        <v>6</v>
      </c>
      <c r="Y551" s="52">
        <f t="shared" si="85"/>
        <v>4</v>
      </c>
      <c r="Z551">
        <f t="shared" si="86"/>
        <v>10</v>
      </c>
    </row>
    <row r="552" spans="1:26">
      <c r="A552" s="51" t="s">
        <v>17</v>
      </c>
      <c r="B552" s="16">
        <v>400607</v>
      </c>
      <c r="C552" s="47" t="s">
        <v>466</v>
      </c>
      <c r="D552" s="47" t="s">
        <v>469</v>
      </c>
      <c r="E552" s="52" t="s">
        <v>470</v>
      </c>
      <c r="F552" s="56"/>
      <c r="G552" s="47"/>
      <c r="H552" s="47"/>
      <c r="I552" s="47"/>
      <c r="J552" s="47"/>
      <c r="K552" s="47">
        <v>1</v>
      </c>
      <c r="L552" s="47"/>
      <c r="M552" s="47"/>
      <c r="N552" s="47"/>
      <c r="O552" s="47"/>
      <c r="P552" s="47"/>
      <c r="Q552" s="47">
        <v>1</v>
      </c>
      <c r="R552" s="47">
        <v>2</v>
      </c>
      <c r="S552" s="47"/>
      <c r="T552" s="47"/>
      <c r="U552" s="47"/>
      <c r="V552" s="47">
        <v>10</v>
      </c>
      <c r="W552" s="48">
        <v>3</v>
      </c>
      <c r="X552" s="61">
        <f t="shared" si="84"/>
        <v>12</v>
      </c>
      <c r="Y552" s="52">
        <f t="shared" si="85"/>
        <v>5</v>
      </c>
      <c r="Z552">
        <f t="shared" si="86"/>
        <v>17</v>
      </c>
    </row>
    <row r="553" spans="1:26">
      <c r="A553" s="51" t="s">
        <v>17</v>
      </c>
      <c r="B553" s="16">
        <v>400801</v>
      </c>
      <c r="C553" s="47" t="s">
        <v>377</v>
      </c>
      <c r="D553" s="47" t="s">
        <v>471</v>
      </c>
      <c r="E553" s="52" t="s">
        <v>472</v>
      </c>
      <c r="F553" s="56"/>
      <c r="G553" s="47"/>
      <c r="H553" s="47"/>
      <c r="I553" s="47"/>
      <c r="J553" s="47"/>
      <c r="K553" s="47"/>
      <c r="L553" s="47">
        <v>1</v>
      </c>
      <c r="M553" s="47"/>
      <c r="N553" s="47"/>
      <c r="O553" s="47"/>
      <c r="P553" s="47"/>
      <c r="Q553" s="47">
        <v>1</v>
      </c>
      <c r="R553" s="47"/>
      <c r="S553" s="47"/>
      <c r="T553" s="47"/>
      <c r="U553" s="47"/>
      <c r="V553" s="47">
        <v>1</v>
      </c>
      <c r="W553" s="48"/>
      <c r="X553" s="61">
        <f t="shared" si="84"/>
        <v>2</v>
      </c>
      <c r="Y553" s="52">
        <f t="shared" si="85"/>
        <v>1</v>
      </c>
      <c r="Z553">
        <f t="shared" si="86"/>
        <v>3</v>
      </c>
    </row>
    <row r="554" spans="1:26">
      <c r="A554" s="51" t="s">
        <v>17</v>
      </c>
      <c r="B554" s="16">
        <v>420101</v>
      </c>
      <c r="C554" s="47" t="s">
        <v>598</v>
      </c>
      <c r="D554" s="47" t="s">
        <v>473</v>
      </c>
      <c r="E554" s="52" t="s">
        <v>474</v>
      </c>
      <c r="F554" s="56"/>
      <c r="G554" s="47"/>
      <c r="H554" s="47"/>
      <c r="I554" s="47"/>
      <c r="J554" s="47"/>
      <c r="K554" s="47">
        <v>1</v>
      </c>
      <c r="L554" s="47"/>
      <c r="M554" s="47">
        <v>3</v>
      </c>
      <c r="N554" s="47"/>
      <c r="O554" s="47"/>
      <c r="P554" s="47"/>
      <c r="Q554" s="47">
        <v>1</v>
      </c>
      <c r="R554" s="47">
        <v>1</v>
      </c>
      <c r="S554" s="47">
        <v>1</v>
      </c>
      <c r="T554" s="47"/>
      <c r="U554" s="47"/>
      <c r="V554" s="47">
        <v>3</v>
      </c>
      <c r="W554" s="48">
        <v>13</v>
      </c>
      <c r="X554" s="61">
        <f t="shared" si="84"/>
        <v>4</v>
      </c>
      <c r="Y554" s="52">
        <f t="shared" si="85"/>
        <v>19</v>
      </c>
      <c r="Z554">
        <f t="shared" si="86"/>
        <v>23</v>
      </c>
    </row>
    <row r="555" spans="1:26">
      <c r="A555" s="51" t="s">
        <v>17</v>
      </c>
      <c r="B555" s="16">
        <v>422805</v>
      </c>
      <c r="C555" s="47" t="s">
        <v>598</v>
      </c>
      <c r="D555" s="47" t="s">
        <v>475</v>
      </c>
      <c r="E555" s="52" t="s">
        <v>476</v>
      </c>
      <c r="F555" s="56"/>
      <c r="G555" s="47"/>
      <c r="H555" s="47">
        <v>1</v>
      </c>
      <c r="I555" s="47"/>
      <c r="J555" s="47"/>
      <c r="K555" s="47"/>
      <c r="L555" s="47"/>
      <c r="M555" s="47"/>
      <c r="N555" s="47"/>
      <c r="O555" s="47">
        <v>1</v>
      </c>
      <c r="P555" s="47"/>
      <c r="Q555" s="47"/>
      <c r="R555" s="47"/>
      <c r="S555" s="47"/>
      <c r="T555" s="47"/>
      <c r="U555" s="47"/>
      <c r="V555" s="47"/>
      <c r="W555" s="48">
        <v>8</v>
      </c>
      <c r="X555" s="61">
        <f t="shared" si="84"/>
        <v>1</v>
      </c>
      <c r="Y555" s="52">
        <f t="shared" si="85"/>
        <v>9</v>
      </c>
      <c r="Z555">
        <f t="shared" si="86"/>
        <v>10</v>
      </c>
    </row>
    <row r="556" spans="1:26">
      <c r="A556" s="51" t="s">
        <v>17</v>
      </c>
      <c r="B556" s="16">
        <v>440401</v>
      </c>
      <c r="C556" s="47" t="s">
        <v>377</v>
      </c>
      <c r="D556" s="47" t="s">
        <v>477</v>
      </c>
      <c r="E556" s="52" t="s">
        <v>478</v>
      </c>
      <c r="F556" s="56"/>
      <c r="G556" s="47">
        <v>1</v>
      </c>
      <c r="H556" s="47">
        <v>1</v>
      </c>
      <c r="I556" s="47">
        <v>1</v>
      </c>
      <c r="J556" s="47"/>
      <c r="K556" s="47"/>
      <c r="L556" s="47"/>
      <c r="M556" s="47">
        <v>4</v>
      </c>
      <c r="N556" s="47">
        <v>3</v>
      </c>
      <c r="O556" s="47"/>
      <c r="P556" s="47"/>
      <c r="Q556" s="47"/>
      <c r="R556" s="47"/>
      <c r="S556" s="47">
        <v>2</v>
      </c>
      <c r="T556" s="47"/>
      <c r="U556" s="47"/>
      <c r="V556" s="47">
        <v>16</v>
      </c>
      <c r="W556" s="48">
        <v>15</v>
      </c>
      <c r="X556" s="61">
        <f t="shared" si="84"/>
        <v>20</v>
      </c>
      <c r="Y556" s="52">
        <f t="shared" si="85"/>
        <v>23</v>
      </c>
      <c r="Z556">
        <f t="shared" si="86"/>
        <v>43</v>
      </c>
    </row>
    <row r="557" spans="1:26">
      <c r="A557" s="51" t="s">
        <v>17</v>
      </c>
      <c r="B557" s="16">
        <v>440401</v>
      </c>
      <c r="C557" s="47" t="s">
        <v>372</v>
      </c>
      <c r="D557" s="47" t="s">
        <v>479</v>
      </c>
      <c r="E557" s="52" t="s">
        <v>480</v>
      </c>
      <c r="F557" s="56"/>
      <c r="G557" s="47"/>
      <c r="H557" s="47"/>
      <c r="I557" s="47"/>
      <c r="J557" s="47"/>
      <c r="K557" s="47"/>
      <c r="L557" s="47"/>
      <c r="M557" s="47"/>
      <c r="N557" s="47"/>
      <c r="O557" s="47"/>
      <c r="P557" s="47">
        <v>3</v>
      </c>
      <c r="Q557" s="47">
        <v>2</v>
      </c>
      <c r="R557" s="47">
        <v>1</v>
      </c>
      <c r="S557" s="47"/>
      <c r="T557" s="47"/>
      <c r="U557" s="47"/>
      <c r="V557" s="47">
        <v>4</v>
      </c>
      <c r="W557" s="48">
        <v>6</v>
      </c>
      <c r="X557" s="61">
        <f t="shared" si="84"/>
        <v>8</v>
      </c>
      <c r="Y557" s="52">
        <f t="shared" si="85"/>
        <v>8</v>
      </c>
      <c r="Z557">
        <f t="shared" si="86"/>
        <v>16</v>
      </c>
    </row>
    <row r="558" spans="1:26">
      <c r="A558" s="51" t="s">
        <v>17</v>
      </c>
      <c r="B558" s="16">
        <v>440501</v>
      </c>
      <c r="C558" s="47" t="s">
        <v>372</v>
      </c>
      <c r="D558" s="47" t="s">
        <v>481</v>
      </c>
      <c r="E558" s="52" t="s">
        <v>482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>
        <v>3</v>
      </c>
      <c r="R558" s="47">
        <v>1</v>
      </c>
      <c r="S558" s="47">
        <v>1</v>
      </c>
      <c r="T558" s="47"/>
      <c r="U558" s="47"/>
      <c r="V558" s="47">
        <v>4</v>
      </c>
      <c r="W558" s="48">
        <v>6</v>
      </c>
      <c r="X558" s="61">
        <f t="shared" si="84"/>
        <v>5</v>
      </c>
      <c r="Y558" s="52">
        <f t="shared" si="85"/>
        <v>10</v>
      </c>
      <c r="Z558">
        <f t="shared" si="86"/>
        <v>15</v>
      </c>
    </row>
    <row r="559" spans="1:26">
      <c r="A559" s="51" t="s">
        <v>17</v>
      </c>
      <c r="B559" s="16">
        <v>450602</v>
      </c>
      <c r="C559" s="47" t="s">
        <v>372</v>
      </c>
      <c r="D559" s="47" t="s">
        <v>483</v>
      </c>
      <c r="E559" s="52" t="s">
        <v>484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>
        <v>3</v>
      </c>
      <c r="Q559" s="47">
        <v>1</v>
      </c>
      <c r="R559" s="47"/>
      <c r="S559" s="47"/>
      <c r="T559" s="47"/>
      <c r="U559" s="47"/>
      <c r="V559" s="47">
        <v>3</v>
      </c>
      <c r="W559" s="48">
        <v>2</v>
      </c>
      <c r="X559" s="61">
        <f t="shared" si="84"/>
        <v>6</v>
      </c>
      <c r="Y559" s="52">
        <f t="shared" si="85"/>
        <v>3</v>
      </c>
      <c r="Z559">
        <f t="shared" si="86"/>
        <v>9</v>
      </c>
    </row>
    <row r="560" spans="1:26">
      <c r="A560" s="51" t="s">
        <v>17</v>
      </c>
      <c r="B560" s="16">
        <v>451001</v>
      </c>
      <c r="C560" s="47" t="s">
        <v>377</v>
      </c>
      <c r="D560" s="47" t="s">
        <v>485</v>
      </c>
      <c r="E560" s="52" t="s">
        <v>486</v>
      </c>
      <c r="F560" s="56"/>
      <c r="G560" s="47"/>
      <c r="H560" s="47"/>
      <c r="I560" s="47"/>
      <c r="J560" s="47"/>
      <c r="K560" s="47">
        <v>1</v>
      </c>
      <c r="L560" s="47"/>
      <c r="M560" s="47"/>
      <c r="N560" s="47"/>
      <c r="O560" s="47"/>
      <c r="P560" s="47">
        <v>1</v>
      </c>
      <c r="Q560" s="47"/>
      <c r="R560" s="47"/>
      <c r="S560" s="47"/>
      <c r="T560" s="47"/>
      <c r="U560" s="47"/>
      <c r="V560" s="47">
        <v>7</v>
      </c>
      <c r="W560" s="48">
        <v>5</v>
      </c>
      <c r="X560" s="61">
        <f t="shared" si="84"/>
        <v>8</v>
      </c>
      <c r="Y560" s="52">
        <f t="shared" si="85"/>
        <v>6</v>
      </c>
      <c r="Z560">
        <f t="shared" si="86"/>
        <v>14</v>
      </c>
    </row>
    <row r="561" spans="1:26">
      <c r="A561" s="51" t="s">
        <v>17</v>
      </c>
      <c r="B561" s="16">
        <v>500901</v>
      </c>
      <c r="C561" s="47" t="s">
        <v>377</v>
      </c>
      <c r="D561" s="47" t="s">
        <v>487</v>
      </c>
      <c r="E561" s="52" t="s">
        <v>488</v>
      </c>
      <c r="F561" s="56"/>
      <c r="G561" s="47"/>
      <c r="H561" s="47"/>
      <c r="I561" s="47"/>
      <c r="J561" s="47"/>
      <c r="K561" s="47"/>
      <c r="L561" s="47">
        <v>1</v>
      </c>
      <c r="M561" s="47">
        <v>1</v>
      </c>
      <c r="N561" s="47"/>
      <c r="O561" s="47"/>
      <c r="P561" s="47"/>
      <c r="Q561" s="47"/>
      <c r="R561" s="47">
        <v>1</v>
      </c>
      <c r="S561" s="47"/>
      <c r="T561" s="47"/>
      <c r="U561" s="47"/>
      <c r="V561" s="47">
        <v>1</v>
      </c>
      <c r="W561" s="48">
        <v>4</v>
      </c>
      <c r="X561" s="61">
        <f t="shared" si="84"/>
        <v>3</v>
      </c>
      <c r="Y561" s="52">
        <f t="shared" si="85"/>
        <v>5</v>
      </c>
      <c r="Z561">
        <f t="shared" si="86"/>
        <v>8</v>
      </c>
    </row>
    <row r="562" spans="1:26">
      <c r="A562" s="51" t="s">
        <v>17</v>
      </c>
      <c r="B562" s="16">
        <v>510203</v>
      </c>
      <c r="C562" s="47" t="s">
        <v>598</v>
      </c>
      <c r="D562" s="47" t="s">
        <v>489</v>
      </c>
      <c r="E562" s="52" t="s">
        <v>490</v>
      </c>
      <c r="F562" s="56"/>
      <c r="G562" s="47">
        <v>1</v>
      </c>
      <c r="H562" s="47"/>
      <c r="I562" s="47"/>
      <c r="J562" s="47"/>
      <c r="K562" s="47"/>
      <c r="L562" s="47"/>
      <c r="M562" s="47"/>
      <c r="N562" s="47"/>
      <c r="O562" s="47">
        <v>2</v>
      </c>
      <c r="P562" s="47"/>
      <c r="Q562" s="47"/>
      <c r="R562" s="47">
        <v>1</v>
      </c>
      <c r="S562" s="47">
        <v>4</v>
      </c>
      <c r="T562" s="47"/>
      <c r="U562" s="47"/>
      <c r="V562" s="47"/>
      <c r="W562" s="48">
        <v>36</v>
      </c>
      <c r="X562" s="61">
        <f t="shared" si="84"/>
        <v>1</v>
      </c>
      <c r="Y562" s="52">
        <f t="shared" si="85"/>
        <v>43</v>
      </c>
      <c r="Z562">
        <f t="shared" si="86"/>
        <v>44</v>
      </c>
    </row>
    <row r="563" spans="1:26">
      <c r="A563" s="51" t="s">
        <v>17</v>
      </c>
      <c r="B563" s="16">
        <v>511005</v>
      </c>
      <c r="C563" s="47" t="s">
        <v>372</v>
      </c>
      <c r="D563" s="47" t="s">
        <v>491</v>
      </c>
      <c r="E563" s="52" t="s">
        <v>492</v>
      </c>
      <c r="F563" s="56"/>
      <c r="G563" s="47">
        <v>1</v>
      </c>
      <c r="H563" s="47"/>
      <c r="I563" s="47"/>
      <c r="J563" s="47">
        <v>1</v>
      </c>
      <c r="K563" s="47">
        <v>4</v>
      </c>
      <c r="L563" s="47">
        <v>1</v>
      </c>
      <c r="M563" s="47">
        <v>1</v>
      </c>
      <c r="N563" s="47"/>
      <c r="O563" s="47">
        <v>1</v>
      </c>
      <c r="P563" s="47">
        <v>2</v>
      </c>
      <c r="Q563" s="47">
        <v>8</v>
      </c>
      <c r="R563" s="47"/>
      <c r="S563" s="47">
        <v>2</v>
      </c>
      <c r="T563" s="47"/>
      <c r="U563" s="47"/>
      <c r="V563" s="47">
        <v>7</v>
      </c>
      <c r="W563" s="48">
        <v>16</v>
      </c>
      <c r="X563" s="61">
        <f t="shared" si="84"/>
        <v>11</v>
      </c>
      <c r="Y563" s="52">
        <f t="shared" si="85"/>
        <v>33</v>
      </c>
      <c r="Z563">
        <f t="shared" si="86"/>
        <v>44</v>
      </c>
    </row>
    <row r="564" spans="1:26">
      <c r="A564" s="51" t="s">
        <v>17</v>
      </c>
      <c r="B564" s="16">
        <v>512003</v>
      </c>
      <c r="C564" s="47" t="s">
        <v>493</v>
      </c>
      <c r="D564" s="47" t="s">
        <v>494</v>
      </c>
      <c r="E564" s="52" t="s">
        <v>495</v>
      </c>
      <c r="F564" s="56"/>
      <c r="G564" s="47"/>
      <c r="H564" s="47"/>
      <c r="I564" s="47"/>
      <c r="J564" s="47"/>
      <c r="K564" s="47">
        <v>1</v>
      </c>
      <c r="L564" s="47"/>
      <c r="M564" s="47"/>
      <c r="N564" s="47"/>
      <c r="O564" s="47"/>
      <c r="P564" s="47"/>
      <c r="Q564" s="47">
        <v>2</v>
      </c>
      <c r="R564" s="47"/>
      <c r="S564" s="47"/>
      <c r="T564" s="47"/>
      <c r="U564" s="47"/>
      <c r="V564" s="47">
        <v>2</v>
      </c>
      <c r="W564" s="48">
        <v>2</v>
      </c>
      <c r="X564" s="61">
        <f t="shared" si="84"/>
        <v>2</v>
      </c>
      <c r="Y564" s="52">
        <f t="shared" si="85"/>
        <v>5</v>
      </c>
      <c r="Z564">
        <f t="shared" si="86"/>
        <v>7</v>
      </c>
    </row>
    <row r="565" spans="1:26">
      <c r="A565" s="51" t="s">
        <v>17</v>
      </c>
      <c r="B565" s="16">
        <v>513101</v>
      </c>
      <c r="C565" s="47" t="s">
        <v>496</v>
      </c>
      <c r="D565" s="47" t="s">
        <v>497</v>
      </c>
      <c r="E565" s="52" t="s">
        <v>498</v>
      </c>
      <c r="F565" s="56"/>
      <c r="G565" s="47"/>
      <c r="H565" s="47"/>
      <c r="I565" s="47"/>
      <c r="J565" s="47">
        <v>1</v>
      </c>
      <c r="K565" s="47">
        <v>2</v>
      </c>
      <c r="L565" s="47"/>
      <c r="M565" s="47">
        <v>1</v>
      </c>
      <c r="N565" s="47"/>
      <c r="O565" s="47">
        <v>1</v>
      </c>
      <c r="P565" s="47"/>
      <c r="Q565" s="47"/>
      <c r="R565" s="47"/>
      <c r="S565" s="47">
        <v>4</v>
      </c>
      <c r="T565" s="47"/>
      <c r="U565" s="47"/>
      <c r="V565" s="47">
        <v>4</v>
      </c>
      <c r="W565" s="48">
        <v>45</v>
      </c>
      <c r="X565" s="61">
        <f t="shared" si="84"/>
        <v>5</v>
      </c>
      <c r="Y565" s="52">
        <f t="shared" si="85"/>
        <v>53</v>
      </c>
      <c r="Z565">
        <f t="shared" si="86"/>
        <v>58</v>
      </c>
    </row>
    <row r="566" spans="1:26">
      <c r="A566" s="51" t="s">
        <v>17</v>
      </c>
      <c r="B566" s="16">
        <v>513808</v>
      </c>
      <c r="C566" s="47" t="s">
        <v>394</v>
      </c>
      <c r="D566" s="47" t="s">
        <v>499</v>
      </c>
      <c r="E566" s="52" t="s">
        <v>500</v>
      </c>
      <c r="F566" s="56"/>
      <c r="G566" s="47">
        <v>1</v>
      </c>
      <c r="H566" s="47"/>
      <c r="I566" s="47"/>
      <c r="J566" s="47"/>
      <c r="K566" s="47"/>
      <c r="L566" s="47">
        <v>2</v>
      </c>
      <c r="M566" s="47">
        <v>7</v>
      </c>
      <c r="N566" s="47"/>
      <c r="O566" s="47">
        <v>1</v>
      </c>
      <c r="P566" s="47"/>
      <c r="Q566" s="47"/>
      <c r="R566" s="47"/>
      <c r="S566" s="47">
        <v>9</v>
      </c>
      <c r="T566" s="47"/>
      <c r="U566" s="47"/>
      <c r="V566" s="47">
        <v>4</v>
      </c>
      <c r="W566" s="48">
        <v>45</v>
      </c>
      <c r="X566" s="61">
        <f t="shared" si="84"/>
        <v>6</v>
      </c>
      <c r="Y566" s="52">
        <f t="shared" si="85"/>
        <v>63</v>
      </c>
      <c r="Z566">
        <f t="shared" si="86"/>
        <v>69</v>
      </c>
    </row>
    <row r="567" spans="1:26">
      <c r="A567" s="51" t="s">
        <v>17</v>
      </c>
      <c r="B567" s="16">
        <v>520201</v>
      </c>
      <c r="C567" s="47" t="s">
        <v>501</v>
      </c>
      <c r="D567" s="47" t="s">
        <v>502</v>
      </c>
      <c r="E567" s="52" t="s">
        <v>503</v>
      </c>
      <c r="F567" s="56"/>
      <c r="G567" s="47"/>
      <c r="H567" s="47"/>
      <c r="I567" s="47"/>
      <c r="J567" s="47">
        <v>1</v>
      </c>
      <c r="K567" s="47"/>
      <c r="L567" s="47">
        <v>1</v>
      </c>
      <c r="M567" s="47"/>
      <c r="N567" s="47"/>
      <c r="O567" s="47"/>
      <c r="P567" s="47">
        <v>2</v>
      </c>
      <c r="Q567" s="47">
        <v>1</v>
      </c>
      <c r="R567" s="47"/>
      <c r="S567" s="47"/>
      <c r="T567" s="47"/>
      <c r="U567" s="47"/>
      <c r="V567" s="47">
        <v>10</v>
      </c>
      <c r="W567" s="48">
        <v>4</v>
      </c>
      <c r="X567" s="61">
        <f t="shared" si="84"/>
        <v>14</v>
      </c>
      <c r="Y567" s="52">
        <f t="shared" si="85"/>
        <v>5</v>
      </c>
      <c r="Z567">
        <f t="shared" si="86"/>
        <v>19</v>
      </c>
    </row>
    <row r="568" spans="1:26">
      <c r="A568" s="51" t="s">
        <v>17</v>
      </c>
      <c r="B568" s="16">
        <v>520201</v>
      </c>
      <c r="C568" s="47" t="s">
        <v>501</v>
      </c>
      <c r="D568" s="47" t="s">
        <v>504</v>
      </c>
      <c r="E568" s="52" t="s">
        <v>505</v>
      </c>
      <c r="F568" s="56">
        <v>1</v>
      </c>
      <c r="G568" s="47">
        <v>2</v>
      </c>
      <c r="H568" s="47">
        <v>1</v>
      </c>
      <c r="I568" s="47"/>
      <c r="J568" s="47">
        <v>9</v>
      </c>
      <c r="K568" s="47">
        <v>9</v>
      </c>
      <c r="L568" s="47">
        <v>3</v>
      </c>
      <c r="M568" s="47">
        <v>2</v>
      </c>
      <c r="N568" s="47">
        <v>1</v>
      </c>
      <c r="O568" s="47">
        <v>2</v>
      </c>
      <c r="P568" s="47">
        <v>2</v>
      </c>
      <c r="Q568" s="47">
        <v>1</v>
      </c>
      <c r="R568" s="47">
        <v>5</v>
      </c>
      <c r="S568" s="47">
        <v>5</v>
      </c>
      <c r="T568" s="47"/>
      <c r="U568" s="47"/>
      <c r="V568" s="47">
        <v>65</v>
      </c>
      <c r="W568" s="48">
        <v>64</v>
      </c>
      <c r="X568" s="61">
        <f t="shared" ref="X568" si="87">F568+H568+J568+L568+N568+P568+R568+T568+V568</f>
        <v>87</v>
      </c>
      <c r="Y568" s="52">
        <f t="shared" ref="Y568" si="88">G568+I568+K568+M568+O568+Q568+S568+U568+W568</f>
        <v>85</v>
      </c>
      <c r="Z568">
        <f t="shared" ref="Z568" si="89">SUM(X568:Y568)</f>
        <v>172</v>
      </c>
    </row>
    <row r="569" spans="1:26">
      <c r="A569" s="51" t="s">
        <v>17</v>
      </c>
      <c r="B569" s="16">
        <v>520201</v>
      </c>
      <c r="C569" s="47" t="s">
        <v>501</v>
      </c>
      <c r="D569" s="47" t="s">
        <v>506</v>
      </c>
      <c r="E569" s="52" t="s">
        <v>507</v>
      </c>
      <c r="F569" s="56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>
        <v>1</v>
      </c>
      <c r="W569" s="48">
        <v>3</v>
      </c>
      <c r="X569" s="61">
        <f t="shared" si="84"/>
        <v>1</v>
      </c>
      <c r="Y569" s="52">
        <f t="shared" si="85"/>
        <v>3</v>
      </c>
      <c r="Z569">
        <f t="shared" si="86"/>
        <v>4</v>
      </c>
    </row>
    <row r="570" spans="1:26">
      <c r="A570" s="51" t="s">
        <v>17</v>
      </c>
      <c r="B570" s="16">
        <v>520301</v>
      </c>
      <c r="C570" s="47" t="s">
        <v>501</v>
      </c>
      <c r="D570" s="47" t="s">
        <v>508</v>
      </c>
      <c r="E570" s="52" t="s">
        <v>509</v>
      </c>
      <c r="F570" s="56"/>
      <c r="G570" s="47">
        <v>2</v>
      </c>
      <c r="H570" s="47"/>
      <c r="I570" s="47"/>
      <c r="J570" s="47">
        <v>2</v>
      </c>
      <c r="K570" s="47"/>
      <c r="L570" s="47"/>
      <c r="M570" s="47"/>
      <c r="N570" s="47"/>
      <c r="O570" s="47"/>
      <c r="P570" s="47"/>
      <c r="Q570" s="47">
        <v>1</v>
      </c>
      <c r="R570" s="47">
        <v>3</v>
      </c>
      <c r="S570" s="47">
        <v>1</v>
      </c>
      <c r="T570" s="47"/>
      <c r="U570" s="47"/>
      <c r="V570" s="47">
        <v>11</v>
      </c>
      <c r="W570" s="48">
        <v>14</v>
      </c>
      <c r="X570" s="61">
        <f t="shared" si="84"/>
        <v>16</v>
      </c>
      <c r="Y570" s="52">
        <f t="shared" si="85"/>
        <v>18</v>
      </c>
      <c r="Z570">
        <f t="shared" si="86"/>
        <v>34</v>
      </c>
    </row>
    <row r="571" spans="1:26">
      <c r="A571" s="51" t="s">
        <v>17</v>
      </c>
      <c r="B571" s="16">
        <v>520801</v>
      </c>
      <c r="C571" s="47" t="s">
        <v>501</v>
      </c>
      <c r="D571" s="47" t="s">
        <v>510</v>
      </c>
      <c r="E571" s="52" t="s">
        <v>511</v>
      </c>
      <c r="F571" s="56"/>
      <c r="G571" s="47"/>
      <c r="H571" s="47"/>
      <c r="I571" s="47"/>
      <c r="J571" s="47">
        <v>1</v>
      </c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>
        <v>1</v>
      </c>
      <c r="W571" s="48"/>
      <c r="X571" s="61">
        <f t="shared" si="84"/>
        <v>2</v>
      </c>
      <c r="Y571" s="52">
        <f t="shared" si="85"/>
        <v>0</v>
      </c>
      <c r="Z571">
        <f t="shared" si="86"/>
        <v>2</v>
      </c>
    </row>
    <row r="572" spans="1:26">
      <c r="A572" s="51" t="s">
        <v>17</v>
      </c>
      <c r="B572" s="16">
        <v>521002</v>
      </c>
      <c r="C572" s="47" t="s">
        <v>397</v>
      </c>
      <c r="D572" s="47" t="s">
        <v>512</v>
      </c>
      <c r="E572" s="52" t="s">
        <v>513</v>
      </c>
      <c r="F572" s="56"/>
      <c r="G572" s="47"/>
      <c r="H572" s="47"/>
      <c r="I572" s="47"/>
      <c r="J572" s="47"/>
      <c r="K572" s="47"/>
      <c r="L572" s="47"/>
      <c r="M572" s="47">
        <v>1</v>
      </c>
      <c r="N572" s="47"/>
      <c r="O572" s="47"/>
      <c r="P572" s="47"/>
      <c r="Q572" s="47"/>
      <c r="R572" s="47"/>
      <c r="S572" s="47"/>
      <c r="T572" s="47"/>
      <c r="U572" s="47"/>
      <c r="V572" s="47">
        <v>4</v>
      </c>
      <c r="W572" s="48">
        <v>8</v>
      </c>
      <c r="X572" s="61">
        <f t="shared" si="84"/>
        <v>4</v>
      </c>
      <c r="Y572" s="52">
        <f t="shared" si="85"/>
        <v>9</v>
      </c>
      <c r="Z572">
        <f t="shared" si="86"/>
        <v>13</v>
      </c>
    </row>
    <row r="573" spans="1:26">
      <c r="A573" s="53" t="s">
        <v>17</v>
      </c>
      <c r="B573" s="17">
        <v>540101</v>
      </c>
      <c r="C573" s="54" t="s">
        <v>377</v>
      </c>
      <c r="D573" s="54" t="s">
        <v>514</v>
      </c>
      <c r="E573" s="55" t="s">
        <v>515</v>
      </c>
      <c r="F573" s="57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>
        <v>7</v>
      </c>
      <c r="W573" s="60">
        <v>7</v>
      </c>
      <c r="X573" s="62">
        <f t="shared" si="84"/>
        <v>7</v>
      </c>
      <c r="Y573" s="55">
        <f t="shared" si="85"/>
        <v>7</v>
      </c>
      <c r="Z573">
        <f t="shared" si="86"/>
        <v>14</v>
      </c>
    </row>
    <row r="574" spans="1:26">
      <c r="A574" s="46"/>
      <c r="B574" s="3"/>
      <c r="E574" s="67" t="s">
        <v>48</v>
      </c>
      <c r="F574">
        <f t="shared" ref="F574:Z574" si="90">SUM(F519:F573)</f>
        <v>5</v>
      </c>
      <c r="G574">
        <f t="shared" si="90"/>
        <v>10</v>
      </c>
      <c r="H574">
        <f t="shared" si="90"/>
        <v>5</v>
      </c>
      <c r="I574">
        <f t="shared" si="90"/>
        <v>6</v>
      </c>
      <c r="J574">
        <f t="shared" si="90"/>
        <v>24</v>
      </c>
      <c r="K574">
        <f t="shared" si="90"/>
        <v>37</v>
      </c>
      <c r="L574">
        <f t="shared" si="90"/>
        <v>26</v>
      </c>
      <c r="M574">
        <f t="shared" si="90"/>
        <v>30</v>
      </c>
      <c r="N574">
        <f t="shared" si="90"/>
        <v>13</v>
      </c>
      <c r="O574">
        <f t="shared" si="90"/>
        <v>23</v>
      </c>
      <c r="P574">
        <f t="shared" si="90"/>
        <v>49</v>
      </c>
      <c r="Q574">
        <f t="shared" si="90"/>
        <v>46</v>
      </c>
      <c r="R574">
        <f t="shared" si="90"/>
        <v>38</v>
      </c>
      <c r="S574">
        <f t="shared" si="90"/>
        <v>65</v>
      </c>
      <c r="T574">
        <f t="shared" si="90"/>
        <v>0</v>
      </c>
      <c r="U574">
        <f t="shared" si="90"/>
        <v>1</v>
      </c>
      <c r="V574">
        <f t="shared" si="90"/>
        <v>362</v>
      </c>
      <c r="W574">
        <f t="shared" si="90"/>
        <v>596</v>
      </c>
      <c r="X574">
        <f t="shared" si="90"/>
        <v>522</v>
      </c>
      <c r="Y574">
        <f t="shared" si="90"/>
        <v>814</v>
      </c>
      <c r="Z574">
        <f t="shared" si="90"/>
        <v>1336</v>
      </c>
    </row>
    <row r="575" spans="1:26">
      <c r="A575" s="3"/>
      <c r="B575" s="3"/>
    </row>
    <row r="576" spans="1:26">
      <c r="A576" s="49" t="s">
        <v>18</v>
      </c>
      <c r="B576" s="112" t="s">
        <v>597</v>
      </c>
      <c r="C576" s="13" t="s">
        <v>372</v>
      </c>
      <c r="D576" s="13" t="s">
        <v>516</v>
      </c>
      <c r="E576" s="50" t="s">
        <v>517</v>
      </c>
      <c r="F576" s="21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>
        <v>1</v>
      </c>
      <c r="T576" s="13"/>
      <c r="U576" s="13"/>
      <c r="V576" s="13"/>
      <c r="W576" s="15"/>
      <c r="X576" s="19">
        <f t="shared" ref="X576:X602" si="91">F576+H576+J576+L576+N576+P576+R576+T576+V576</f>
        <v>0</v>
      </c>
      <c r="Y576" s="50">
        <f t="shared" ref="Y576:Y602" si="92">G576+I576+K576+M576+O576+Q576+S576+U576+W576</f>
        <v>1</v>
      </c>
      <c r="Z576">
        <f t="shared" ref="Z576:Z602" si="93">SUM(X576:Y576)</f>
        <v>1</v>
      </c>
    </row>
    <row r="577" spans="1:26">
      <c r="A577" s="51" t="s">
        <v>18</v>
      </c>
      <c r="B577" s="58">
        <v>110101</v>
      </c>
      <c r="C577" s="47" t="s">
        <v>377</v>
      </c>
      <c r="D577" s="47" t="s">
        <v>518</v>
      </c>
      <c r="E577" s="52" t="s">
        <v>519</v>
      </c>
      <c r="F577" s="56"/>
      <c r="G577" s="47"/>
      <c r="H577" s="47"/>
      <c r="I577" s="47"/>
      <c r="J577" s="47"/>
      <c r="K577" s="47"/>
      <c r="L577" s="47">
        <v>1</v>
      </c>
      <c r="M577" s="47"/>
      <c r="N577" s="47">
        <v>1</v>
      </c>
      <c r="O577" s="47"/>
      <c r="P577" s="47">
        <v>3</v>
      </c>
      <c r="Q577" s="47"/>
      <c r="R577" s="47">
        <v>2</v>
      </c>
      <c r="S577" s="47"/>
      <c r="T577" s="47"/>
      <c r="U577" s="47"/>
      <c r="V577" s="47">
        <v>7</v>
      </c>
      <c r="W577" s="48">
        <v>2</v>
      </c>
      <c r="X577" s="61">
        <f t="shared" si="91"/>
        <v>14</v>
      </c>
      <c r="Y577" s="52">
        <f t="shared" si="92"/>
        <v>2</v>
      </c>
      <c r="Z577">
        <f t="shared" si="93"/>
        <v>16</v>
      </c>
    </row>
    <row r="578" spans="1:26">
      <c r="A578" s="51" t="s">
        <v>18</v>
      </c>
      <c r="B578" s="16">
        <v>130101</v>
      </c>
      <c r="C578" s="47" t="s">
        <v>420</v>
      </c>
      <c r="D578" s="47" t="s">
        <v>520</v>
      </c>
      <c r="E578" s="52" t="s">
        <v>521</v>
      </c>
      <c r="F578" s="56">
        <v>1</v>
      </c>
      <c r="G578" s="47"/>
      <c r="H578" s="47">
        <v>1</v>
      </c>
      <c r="I578" s="47"/>
      <c r="J578" s="47">
        <v>2</v>
      </c>
      <c r="K578" s="47"/>
      <c r="L578" s="47">
        <v>1</v>
      </c>
      <c r="M578" s="47">
        <v>1</v>
      </c>
      <c r="N578" s="47">
        <v>1</v>
      </c>
      <c r="O578" s="47">
        <v>1</v>
      </c>
      <c r="P578" s="47">
        <v>1</v>
      </c>
      <c r="Q578" s="47">
        <v>4</v>
      </c>
      <c r="R578" s="47">
        <v>2</v>
      </c>
      <c r="S578" s="47">
        <v>5</v>
      </c>
      <c r="T578" s="47"/>
      <c r="U578" s="47"/>
      <c r="V578" s="47">
        <v>15</v>
      </c>
      <c r="W578" s="48">
        <v>20</v>
      </c>
      <c r="X578" s="61">
        <f t="shared" si="91"/>
        <v>24</v>
      </c>
      <c r="Y578" s="52">
        <f t="shared" si="92"/>
        <v>31</v>
      </c>
      <c r="Z578">
        <f t="shared" si="93"/>
        <v>55</v>
      </c>
    </row>
    <row r="579" spans="1:26">
      <c r="A579" s="51" t="s">
        <v>18</v>
      </c>
      <c r="B579" s="16">
        <v>140701</v>
      </c>
      <c r="C579" s="47" t="s">
        <v>423</v>
      </c>
      <c r="D579" s="47" t="s">
        <v>522</v>
      </c>
      <c r="E579" s="52" t="s">
        <v>523</v>
      </c>
      <c r="F579" s="56"/>
      <c r="G579" s="47"/>
      <c r="H579" s="47"/>
      <c r="I579" s="47"/>
      <c r="J579" s="47"/>
      <c r="K579" s="47"/>
      <c r="L579" s="47"/>
      <c r="M579" s="47"/>
      <c r="N579" s="47"/>
      <c r="O579" s="47"/>
      <c r="P579" s="47">
        <v>5</v>
      </c>
      <c r="Q579" s="47">
        <v>7</v>
      </c>
      <c r="R579" s="47"/>
      <c r="S579" s="47"/>
      <c r="T579" s="47"/>
      <c r="U579" s="47"/>
      <c r="V579" s="47">
        <v>3</v>
      </c>
      <c r="W579" s="48">
        <v>1</v>
      </c>
      <c r="X579" s="61">
        <f t="shared" si="91"/>
        <v>8</v>
      </c>
      <c r="Y579" s="52">
        <f t="shared" si="92"/>
        <v>8</v>
      </c>
      <c r="Z579">
        <f t="shared" si="93"/>
        <v>16</v>
      </c>
    </row>
    <row r="580" spans="1:26">
      <c r="A580" s="51" t="s">
        <v>18</v>
      </c>
      <c r="B580" s="16">
        <v>140801</v>
      </c>
      <c r="C580" s="47" t="s">
        <v>423</v>
      </c>
      <c r="D580" s="47" t="s">
        <v>524</v>
      </c>
      <c r="E580" s="52" t="s">
        <v>525</v>
      </c>
      <c r="F580" s="56"/>
      <c r="G580" s="47"/>
      <c r="H580" s="47"/>
      <c r="I580" s="47"/>
      <c r="J580" s="47"/>
      <c r="K580" s="47"/>
      <c r="L580" s="47"/>
      <c r="M580" s="47"/>
      <c r="N580" s="47">
        <v>1</v>
      </c>
      <c r="O580" s="47"/>
      <c r="P580" s="47">
        <v>3</v>
      </c>
      <c r="Q580" s="47">
        <v>3</v>
      </c>
      <c r="R580" s="47"/>
      <c r="S580" s="47"/>
      <c r="T580" s="47"/>
      <c r="U580" s="47"/>
      <c r="V580" s="47">
        <v>3</v>
      </c>
      <c r="W580" s="48">
        <v>2</v>
      </c>
      <c r="X580" s="61">
        <f t="shared" si="91"/>
        <v>7</v>
      </c>
      <c r="Y580" s="52">
        <f t="shared" si="92"/>
        <v>5</v>
      </c>
      <c r="Z580">
        <f t="shared" si="93"/>
        <v>12</v>
      </c>
    </row>
    <row r="581" spans="1:26" s="86" customFormat="1">
      <c r="A581" s="79" t="s">
        <v>18</v>
      </c>
      <c r="B581" s="80">
        <v>141001</v>
      </c>
      <c r="C581" s="81" t="s">
        <v>423</v>
      </c>
      <c r="D581" s="81" t="s">
        <v>526</v>
      </c>
      <c r="E581" s="82" t="s">
        <v>527</v>
      </c>
      <c r="F581" s="83"/>
      <c r="G581" s="81"/>
      <c r="H581" s="81"/>
      <c r="I581" s="81"/>
      <c r="J581" s="81"/>
      <c r="K581" s="81"/>
      <c r="L581" s="81"/>
      <c r="M581" s="81"/>
      <c r="N581" s="81"/>
      <c r="O581" s="81"/>
      <c r="P581" s="81">
        <v>14</v>
      </c>
      <c r="Q581" s="81">
        <v>3</v>
      </c>
      <c r="R581" s="81"/>
      <c r="S581" s="81"/>
      <c r="T581" s="81"/>
      <c r="U581" s="81"/>
      <c r="V581" s="81">
        <v>2</v>
      </c>
      <c r="W581" s="84"/>
      <c r="X581" s="85">
        <f t="shared" si="91"/>
        <v>16</v>
      </c>
      <c r="Y581" s="82">
        <f t="shared" si="92"/>
        <v>3</v>
      </c>
      <c r="Z581" s="86">
        <f t="shared" si="93"/>
        <v>19</v>
      </c>
    </row>
    <row r="582" spans="1:26">
      <c r="A582" s="51" t="s">
        <v>18</v>
      </c>
      <c r="B582" s="16">
        <v>141901</v>
      </c>
      <c r="C582" s="47" t="s">
        <v>423</v>
      </c>
      <c r="D582" s="47" t="s">
        <v>528</v>
      </c>
      <c r="E582" s="52" t="s">
        <v>529</v>
      </c>
      <c r="F582" s="56"/>
      <c r="G582" s="47"/>
      <c r="H582" s="47"/>
      <c r="I582" s="47"/>
      <c r="J582" s="47"/>
      <c r="K582" s="47"/>
      <c r="L582" s="47"/>
      <c r="M582" s="47"/>
      <c r="N582" s="47">
        <v>1</v>
      </c>
      <c r="O582" s="47"/>
      <c r="P582" s="47">
        <v>7</v>
      </c>
      <c r="Q582" s="47"/>
      <c r="R582" s="47"/>
      <c r="S582" s="47"/>
      <c r="T582" s="47"/>
      <c r="U582" s="47"/>
      <c r="V582" s="47">
        <v>4</v>
      </c>
      <c r="W582" s="48"/>
      <c r="X582" s="61">
        <f t="shared" si="91"/>
        <v>12</v>
      </c>
      <c r="Y582" s="52">
        <f t="shared" si="92"/>
        <v>0</v>
      </c>
      <c r="Z582">
        <f t="shared" si="93"/>
        <v>12</v>
      </c>
    </row>
    <row r="583" spans="1:26">
      <c r="A583" s="51" t="s">
        <v>18</v>
      </c>
      <c r="B583" s="16">
        <v>142401</v>
      </c>
      <c r="C583" s="47" t="s">
        <v>423</v>
      </c>
      <c r="D583" s="47" t="s">
        <v>530</v>
      </c>
      <c r="E583" s="52" t="s">
        <v>531</v>
      </c>
      <c r="F583" s="56"/>
      <c r="G583" s="47"/>
      <c r="H583" s="47"/>
      <c r="I583" s="47"/>
      <c r="J583" s="47"/>
      <c r="K583" s="47"/>
      <c r="L583" s="47"/>
      <c r="M583" s="47"/>
      <c r="N583" s="47"/>
      <c r="O583" s="47"/>
      <c r="P583" s="47">
        <v>5</v>
      </c>
      <c r="Q583" s="47">
        <v>1</v>
      </c>
      <c r="R583" s="47"/>
      <c r="S583" s="47">
        <v>1</v>
      </c>
      <c r="T583" s="47"/>
      <c r="U583" s="47"/>
      <c r="V583" s="47">
        <v>6</v>
      </c>
      <c r="W583" s="48">
        <v>2</v>
      </c>
      <c r="X583" s="61">
        <f t="shared" si="91"/>
        <v>11</v>
      </c>
      <c r="Y583" s="52">
        <f t="shared" si="92"/>
        <v>4</v>
      </c>
      <c r="Z583">
        <f t="shared" si="93"/>
        <v>15</v>
      </c>
    </row>
    <row r="584" spans="1:26">
      <c r="A584" s="51" t="s">
        <v>18</v>
      </c>
      <c r="B584" s="16">
        <v>143501</v>
      </c>
      <c r="C584" s="47" t="s">
        <v>423</v>
      </c>
      <c r="D584" s="47" t="s">
        <v>532</v>
      </c>
      <c r="E584" s="52" t="s">
        <v>533</v>
      </c>
      <c r="F584" s="56"/>
      <c r="G584" s="47"/>
      <c r="H584" s="47"/>
      <c r="I584" s="47"/>
      <c r="J584" s="47"/>
      <c r="K584" s="47"/>
      <c r="L584" s="47"/>
      <c r="M584" s="47"/>
      <c r="N584" s="47"/>
      <c r="O584" s="47"/>
      <c r="P584" s="47">
        <v>4</v>
      </c>
      <c r="Q584" s="47">
        <v>2</v>
      </c>
      <c r="R584" s="47"/>
      <c r="S584" s="47"/>
      <c r="T584" s="47"/>
      <c r="U584" s="47"/>
      <c r="V584" s="47"/>
      <c r="W584" s="48">
        <v>1</v>
      </c>
      <c r="X584" s="61">
        <f t="shared" si="91"/>
        <v>4</v>
      </c>
      <c r="Y584" s="52">
        <f t="shared" si="92"/>
        <v>3</v>
      </c>
      <c r="Z584">
        <f t="shared" si="93"/>
        <v>7</v>
      </c>
    </row>
    <row r="585" spans="1:26">
      <c r="A585" s="51" t="s">
        <v>18</v>
      </c>
      <c r="B585" s="16">
        <v>230101</v>
      </c>
      <c r="C585" s="47" t="s">
        <v>377</v>
      </c>
      <c r="D585" s="47" t="s">
        <v>534</v>
      </c>
      <c r="E585" s="52" t="s">
        <v>535</v>
      </c>
      <c r="F585" s="56"/>
      <c r="G585" s="47"/>
      <c r="H585" s="47"/>
      <c r="I585" s="47"/>
      <c r="J585" s="47"/>
      <c r="K585" s="47"/>
      <c r="L585" s="47"/>
      <c r="M585" s="47">
        <v>2</v>
      </c>
      <c r="N585" s="47">
        <v>1</v>
      </c>
      <c r="O585" s="47"/>
      <c r="P585" s="47">
        <v>1</v>
      </c>
      <c r="Q585" s="47">
        <v>3</v>
      </c>
      <c r="R585" s="47">
        <v>2</v>
      </c>
      <c r="S585" s="47">
        <v>5</v>
      </c>
      <c r="T585" s="47"/>
      <c r="U585" s="47"/>
      <c r="V585" s="47">
        <v>6</v>
      </c>
      <c r="W585" s="48">
        <v>25</v>
      </c>
      <c r="X585" s="61">
        <f t="shared" si="91"/>
        <v>10</v>
      </c>
      <c r="Y585" s="52">
        <f t="shared" si="92"/>
        <v>35</v>
      </c>
      <c r="Z585">
        <f t="shared" si="93"/>
        <v>45</v>
      </c>
    </row>
    <row r="586" spans="1:26">
      <c r="A586" s="51" t="s">
        <v>18</v>
      </c>
      <c r="B586" s="16">
        <v>261501</v>
      </c>
      <c r="C586" s="47" t="s">
        <v>377</v>
      </c>
      <c r="D586" s="47" t="s">
        <v>536</v>
      </c>
      <c r="E586" s="52" t="s">
        <v>537</v>
      </c>
      <c r="F586" s="56"/>
      <c r="G586" s="47"/>
      <c r="H586" s="47"/>
      <c r="I586" s="47"/>
      <c r="J586" s="47"/>
      <c r="K586" s="47"/>
      <c r="L586" s="47"/>
      <c r="M586" s="47"/>
      <c r="N586" s="47"/>
      <c r="O586" s="47"/>
      <c r="P586" s="47">
        <v>1</v>
      </c>
      <c r="Q586" s="47">
        <v>1</v>
      </c>
      <c r="R586" s="47"/>
      <c r="S586" s="47">
        <v>1</v>
      </c>
      <c r="T586" s="47"/>
      <c r="U586" s="47"/>
      <c r="V586" s="47">
        <v>4</v>
      </c>
      <c r="W586" s="48">
        <v>5</v>
      </c>
      <c r="X586" s="61">
        <f t="shared" si="91"/>
        <v>5</v>
      </c>
      <c r="Y586" s="52">
        <f t="shared" si="92"/>
        <v>7</v>
      </c>
      <c r="Z586">
        <f t="shared" si="93"/>
        <v>12</v>
      </c>
    </row>
    <row r="587" spans="1:26">
      <c r="A587" s="51" t="s">
        <v>18</v>
      </c>
      <c r="B587" s="16">
        <v>270101</v>
      </c>
      <c r="C587" s="47" t="s">
        <v>377</v>
      </c>
      <c r="D587" s="47" t="s">
        <v>538</v>
      </c>
      <c r="E587" s="52" t="s">
        <v>539</v>
      </c>
      <c r="F587" s="56"/>
      <c r="G587" s="47"/>
      <c r="H587" s="47"/>
      <c r="I587" s="47"/>
      <c r="J587" s="47"/>
      <c r="K587" s="47"/>
      <c r="L587" s="47">
        <v>1</v>
      </c>
      <c r="M587" s="47"/>
      <c r="N587" s="47"/>
      <c r="O587" s="47"/>
      <c r="P587" s="47"/>
      <c r="Q587" s="47">
        <v>1</v>
      </c>
      <c r="R587" s="47"/>
      <c r="S587" s="47"/>
      <c r="T587" s="47"/>
      <c r="U587" s="47"/>
      <c r="V587" s="47">
        <v>8</v>
      </c>
      <c r="W587" s="48">
        <v>1</v>
      </c>
      <c r="X587" s="61">
        <f t="shared" si="91"/>
        <v>9</v>
      </c>
      <c r="Y587" s="52">
        <f t="shared" si="92"/>
        <v>2</v>
      </c>
      <c r="Z587">
        <f t="shared" si="93"/>
        <v>11</v>
      </c>
    </row>
    <row r="588" spans="1:26">
      <c r="A588" s="51" t="s">
        <v>18</v>
      </c>
      <c r="B588" s="16">
        <v>300101</v>
      </c>
      <c r="C588" s="47" t="s">
        <v>372</v>
      </c>
      <c r="D588" s="47" t="s">
        <v>540</v>
      </c>
      <c r="E588" s="52" t="s">
        <v>541</v>
      </c>
      <c r="F588" s="56"/>
      <c r="G588" s="47"/>
      <c r="H588" s="47"/>
      <c r="I588" s="47"/>
      <c r="J588" s="47">
        <v>2</v>
      </c>
      <c r="K588" s="47"/>
      <c r="L588" s="47"/>
      <c r="M588" s="47">
        <v>2</v>
      </c>
      <c r="N588" s="47">
        <v>1</v>
      </c>
      <c r="O588" s="47">
        <v>1</v>
      </c>
      <c r="P588" s="47">
        <v>5</v>
      </c>
      <c r="Q588" s="47">
        <v>8</v>
      </c>
      <c r="R588" s="47">
        <v>4</v>
      </c>
      <c r="S588" s="47">
        <v>2</v>
      </c>
      <c r="T588" s="47"/>
      <c r="U588" s="47"/>
      <c r="V588" s="47">
        <v>11</v>
      </c>
      <c r="W588" s="48">
        <v>30</v>
      </c>
      <c r="X588" s="61">
        <f t="shared" si="91"/>
        <v>23</v>
      </c>
      <c r="Y588" s="52">
        <f t="shared" si="92"/>
        <v>43</v>
      </c>
      <c r="Z588">
        <f t="shared" si="93"/>
        <v>66</v>
      </c>
    </row>
    <row r="589" spans="1:26">
      <c r="A589" s="51" t="s">
        <v>18</v>
      </c>
      <c r="B589" s="16">
        <v>400501</v>
      </c>
      <c r="C589" s="47" t="s">
        <v>377</v>
      </c>
      <c r="D589" s="47" t="s">
        <v>542</v>
      </c>
      <c r="E589" s="52" t="s">
        <v>543</v>
      </c>
      <c r="F589" s="56"/>
      <c r="G589" s="47"/>
      <c r="H589" s="47"/>
      <c r="I589" s="47"/>
      <c r="J589" s="47">
        <v>3</v>
      </c>
      <c r="K589" s="47"/>
      <c r="L589" s="47"/>
      <c r="M589" s="47">
        <v>1</v>
      </c>
      <c r="N589" s="47"/>
      <c r="O589" s="47">
        <v>1</v>
      </c>
      <c r="P589" s="47">
        <v>9</v>
      </c>
      <c r="Q589" s="47">
        <v>8</v>
      </c>
      <c r="R589" s="47">
        <v>2</v>
      </c>
      <c r="S589" s="47">
        <v>3</v>
      </c>
      <c r="T589" s="47">
        <v>1</v>
      </c>
      <c r="U589" s="47"/>
      <c r="V589" s="47">
        <v>13</v>
      </c>
      <c r="W589" s="48">
        <v>7</v>
      </c>
      <c r="X589" s="61">
        <f t="shared" si="91"/>
        <v>28</v>
      </c>
      <c r="Y589" s="52">
        <f t="shared" si="92"/>
        <v>20</v>
      </c>
      <c r="Z589">
        <f t="shared" si="93"/>
        <v>48</v>
      </c>
    </row>
    <row r="590" spans="1:26">
      <c r="A590" s="51" t="s">
        <v>18</v>
      </c>
      <c r="B590" s="16">
        <v>400607</v>
      </c>
      <c r="C590" s="47" t="s">
        <v>466</v>
      </c>
      <c r="D590" s="47" t="s">
        <v>544</v>
      </c>
      <c r="E590" s="52" t="s">
        <v>545</v>
      </c>
      <c r="F590" s="56"/>
      <c r="G590" s="47"/>
      <c r="H590" s="47"/>
      <c r="I590" s="47"/>
      <c r="J590" s="47"/>
      <c r="K590" s="47">
        <v>1</v>
      </c>
      <c r="L590" s="47"/>
      <c r="M590" s="47"/>
      <c r="N590" s="47"/>
      <c r="O590" s="47"/>
      <c r="P590" s="47">
        <v>3</v>
      </c>
      <c r="Q590" s="47">
        <v>5</v>
      </c>
      <c r="R590" s="47"/>
      <c r="S590" s="47">
        <v>1</v>
      </c>
      <c r="T590" s="47"/>
      <c r="U590" s="47"/>
      <c r="V590" s="47">
        <v>11</v>
      </c>
      <c r="W590" s="48">
        <v>15</v>
      </c>
      <c r="X590" s="61">
        <f t="shared" si="91"/>
        <v>14</v>
      </c>
      <c r="Y590" s="52">
        <f t="shared" si="92"/>
        <v>22</v>
      </c>
      <c r="Z590">
        <f t="shared" si="93"/>
        <v>36</v>
      </c>
    </row>
    <row r="591" spans="1:26">
      <c r="A591" s="51" t="s">
        <v>18</v>
      </c>
      <c r="B591" s="16">
        <v>400801</v>
      </c>
      <c r="C591" s="47" t="s">
        <v>377</v>
      </c>
      <c r="D591" s="47" t="s">
        <v>546</v>
      </c>
      <c r="E591" s="52" t="s">
        <v>547</v>
      </c>
      <c r="F591" s="56"/>
      <c r="G591" s="47"/>
      <c r="H591" s="47"/>
      <c r="I591" s="47"/>
      <c r="J591" s="47">
        <v>1</v>
      </c>
      <c r="K591" s="47"/>
      <c r="L591" s="47"/>
      <c r="M591" s="47"/>
      <c r="N591" s="47"/>
      <c r="O591" s="47"/>
      <c r="P591" s="47">
        <v>5</v>
      </c>
      <c r="Q591" s="47">
        <v>1</v>
      </c>
      <c r="R591" s="47">
        <v>1</v>
      </c>
      <c r="S591" s="47"/>
      <c r="T591" s="47"/>
      <c r="U591" s="47"/>
      <c r="V591" s="47">
        <v>6</v>
      </c>
      <c r="W591" s="48">
        <v>1</v>
      </c>
      <c r="X591" s="61">
        <f t="shared" si="91"/>
        <v>13</v>
      </c>
      <c r="Y591" s="52">
        <f t="shared" si="92"/>
        <v>2</v>
      </c>
      <c r="Z591">
        <f t="shared" si="93"/>
        <v>15</v>
      </c>
    </row>
    <row r="592" spans="1:26">
      <c r="A592" s="51" t="s">
        <v>18</v>
      </c>
      <c r="B592" s="16">
        <v>422704</v>
      </c>
      <c r="C592" s="47" t="s">
        <v>598</v>
      </c>
      <c r="D592" s="47" t="s">
        <v>548</v>
      </c>
      <c r="E592" s="52" t="s">
        <v>549</v>
      </c>
      <c r="F592" s="56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>
        <v>1</v>
      </c>
      <c r="W592" s="48"/>
      <c r="X592" s="61">
        <f t="shared" si="91"/>
        <v>1</v>
      </c>
      <c r="Y592" s="52">
        <f t="shared" si="92"/>
        <v>0</v>
      </c>
      <c r="Z592">
        <f t="shared" si="93"/>
        <v>1</v>
      </c>
    </row>
    <row r="593" spans="1:26">
      <c r="A593" s="51" t="s">
        <v>18</v>
      </c>
      <c r="B593" s="16">
        <v>422801</v>
      </c>
      <c r="C593" s="47" t="s">
        <v>598</v>
      </c>
      <c r="D593" s="47" t="s">
        <v>550</v>
      </c>
      <c r="E593" s="52" t="s">
        <v>551</v>
      </c>
      <c r="F593" s="56"/>
      <c r="G593" s="47"/>
      <c r="H593" s="47"/>
      <c r="I593" s="47">
        <v>1</v>
      </c>
      <c r="J593" s="47"/>
      <c r="K593" s="47">
        <v>2</v>
      </c>
      <c r="L593" s="47">
        <v>2</v>
      </c>
      <c r="M593" s="47">
        <v>7</v>
      </c>
      <c r="N593" s="47">
        <v>1</v>
      </c>
      <c r="O593" s="47"/>
      <c r="P593" s="47">
        <v>1</v>
      </c>
      <c r="Q593" s="47">
        <v>4</v>
      </c>
      <c r="R593" s="47">
        <v>2</v>
      </c>
      <c r="S593" s="47">
        <v>8</v>
      </c>
      <c r="T593" s="47"/>
      <c r="U593" s="47"/>
      <c r="V593" s="47">
        <v>11</v>
      </c>
      <c r="W593" s="48">
        <v>34</v>
      </c>
      <c r="X593" s="61">
        <f t="shared" si="91"/>
        <v>17</v>
      </c>
      <c r="Y593" s="52">
        <f t="shared" si="92"/>
        <v>56</v>
      </c>
      <c r="Z593">
        <f t="shared" si="93"/>
        <v>73</v>
      </c>
    </row>
    <row r="594" spans="1:26">
      <c r="A594" s="51" t="s">
        <v>18</v>
      </c>
      <c r="B594" s="16">
        <v>422805</v>
      </c>
      <c r="C594" s="47" t="s">
        <v>598</v>
      </c>
      <c r="D594" s="47" t="s">
        <v>552</v>
      </c>
      <c r="E594" s="52" t="s">
        <v>553</v>
      </c>
      <c r="F594" s="56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>
        <v>1</v>
      </c>
      <c r="W594" s="48"/>
      <c r="X594" s="61">
        <f t="shared" si="91"/>
        <v>1</v>
      </c>
      <c r="Y594" s="52">
        <f t="shared" si="92"/>
        <v>0</v>
      </c>
      <c r="Z594">
        <f t="shared" si="93"/>
        <v>1</v>
      </c>
    </row>
    <row r="595" spans="1:26">
      <c r="A595" s="51" t="s">
        <v>18</v>
      </c>
      <c r="B595" s="16">
        <v>422899</v>
      </c>
      <c r="C595" s="47" t="s">
        <v>598</v>
      </c>
      <c r="D595" s="47" t="s">
        <v>554</v>
      </c>
      <c r="E595" s="52" t="s">
        <v>555</v>
      </c>
      <c r="F595" s="56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>
        <v>1</v>
      </c>
      <c r="W595" s="48">
        <v>1</v>
      </c>
      <c r="X595" s="61">
        <f t="shared" si="91"/>
        <v>1</v>
      </c>
      <c r="Y595" s="52">
        <f t="shared" si="92"/>
        <v>1</v>
      </c>
      <c r="Z595">
        <f t="shared" si="93"/>
        <v>2</v>
      </c>
    </row>
    <row r="596" spans="1:26">
      <c r="A596" s="51" t="s">
        <v>18</v>
      </c>
      <c r="B596" s="16">
        <v>440501</v>
      </c>
      <c r="C596" s="47" t="s">
        <v>372</v>
      </c>
      <c r="D596" s="47" t="s">
        <v>556</v>
      </c>
      <c r="E596" s="52" t="s">
        <v>557</v>
      </c>
      <c r="F596" s="56"/>
      <c r="G596" s="47"/>
      <c r="H596" s="47"/>
      <c r="I596" s="47"/>
      <c r="J596" s="47"/>
      <c r="K596" s="47"/>
      <c r="L596" s="47"/>
      <c r="M596" s="47"/>
      <c r="N596" s="47"/>
      <c r="O596" s="47"/>
      <c r="P596" s="47">
        <v>1</v>
      </c>
      <c r="Q596" s="47"/>
      <c r="R596" s="47">
        <v>2</v>
      </c>
      <c r="S596" s="47"/>
      <c r="T596" s="47"/>
      <c r="U596" s="47">
        <v>1</v>
      </c>
      <c r="V596" s="47"/>
      <c r="W596" s="48">
        <v>5</v>
      </c>
      <c r="X596" s="61">
        <f t="shared" si="91"/>
        <v>3</v>
      </c>
      <c r="Y596" s="52">
        <f t="shared" si="92"/>
        <v>6</v>
      </c>
      <c r="Z596">
        <f t="shared" si="93"/>
        <v>9</v>
      </c>
    </row>
    <row r="597" spans="1:26">
      <c r="A597" s="51" t="s">
        <v>18</v>
      </c>
      <c r="B597" s="16">
        <v>450602</v>
      </c>
      <c r="C597" s="47" t="s">
        <v>372</v>
      </c>
      <c r="D597" s="47" t="s">
        <v>558</v>
      </c>
      <c r="E597" s="52" t="s">
        <v>559</v>
      </c>
      <c r="F597" s="56"/>
      <c r="G597" s="47"/>
      <c r="H597" s="47"/>
      <c r="I597" s="47"/>
      <c r="J597" s="47"/>
      <c r="K597" s="47"/>
      <c r="L597" s="47"/>
      <c r="M597" s="47"/>
      <c r="N597" s="47"/>
      <c r="O597" s="47"/>
      <c r="P597" s="47">
        <v>2</v>
      </c>
      <c r="Q597" s="47">
        <v>4</v>
      </c>
      <c r="R597" s="47"/>
      <c r="S597" s="47"/>
      <c r="T597" s="47"/>
      <c r="U597" s="47"/>
      <c r="V597" s="47">
        <v>8</v>
      </c>
      <c r="W597" s="48">
        <v>1</v>
      </c>
      <c r="X597" s="61">
        <f t="shared" si="91"/>
        <v>10</v>
      </c>
      <c r="Y597" s="52">
        <f t="shared" si="92"/>
        <v>5</v>
      </c>
      <c r="Z597">
        <f t="shared" si="93"/>
        <v>15</v>
      </c>
    </row>
    <row r="598" spans="1:26">
      <c r="A598" s="51" t="s">
        <v>18</v>
      </c>
      <c r="B598" s="16">
        <v>512003</v>
      </c>
      <c r="C598" s="47" t="s">
        <v>493</v>
      </c>
      <c r="D598" s="47" t="s">
        <v>560</v>
      </c>
      <c r="E598" s="52" t="s">
        <v>561</v>
      </c>
      <c r="F598" s="56"/>
      <c r="G598" s="47"/>
      <c r="H598" s="47"/>
      <c r="I598" s="47"/>
      <c r="J598" s="47">
        <v>1</v>
      </c>
      <c r="K598" s="47"/>
      <c r="L598" s="47">
        <v>1</v>
      </c>
      <c r="M598" s="47"/>
      <c r="N598" s="47"/>
      <c r="O598" s="47"/>
      <c r="P598" s="47">
        <v>15</v>
      </c>
      <c r="Q598" s="47">
        <v>4</v>
      </c>
      <c r="R598" s="47">
        <v>1</v>
      </c>
      <c r="S598" s="47">
        <v>2</v>
      </c>
      <c r="T598" s="47"/>
      <c r="U598" s="47"/>
      <c r="V598" s="47">
        <v>8</v>
      </c>
      <c r="W598" s="48">
        <v>3</v>
      </c>
      <c r="X598" s="61">
        <f t="shared" si="91"/>
        <v>26</v>
      </c>
      <c r="Y598" s="52">
        <f t="shared" si="92"/>
        <v>9</v>
      </c>
      <c r="Z598">
        <f t="shared" si="93"/>
        <v>35</v>
      </c>
    </row>
    <row r="599" spans="1:26">
      <c r="A599" s="51" t="s">
        <v>18</v>
      </c>
      <c r="B599" s="16">
        <v>512308</v>
      </c>
      <c r="C599" s="47" t="s">
        <v>598</v>
      </c>
      <c r="D599" s="47" t="s">
        <v>562</v>
      </c>
      <c r="E599" s="52" t="s">
        <v>563</v>
      </c>
      <c r="F599" s="56"/>
      <c r="G599" s="47"/>
      <c r="H599" s="47"/>
      <c r="I599" s="47"/>
      <c r="J599" s="47">
        <v>4</v>
      </c>
      <c r="K599" s="47">
        <v>3</v>
      </c>
      <c r="L599" s="47"/>
      <c r="M599" s="47"/>
      <c r="N599" s="47"/>
      <c r="O599" s="47">
        <v>1</v>
      </c>
      <c r="P599" s="47"/>
      <c r="Q599" s="47">
        <v>1</v>
      </c>
      <c r="R599" s="47">
        <v>4</v>
      </c>
      <c r="S599" s="47">
        <v>6</v>
      </c>
      <c r="T599" s="47"/>
      <c r="U599" s="47"/>
      <c r="V599" s="47">
        <v>24</v>
      </c>
      <c r="W599" s="48">
        <v>48</v>
      </c>
      <c r="X599" s="61">
        <f t="shared" si="91"/>
        <v>32</v>
      </c>
      <c r="Y599" s="52">
        <f t="shared" si="92"/>
        <v>59</v>
      </c>
      <c r="Z599">
        <f t="shared" si="93"/>
        <v>91</v>
      </c>
    </row>
    <row r="600" spans="1:26">
      <c r="A600" s="51" t="s">
        <v>18</v>
      </c>
      <c r="B600" s="16">
        <v>513808</v>
      </c>
      <c r="C600" s="47" t="s">
        <v>394</v>
      </c>
      <c r="D600" s="47" t="s">
        <v>564</v>
      </c>
      <c r="E600" s="52" t="s">
        <v>565</v>
      </c>
      <c r="F600" s="56"/>
      <c r="G600" s="47"/>
      <c r="H600" s="47"/>
      <c r="I600" s="47"/>
      <c r="J600" s="47"/>
      <c r="K600" s="47">
        <v>1</v>
      </c>
      <c r="L600" s="47"/>
      <c r="M600" s="47"/>
      <c r="N600" s="47"/>
      <c r="O600" s="47"/>
      <c r="P600" s="47">
        <v>1</v>
      </c>
      <c r="Q600" s="47">
        <v>1</v>
      </c>
      <c r="R600" s="47"/>
      <c r="S600" s="47">
        <v>3</v>
      </c>
      <c r="T600" s="47"/>
      <c r="U600" s="47"/>
      <c r="V600" s="47">
        <v>1</v>
      </c>
      <c r="W600" s="48">
        <v>13</v>
      </c>
      <c r="X600" s="61">
        <f t="shared" si="91"/>
        <v>2</v>
      </c>
      <c r="Y600" s="52">
        <f t="shared" si="92"/>
        <v>18</v>
      </c>
      <c r="Z600">
        <f t="shared" si="93"/>
        <v>20</v>
      </c>
    </row>
    <row r="601" spans="1:26">
      <c r="A601" s="51" t="s">
        <v>18</v>
      </c>
      <c r="B601" s="16">
        <v>513818</v>
      </c>
      <c r="C601" s="47" t="s">
        <v>394</v>
      </c>
      <c r="D601" s="47" t="s">
        <v>566</v>
      </c>
      <c r="E601" s="52" t="s">
        <v>567</v>
      </c>
      <c r="F601" s="56"/>
      <c r="G601" s="47"/>
      <c r="H601" s="47"/>
      <c r="I601" s="47"/>
      <c r="J601" s="47"/>
      <c r="K601" s="47">
        <v>1</v>
      </c>
      <c r="L601" s="47"/>
      <c r="M601" s="47">
        <v>2</v>
      </c>
      <c r="N601" s="47"/>
      <c r="O601" s="47"/>
      <c r="P601" s="47"/>
      <c r="Q601" s="47"/>
      <c r="R601" s="47"/>
      <c r="S601" s="47">
        <v>2</v>
      </c>
      <c r="T601" s="47"/>
      <c r="U601" s="47"/>
      <c r="V601" s="47">
        <v>2</v>
      </c>
      <c r="W601" s="48">
        <v>23</v>
      </c>
      <c r="X601" s="61">
        <f t="shared" si="91"/>
        <v>2</v>
      </c>
      <c r="Y601" s="52">
        <f t="shared" si="92"/>
        <v>28</v>
      </c>
      <c r="Z601">
        <f t="shared" si="93"/>
        <v>30</v>
      </c>
    </row>
    <row r="602" spans="1:26">
      <c r="A602" s="53" t="s">
        <v>18</v>
      </c>
      <c r="B602" s="17">
        <v>520201</v>
      </c>
      <c r="C602" s="54" t="s">
        <v>501</v>
      </c>
      <c r="D602" s="54" t="s">
        <v>568</v>
      </c>
      <c r="E602" s="55" t="s">
        <v>569</v>
      </c>
      <c r="F602" s="57"/>
      <c r="G602" s="54"/>
      <c r="H602" s="54"/>
      <c r="I602" s="54"/>
      <c r="J602" s="54"/>
      <c r="K602" s="54"/>
      <c r="L602" s="54"/>
      <c r="M602" s="54"/>
      <c r="N602" s="54"/>
      <c r="O602" s="54"/>
      <c r="P602" s="54">
        <v>5</v>
      </c>
      <c r="Q602" s="54">
        <v>4</v>
      </c>
      <c r="R602" s="54">
        <v>2</v>
      </c>
      <c r="S602" s="54"/>
      <c r="T602" s="54"/>
      <c r="U602" s="54"/>
      <c r="V602" s="54">
        <v>3</v>
      </c>
      <c r="W602" s="60">
        <v>2</v>
      </c>
      <c r="X602" s="62">
        <f t="shared" si="91"/>
        <v>10</v>
      </c>
      <c r="Y602" s="55">
        <f t="shared" si="92"/>
        <v>6</v>
      </c>
      <c r="Z602">
        <f t="shared" si="93"/>
        <v>16</v>
      </c>
    </row>
    <row r="603" spans="1:26">
      <c r="A603" s="46"/>
      <c r="B603" s="3"/>
      <c r="E603" s="67" t="s">
        <v>47</v>
      </c>
      <c r="F603">
        <f t="shared" ref="F603:Z603" si="94">SUM(F576:F602)</f>
        <v>1</v>
      </c>
      <c r="G603">
        <f t="shared" si="94"/>
        <v>0</v>
      </c>
      <c r="H603">
        <f t="shared" si="94"/>
        <v>1</v>
      </c>
      <c r="I603">
        <f t="shared" si="94"/>
        <v>1</v>
      </c>
      <c r="J603">
        <f t="shared" si="94"/>
        <v>13</v>
      </c>
      <c r="K603">
        <f t="shared" si="94"/>
        <v>8</v>
      </c>
      <c r="L603">
        <f t="shared" si="94"/>
        <v>6</v>
      </c>
      <c r="M603">
        <f t="shared" si="94"/>
        <v>15</v>
      </c>
      <c r="N603">
        <f t="shared" si="94"/>
        <v>7</v>
      </c>
      <c r="O603">
        <f t="shared" si="94"/>
        <v>4</v>
      </c>
      <c r="P603">
        <f t="shared" si="94"/>
        <v>91</v>
      </c>
      <c r="Q603">
        <f t="shared" si="94"/>
        <v>65</v>
      </c>
      <c r="R603">
        <f t="shared" si="94"/>
        <v>24</v>
      </c>
      <c r="S603">
        <f t="shared" si="94"/>
        <v>40</v>
      </c>
      <c r="T603">
        <f t="shared" si="94"/>
        <v>1</v>
      </c>
      <c r="U603">
        <f t="shared" si="94"/>
        <v>1</v>
      </c>
      <c r="V603">
        <f t="shared" si="94"/>
        <v>159</v>
      </c>
      <c r="W603">
        <f t="shared" si="94"/>
        <v>242</v>
      </c>
      <c r="X603">
        <f t="shared" si="94"/>
        <v>303</v>
      </c>
      <c r="Y603">
        <f t="shared" si="94"/>
        <v>376</v>
      </c>
      <c r="Z603">
        <f t="shared" si="94"/>
        <v>679</v>
      </c>
    </row>
    <row r="604" spans="1:26">
      <c r="A604" s="3"/>
      <c r="B604" s="3"/>
    </row>
    <row r="605" spans="1:26">
      <c r="A605" s="63" t="s">
        <v>19</v>
      </c>
      <c r="B605" s="64">
        <v>512001</v>
      </c>
      <c r="C605" s="18" t="s">
        <v>10</v>
      </c>
      <c r="D605" s="18" t="s">
        <v>11</v>
      </c>
      <c r="E605" s="65" t="s">
        <v>94</v>
      </c>
      <c r="F605" s="22">
        <v>6</v>
      </c>
      <c r="G605" s="18">
        <v>11</v>
      </c>
      <c r="H605" s="18"/>
      <c r="I605" s="18"/>
      <c r="J605" s="18">
        <v>25</v>
      </c>
      <c r="K605" s="18">
        <v>37</v>
      </c>
      <c r="L605" s="18">
        <v>1</v>
      </c>
      <c r="M605" s="18">
        <v>9</v>
      </c>
      <c r="N605" s="18">
        <v>14</v>
      </c>
      <c r="O605" s="18">
        <v>18</v>
      </c>
      <c r="P605" s="18">
        <v>10</v>
      </c>
      <c r="Q605" s="18">
        <v>27</v>
      </c>
      <c r="R605" s="18">
        <v>18</v>
      </c>
      <c r="S605" s="18">
        <v>33</v>
      </c>
      <c r="T605" s="18"/>
      <c r="U605" s="18"/>
      <c r="V605" s="18">
        <v>170</v>
      </c>
      <c r="W605" s="20">
        <v>355</v>
      </c>
      <c r="X605" s="66">
        <f>F605+H605+J605+L605+N605+P605+R605+T605+V605</f>
        <v>244</v>
      </c>
      <c r="Y605" s="65">
        <f>G605+I605+K605+M605+O605+Q605+S605+U605+W605</f>
        <v>490</v>
      </c>
      <c r="Z605">
        <f>SUM(X605:Y605)</f>
        <v>734</v>
      </c>
    </row>
    <row r="606" spans="1:26">
      <c r="A606" s="3"/>
      <c r="B606" s="3"/>
      <c r="E606" s="67" t="s">
        <v>113</v>
      </c>
      <c r="F606">
        <f>SUM(F605)</f>
        <v>6</v>
      </c>
      <c r="G606">
        <f t="shared" ref="G606:Z606" si="95">SUM(G605)</f>
        <v>11</v>
      </c>
      <c r="H606">
        <f t="shared" si="95"/>
        <v>0</v>
      </c>
      <c r="I606">
        <f t="shared" si="95"/>
        <v>0</v>
      </c>
      <c r="J606">
        <f t="shared" si="95"/>
        <v>25</v>
      </c>
      <c r="K606">
        <f t="shared" si="95"/>
        <v>37</v>
      </c>
      <c r="L606">
        <f t="shared" si="95"/>
        <v>1</v>
      </c>
      <c r="M606">
        <f t="shared" si="95"/>
        <v>9</v>
      </c>
      <c r="N606">
        <f t="shared" si="95"/>
        <v>14</v>
      </c>
      <c r="O606">
        <f t="shared" si="95"/>
        <v>18</v>
      </c>
      <c r="P606">
        <f t="shared" si="95"/>
        <v>10</v>
      </c>
      <c r="Q606">
        <f t="shared" si="95"/>
        <v>27</v>
      </c>
      <c r="R606">
        <f>SUM(R605)</f>
        <v>18</v>
      </c>
      <c r="S606">
        <f>SUM(S605)</f>
        <v>33</v>
      </c>
      <c r="T606">
        <f>SUM(T605)</f>
        <v>0</v>
      </c>
      <c r="U606">
        <f>SUM(U605)</f>
        <v>0</v>
      </c>
      <c r="V606">
        <f t="shared" si="95"/>
        <v>170</v>
      </c>
      <c r="W606">
        <f t="shared" si="95"/>
        <v>355</v>
      </c>
      <c r="X606">
        <f t="shared" si="95"/>
        <v>244</v>
      </c>
      <c r="Y606">
        <f t="shared" si="95"/>
        <v>490</v>
      </c>
      <c r="Z606">
        <f t="shared" si="95"/>
        <v>734</v>
      </c>
    </row>
    <row r="607" spans="1:26">
      <c r="A607" s="3"/>
      <c r="B607" s="3"/>
    </row>
    <row r="608" spans="1:26" s="75" customFormat="1">
      <c r="B608" s="75" t="s">
        <v>54</v>
      </c>
      <c r="E608" s="111" t="s">
        <v>9</v>
      </c>
      <c r="F608" s="75">
        <f t="shared" ref="F608:Z608" si="96">F389+F499+F517+F574+F603+F606</f>
        <v>176</v>
      </c>
      <c r="G608" s="75">
        <f t="shared" si="96"/>
        <v>258</v>
      </c>
      <c r="H608" s="75">
        <f t="shared" si="96"/>
        <v>20</v>
      </c>
      <c r="I608" s="75">
        <f t="shared" si="96"/>
        <v>35</v>
      </c>
      <c r="J608" s="75">
        <f t="shared" si="96"/>
        <v>334</v>
      </c>
      <c r="K608" s="75">
        <f t="shared" si="96"/>
        <v>395</v>
      </c>
      <c r="L608" s="75">
        <f t="shared" si="96"/>
        <v>447</v>
      </c>
      <c r="M608" s="75">
        <f t="shared" si="96"/>
        <v>499</v>
      </c>
      <c r="N608" s="75">
        <f t="shared" si="96"/>
        <v>698</v>
      </c>
      <c r="O608" s="75">
        <f t="shared" si="96"/>
        <v>1045</v>
      </c>
      <c r="P608" s="75">
        <f t="shared" si="96"/>
        <v>289</v>
      </c>
      <c r="Q608" s="75">
        <f t="shared" si="96"/>
        <v>263</v>
      </c>
      <c r="R608" s="75">
        <f t="shared" si="96"/>
        <v>617</v>
      </c>
      <c r="S608" s="75">
        <f t="shared" si="96"/>
        <v>839</v>
      </c>
      <c r="T608" s="75">
        <f t="shared" si="96"/>
        <v>4</v>
      </c>
      <c r="U608" s="75">
        <f t="shared" si="96"/>
        <v>7</v>
      </c>
      <c r="V608" s="75">
        <f t="shared" si="96"/>
        <v>5969</v>
      </c>
      <c r="W608" s="75">
        <f t="shared" si="96"/>
        <v>8013</v>
      </c>
      <c r="X608" s="75">
        <f t="shared" si="96"/>
        <v>8554</v>
      </c>
      <c r="Y608" s="75">
        <f t="shared" si="96"/>
        <v>11354</v>
      </c>
      <c r="Z608" s="75">
        <f t="shared" si="96"/>
        <v>19908</v>
      </c>
    </row>
  </sheetData>
  <mergeCells count="30">
    <mergeCell ref="F236:G236"/>
    <mergeCell ref="H236:I236"/>
    <mergeCell ref="J236:K236"/>
    <mergeCell ref="L236:M236"/>
    <mergeCell ref="N236:O236"/>
    <mergeCell ref="P236:Q236"/>
    <mergeCell ref="V5:W5"/>
    <mergeCell ref="X5:Y5"/>
    <mergeCell ref="R5:S5"/>
    <mergeCell ref="T5:U5"/>
    <mergeCell ref="P5:Q5"/>
    <mergeCell ref="V236:W236"/>
    <mergeCell ref="X236:Y236"/>
    <mergeCell ref="R236:S236"/>
    <mergeCell ref="T236:U236"/>
    <mergeCell ref="F5:G5"/>
    <mergeCell ref="H5:I5"/>
    <mergeCell ref="J5:K5"/>
    <mergeCell ref="L5:M5"/>
    <mergeCell ref="N5:O5"/>
    <mergeCell ref="V380:W380"/>
    <mergeCell ref="X380:Y380"/>
    <mergeCell ref="R380:S380"/>
    <mergeCell ref="T380:U380"/>
    <mergeCell ref="F380:G380"/>
    <mergeCell ref="H380:I380"/>
    <mergeCell ref="J380:K380"/>
    <mergeCell ref="L380:M380"/>
    <mergeCell ref="N380:O380"/>
    <mergeCell ref="P380:Q380"/>
  </mergeCells>
  <phoneticPr fontId="0" type="noConversion"/>
  <pageMargins left="0.5" right="0.5" top="0.5" bottom="0.5" header="0.5" footer="0.5"/>
  <pageSetup scale="59" orientation="landscape" r:id="rId1"/>
  <headerFooter alignWithMargins="0"/>
  <rowBreaks count="6" manualBreakCount="6">
    <brk id="67" max="16383" man="1"/>
    <brk id="123" max="25" man="1"/>
    <brk id="194" max="25" man="1"/>
    <brk id="229" max="25" man="1"/>
    <brk id="231" max="16383" man="1"/>
    <brk id="3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Y481"/>
  <sheetViews>
    <sheetView zoomScaleNormal="100" workbookViewId="0"/>
  </sheetViews>
  <sheetFormatPr defaultRowHeight="13.2"/>
  <cols>
    <col min="1" max="1" width="34.6640625" customWidth="1"/>
    <col min="2" max="2" width="5.6640625" customWidth="1"/>
    <col min="3" max="3" width="7.6640625" customWidth="1"/>
    <col min="4" max="4" width="5.6640625" customWidth="1"/>
    <col min="5" max="5" width="7.664062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5.6640625" customWidth="1"/>
    <col min="21" max="22" width="7.6640625" customWidth="1"/>
  </cols>
  <sheetData>
    <row r="1" spans="1:25">
      <c r="A1" s="2" t="s">
        <v>3</v>
      </c>
    </row>
    <row r="2" spans="1:25">
      <c r="A2" s="2" t="s">
        <v>122</v>
      </c>
      <c r="C2" s="68"/>
    </row>
    <row r="3" spans="1:25">
      <c r="A3" s="2" t="s">
        <v>610</v>
      </c>
    </row>
    <row r="4" spans="1:25">
      <c r="A4" s="2"/>
    </row>
    <row r="6" spans="1:25">
      <c r="A6" s="68" t="s">
        <v>64</v>
      </c>
      <c r="B6" s="127" t="s">
        <v>85</v>
      </c>
      <c r="C6" s="126"/>
      <c r="D6" s="127" t="s">
        <v>86</v>
      </c>
      <c r="E6" s="128"/>
      <c r="F6" s="125" t="s">
        <v>87</v>
      </c>
      <c r="G6" s="126"/>
      <c r="H6" s="127" t="s">
        <v>88</v>
      </c>
      <c r="I6" s="128"/>
      <c r="J6" s="125" t="s">
        <v>4</v>
      </c>
      <c r="K6" s="126"/>
      <c r="L6" s="127" t="s">
        <v>89</v>
      </c>
      <c r="M6" s="128"/>
      <c r="N6" s="123" t="s">
        <v>90</v>
      </c>
      <c r="O6" s="124"/>
      <c r="P6" s="123" t="s">
        <v>91</v>
      </c>
      <c r="Q6" s="124"/>
      <c r="R6" s="125" t="s">
        <v>92</v>
      </c>
      <c r="S6" s="126"/>
      <c r="T6" s="127" t="s">
        <v>9</v>
      </c>
      <c r="U6" s="128"/>
      <c r="X6" s="26"/>
      <c r="Y6" s="26"/>
    </row>
    <row r="7" spans="1:25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>
      <c r="A8" s="76" t="s">
        <v>65</v>
      </c>
      <c r="B8" s="19">
        <f>Fresh!F11</f>
        <v>1</v>
      </c>
      <c r="C8" s="13">
        <f>Fresh!G11</f>
        <v>2</v>
      </c>
      <c r="D8" s="13">
        <f>Fresh!H11</f>
        <v>3</v>
      </c>
      <c r="E8" s="13">
        <f>Fresh!I11</f>
        <v>0</v>
      </c>
      <c r="F8" s="13">
        <f>Fresh!J11</f>
        <v>14</v>
      </c>
      <c r="G8" s="13">
        <f>Fresh!K11</f>
        <v>16</v>
      </c>
      <c r="H8" s="13">
        <f>Fresh!L11</f>
        <v>26</v>
      </c>
      <c r="I8" s="13">
        <f>Fresh!M11</f>
        <v>32</v>
      </c>
      <c r="J8" s="13">
        <f>Fresh!N11</f>
        <v>35</v>
      </c>
      <c r="K8" s="13">
        <f>Fresh!O11</f>
        <v>74</v>
      </c>
      <c r="L8" s="13">
        <f>Fresh!P11</f>
        <v>19</v>
      </c>
      <c r="M8" s="13">
        <f>Fresh!Q11</f>
        <v>23</v>
      </c>
      <c r="N8" s="13">
        <f>Fresh!R11</f>
        <v>97</v>
      </c>
      <c r="O8" s="13">
        <f>Fresh!S11</f>
        <v>151</v>
      </c>
      <c r="P8" s="13">
        <f>Fresh!T11</f>
        <v>0</v>
      </c>
      <c r="Q8" s="13">
        <f>Fresh!U11</f>
        <v>1</v>
      </c>
      <c r="R8" s="13">
        <f>Fresh!V11</f>
        <v>271</v>
      </c>
      <c r="S8" s="13">
        <f>Fresh!W11</f>
        <v>295</v>
      </c>
      <c r="T8" s="19">
        <f t="shared" ref="T8:U12" si="0">B8+D8+F8+H8+J8+L8+N8+P8+R8</f>
        <v>466</v>
      </c>
      <c r="U8" s="50">
        <f t="shared" si="0"/>
        <v>594</v>
      </c>
      <c r="V8">
        <f>SUM(T8:U8)</f>
        <v>1060</v>
      </c>
    </row>
    <row r="9" spans="1:25">
      <c r="A9" s="77" t="s">
        <v>66</v>
      </c>
      <c r="B9" s="61">
        <f>Soph!F9</f>
        <v>0</v>
      </c>
      <c r="C9" s="47">
        <f>Soph!G9</f>
        <v>0</v>
      </c>
      <c r="D9" s="47">
        <f>Soph!H9</f>
        <v>0</v>
      </c>
      <c r="E9" s="47">
        <f>Soph!I9</f>
        <v>0</v>
      </c>
      <c r="F9" s="47">
        <f>Soph!J9</f>
        <v>0</v>
      </c>
      <c r="G9" s="47">
        <f>Soph!K9</f>
        <v>0</v>
      </c>
      <c r="H9" s="47">
        <f>Soph!L9</f>
        <v>0</v>
      </c>
      <c r="I9" s="47">
        <f>Soph!M9</f>
        <v>0</v>
      </c>
      <c r="J9" s="47">
        <f>Soph!N9</f>
        <v>0</v>
      </c>
      <c r="K9" s="47">
        <f>Soph!O9</f>
        <v>1</v>
      </c>
      <c r="L9" s="47">
        <f>Soph!P9</f>
        <v>1</v>
      </c>
      <c r="M9" s="47">
        <f>Soph!Q9</f>
        <v>0</v>
      </c>
      <c r="N9" s="47">
        <f>Soph!R9</f>
        <v>0</v>
      </c>
      <c r="O9" s="47">
        <f>Soph!S9</f>
        <v>0</v>
      </c>
      <c r="P9" s="47">
        <f>Soph!T9</f>
        <v>0</v>
      </c>
      <c r="Q9" s="47">
        <f>Soph!U9</f>
        <v>0</v>
      </c>
      <c r="R9" s="47">
        <f>Soph!V9</f>
        <v>5</v>
      </c>
      <c r="S9" s="47">
        <f>Soph!W9</f>
        <v>3</v>
      </c>
      <c r="T9" s="61">
        <f t="shared" si="0"/>
        <v>6</v>
      </c>
      <c r="U9" s="52">
        <f t="shared" si="0"/>
        <v>4</v>
      </c>
      <c r="V9">
        <f>SUM(T9:U9)</f>
        <v>10</v>
      </c>
    </row>
    <row r="10" spans="1:25">
      <c r="A10" s="73" t="s">
        <v>67</v>
      </c>
      <c r="B10" s="61">
        <f>Junior!F9</f>
        <v>0</v>
      </c>
      <c r="C10" s="47">
        <f>Junior!G9</f>
        <v>1</v>
      </c>
      <c r="D10" s="47">
        <f>Junior!H9</f>
        <v>0</v>
      </c>
      <c r="E10" s="47">
        <f>Junior!I9</f>
        <v>0</v>
      </c>
      <c r="F10" s="47">
        <f>Junior!J9</f>
        <v>0</v>
      </c>
      <c r="G10" s="47">
        <f>Junior!K9</f>
        <v>0</v>
      </c>
      <c r="H10" s="47">
        <f>Junior!L9</f>
        <v>0</v>
      </c>
      <c r="I10" s="47">
        <f>Junior!M9</f>
        <v>0</v>
      </c>
      <c r="J10" s="47">
        <f>Junior!N9</f>
        <v>1</v>
      </c>
      <c r="K10" s="47">
        <f>Junior!O9</f>
        <v>0</v>
      </c>
      <c r="L10" s="47">
        <f>Junior!P9</f>
        <v>0</v>
      </c>
      <c r="M10" s="47">
        <f>Junior!Q9</f>
        <v>0</v>
      </c>
      <c r="N10" s="47">
        <f>Junior!R9</f>
        <v>2</v>
      </c>
      <c r="O10" s="47">
        <f>Junior!S9</f>
        <v>0</v>
      </c>
      <c r="P10" s="47">
        <f>Junior!T9</f>
        <v>0</v>
      </c>
      <c r="Q10" s="47">
        <f>Junior!U9</f>
        <v>0</v>
      </c>
      <c r="R10" s="47">
        <f>Junior!V9</f>
        <v>4</v>
      </c>
      <c r="S10" s="47">
        <f>Junior!W9</f>
        <v>3</v>
      </c>
      <c r="T10" s="61">
        <f t="shared" si="0"/>
        <v>7</v>
      </c>
      <c r="U10" s="52">
        <f t="shared" si="0"/>
        <v>4</v>
      </c>
      <c r="V10">
        <f>SUM(T10:U10)</f>
        <v>11</v>
      </c>
    </row>
    <row r="11" spans="1:25">
      <c r="A11" s="73" t="s">
        <v>68</v>
      </c>
      <c r="B11" s="61">
        <f>Senior!F8</f>
        <v>0</v>
      </c>
      <c r="C11" s="47">
        <f>Senior!G8</f>
        <v>0</v>
      </c>
      <c r="D11" s="47">
        <f>Senior!H8</f>
        <v>0</v>
      </c>
      <c r="E11" s="47">
        <f>Senior!I8</f>
        <v>0</v>
      </c>
      <c r="F11" s="47">
        <f>Senior!J8</f>
        <v>0</v>
      </c>
      <c r="G11" s="47">
        <f>Senior!K8</f>
        <v>0</v>
      </c>
      <c r="H11" s="47">
        <f>Senior!L8</f>
        <v>0</v>
      </c>
      <c r="I11" s="47">
        <f>Senior!M8</f>
        <v>0</v>
      </c>
      <c r="J11" s="47">
        <f>Senior!N8</f>
        <v>0</v>
      </c>
      <c r="K11" s="47">
        <f>Senior!O8</f>
        <v>0</v>
      </c>
      <c r="L11" s="47">
        <f>Senior!P8</f>
        <v>0</v>
      </c>
      <c r="M11" s="47">
        <f>Senior!Q8</f>
        <v>0</v>
      </c>
      <c r="N11" s="47">
        <f>Senior!R8</f>
        <v>1</v>
      </c>
      <c r="O11" s="47">
        <f>Senior!S8</f>
        <v>0</v>
      </c>
      <c r="P11" s="47">
        <f>Senior!T8</f>
        <v>0</v>
      </c>
      <c r="Q11" s="47">
        <f>Senior!U8</f>
        <v>0</v>
      </c>
      <c r="R11" s="47">
        <f>Senior!V8</f>
        <v>5</v>
      </c>
      <c r="S11" s="47">
        <f>Senior!W8</f>
        <v>0</v>
      </c>
      <c r="T11" s="61">
        <f t="shared" si="0"/>
        <v>6</v>
      </c>
      <c r="U11" s="52">
        <f t="shared" si="0"/>
        <v>0</v>
      </c>
      <c r="V11">
        <f>SUM(T11:U11)</f>
        <v>6</v>
      </c>
    </row>
    <row r="12" spans="1:25">
      <c r="A12" s="74" t="s">
        <v>69</v>
      </c>
      <c r="B12" s="62">
        <f>Grad!F8</f>
        <v>0</v>
      </c>
      <c r="C12" s="54">
        <f>Grad!G8</f>
        <v>0</v>
      </c>
      <c r="D12" s="54">
        <f>Grad!H8</f>
        <v>1</v>
      </c>
      <c r="E12" s="54">
        <f>Grad!I8</f>
        <v>2</v>
      </c>
      <c r="F12" s="54">
        <f>Grad!J8</f>
        <v>8</v>
      </c>
      <c r="G12" s="54">
        <f>Grad!K8</f>
        <v>7</v>
      </c>
      <c r="H12" s="54">
        <f>Grad!L8</f>
        <v>7</v>
      </c>
      <c r="I12" s="54">
        <f>Grad!M8</f>
        <v>11</v>
      </c>
      <c r="J12" s="54">
        <f>Grad!N8</f>
        <v>7</v>
      </c>
      <c r="K12" s="54">
        <f>Grad!O8</f>
        <v>11</v>
      </c>
      <c r="L12" s="54">
        <f>Grad!P8</f>
        <v>2</v>
      </c>
      <c r="M12" s="54">
        <f>Grad!Q8</f>
        <v>1</v>
      </c>
      <c r="N12" s="54">
        <f>Grad!R8</f>
        <v>43</v>
      </c>
      <c r="O12" s="54">
        <f>Grad!S8</f>
        <v>34</v>
      </c>
      <c r="P12" s="54">
        <f>Grad!T8</f>
        <v>0</v>
      </c>
      <c r="Q12" s="54">
        <f>Grad!U8</f>
        <v>0</v>
      </c>
      <c r="R12" s="54">
        <f>Grad!V8</f>
        <v>83</v>
      </c>
      <c r="S12" s="54">
        <f>Grad!W8</f>
        <v>86</v>
      </c>
      <c r="T12" s="62">
        <f t="shared" si="0"/>
        <v>151</v>
      </c>
      <c r="U12" s="55">
        <f t="shared" si="0"/>
        <v>152</v>
      </c>
      <c r="V12">
        <f>SUM(T12:U12)</f>
        <v>303</v>
      </c>
    </row>
    <row r="13" spans="1:25">
      <c r="A13" s="3" t="s">
        <v>0</v>
      </c>
      <c r="B13">
        <f>SUM(B8:B12)</f>
        <v>1</v>
      </c>
      <c r="C13">
        <f t="shared" ref="C13:V13" si="1">SUM(C8:C12)</f>
        <v>3</v>
      </c>
      <c r="D13">
        <f t="shared" si="1"/>
        <v>4</v>
      </c>
      <c r="E13">
        <f t="shared" si="1"/>
        <v>2</v>
      </c>
      <c r="F13">
        <f t="shared" si="1"/>
        <v>22</v>
      </c>
      <c r="G13">
        <f t="shared" si="1"/>
        <v>23</v>
      </c>
      <c r="H13">
        <f t="shared" ref="H13:M13" si="2">SUM(H8:H12)</f>
        <v>33</v>
      </c>
      <c r="I13">
        <f t="shared" si="2"/>
        <v>43</v>
      </c>
      <c r="J13">
        <f t="shared" si="2"/>
        <v>43</v>
      </c>
      <c r="K13">
        <f t="shared" si="2"/>
        <v>86</v>
      </c>
      <c r="L13">
        <f t="shared" si="2"/>
        <v>22</v>
      </c>
      <c r="M13">
        <f t="shared" si="2"/>
        <v>24</v>
      </c>
      <c r="N13">
        <f t="shared" si="1"/>
        <v>143</v>
      </c>
      <c r="O13">
        <f t="shared" si="1"/>
        <v>185</v>
      </c>
      <c r="P13">
        <f t="shared" si="1"/>
        <v>0</v>
      </c>
      <c r="Q13">
        <f t="shared" si="1"/>
        <v>1</v>
      </c>
      <c r="R13">
        <f t="shared" si="1"/>
        <v>368</v>
      </c>
      <c r="S13">
        <f t="shared" si="1"/>
        <v>387</v>
      </c>
      <c r="T13">
        <f t="shared" si="1"/>
        <v>636</v>
      </c>
      <c r="U13">
        <f t="shared" si="1"/>
        <v>754</v>
      </c>
      <c r="V13">
        <f t="shared" si="1"/>
        <v>1390</v>
      </c>
    </row>
    <row r="15" spans="1:25">
      <c r="A15" s="72" t="s">
        <v>70</v>
      </c>
      <c r="B15" s="19">
        <f>'FT-All'!F12</f>
        <v>0</v>
      </c>
      <c r="C15" s="13">
        <f>'FT-All'!G12</f>
        <v>0</v>
      </c>
      <c r="D15" s="13">
        <f>'FT-All'!H12</f>
        <v>0</v>
      </c>
      <c r="E15" s="13">
        <f>'FT-All'!I12</f>
        <v>0</v>
      </c>
      <c r="F15" s="13">
        <f>'FT-All'!J12</f>
        <v>0</v>
      </c>
      <c r="G15" s="13">
        <f>'FT-All'!K12</f>
        <v>0</v>
      </c>
      <c r="H15" s="13">
        <f>'FT-All'!L12</f>
        <v>0</v>
      </c>
      <c r="I15" s="13">
        <f>'FT-All'!M12</f>
        <v>0</v>
      </c>
      <c r="J15" s="13">
        <f>'FT-All'!N12</f>
        <v>2</v>
      </c>
      <c r="K15" s="13">
        <f>'FT-All'!O12</f>
        <v>1</v>
      </c>
      <c r="L15" s="13">
        <f>'FT-All'!P12</f>
        <v>16</v>
      </c>
      <c r="M15" s="13">
        <f>'FT-All'!Q12</f>
        <v>21</v>
      </c>
      <c r="N15" s="13">
        <f>'FT-All'!R12</f>
        <v>5</v>
      </c>
      <c r="O15" s="13">
        <f>'FT-All'!S12</f>
        <v>4</v>
      </c>
      <c r="P15" s="13">
        <f>'FT-All'!T12</f>
        <v>0</v>
      </c>
      <c r="Q15" s="13">
        <f>'FT-All'!U12</f>
        <v>0</v>
      </c>
      <c r="R15" s="13">
        <f>'FT-All'!V12</f>
        <v>11</v>
      </c>
      <c r="S15" s="13">
        <f>'FT-All'!W12</f>
        <v>17</v>
      </c>
      <c r="T15" s="19">
        <f>B15+D15+F15+H15+J15+L15+N15+P15+R15</f>
        <v>34</v>
      </c>
      <c r="U15" s="50">
        <f>C15+E15+G15+I15+K15+M15+O15+Q15+S15</f>
        <v>43</v>
      </c>
      <c r="V15">
        <f>SUM(T15:U15)</f>
        <v>77</v>
      </c>
    </row>
    <row r="16" spans="1:25">
      <c r="A16" s="74" t="s">
        <v>71</v>
      </c>
      <c r="B16" s="62">
        <f>'PT-All'!F13</f>
        <v>1</v>
      </c>
      <c r="C16" s="54">
        <f>'PT-All'!G13</f>
        <v>3</v>
      </c>
      <c r="D16" s="54">
        <f>'PT-All'!H13</f>
        <v>4</v>
      </c>
      <c r="E16" s="54">
        <f>'PT-All'!I13</f>
        <v>2</v>
      </c>
      <c r="F16" s="54">
        <f>'PT-All'!J13</f>
        <v>22</v>
      </c>
      <c r="G16" s="54">
        <f>'PT-All'!K13</f>
        <v>23</v>
      </c>
      <c r="H16" s="54">
        <f>'PT-All'!L13</f>
        <v>33</v>
      </c>
      <c r="I16" s="54">
        <f>'PT-All'!M13</f>
        <v>43</v>
      </c>
      <c r="J16" s="54">
        <f>'PT-All'!N13</f>
        <v>41</v>
      </c>
      <c r="K16" s="54">
        <f>'PT-All'!O13</f>
        <v>85</v>
      </c>
      <c r="L16" s="54">
        <f>'PT-All'!P13</f>
        <v>6</v>
      </c>
      <c r="M16" s="54">
        <f>'PT-All'!Q13</f>
        <v>3</v>
      </c>
      <c r="N16" s="54">
        <f>'PT-All'!R13</f>
        <v>138</v>
      </c>
      <c r="O16" s="54">
        <f>'PT-All'!S13</f>
        <v>181</v>
      </c>
      <c r="P16" s="54">
        <f>'PT-All'!T13</f>
        <v>0</v>
      </c>
      <c r="Q16" s="54">
        <f>'PT-All'!U13</f>
        <v>1</v>
      </c>
      <c r="R16" s="54">
        <f>'PT-All'!V13</f>
        <v>357</v>
      </c>
      <c r="S16" s="54">
        <f>'PT-All'!W13</f>
        <v>370</v>
      </c>
      <c r="T16" s="62">
        <f>B16+D16+F16+H16+J16+L16+N16+P16+R16</f>
        <v>602</v>
      </c>
      <c r="U16" s="55">
        <f>C16+E16+G16+I16+K16+M16+O16+Q16+S16</f>
        <v>711</v>
      </c>
      <c r="V16">
        <f>SUM(T16:U16)</f>
        <v>1313</v>
      </c>
    </row>
    <row r="17" spans="1:25">
      <c r="A17" s="3" t="s">
        <v>0</v>
      </c>
      <c r="B17">
        <f>SUM(B15:B16)</f>
        <v>1</v>
      </c>
      <c r="C17">
        <f t="shared" ref="C17:V17" si="3">SUM(C15:C16)</f>
        <v>3</v>
      </c>
      <c r="D17">
        <f t="shared" si="3"/>
        <v>4</v>
      </c>
      <c r="E17">
        <f t="shared" si="3"/>
        <v>2</v>
      </c>
      <c r="F17">
        <f t="shared" si="3"/>
        <v>22</v>
      </c>
      <c r="G17">
        <f t="shared" si="3"/>
        <v>23</v>
      </c>
      <c r="H17">
        <f t="shared" ref="H17:M17" si="4">SUM(H15:H16)</f>
        <v>33</v>
      </c>
      <c r="I17">
        <f t="shared" si="4"/>
        <v>43</v>
      </c>
      <c r="J17">
        <f t="shared" si="4"/>
        <v>43</v>
      </c>
      <c r="K17">
        <f t="shared" si="4"/>
        <v>86</v>
      </c>
      <c r="L17">
        <f t="shared" si="4"/>
        <v>22</v>
      </c>
      <c r="M17">
        <f t="shared" si="4"/>
        <v>24</v>
      </c>
      <c r="N17">
        <f t="shared" si="3"/>
        <v>143</v>
      </c>
      <c r="O17">
        <f t="shared" si="3"/>
        <v>185</v>
      </c>
      <c r="P17">
        <f t="shared" si="3"/>
        <v>0</v>
      </c>
      <c r="Q17">
        <f t="shared" si="3"/>
        <v>1</v>
      </c>
      <c r="R17">
        <f t="shared" si="3"/>
        <v>368</v>
      </c>
      <c r="S17">
        <f t="shared" si="3"/>
        <v>387</v>
      </c>
      <c r="T17">
        <f t="shared" si="3"/>
        <v>636</v>
      </c>
      <c r="U17">
        <f t="shared" si="3"/>
        <v>754</v>
      </c>
      <c r="V17">
        <f t="shared" si="3"/>
        <v>1390</v>
      </c>
    </row>
    <row r="19" spans="1:25">
      <c r="A19" s="72" t="s">
        <v>116</v>
      </c>
      <c r="B19" s="21">
        <f>INSTA!F10</f>
        <v>1</v>
      </c>
      <c r="C19" s="13">
        <f>INSTA!G10</f>
        <v>3</v>
      </c>
      <c r="D19" s="13">
        <f>INSTA!H10</f>
        <v>4</v>
      </c>
      <c r="E19" s="13">
        <f>INSTA!I10</f>
        <v>2</v>
      </c>
      <c r="F19" s="13">
        <f>INSTA!J10</f>
        <v>19</v>
      </c>
      <c r="G19" s="13">
        <f>INSTA!K10</f>
        <v>21</v>
      </c>
      <c r="H19" s="13">
        <f>INSTA!L10</f>
        <v>33</v>
      </c>
      <c r="I19" s="13">
        <f>INSTA!M10</f>
        <v>41</v>
      </c>
      <c r="J19" s="13">
        <f>INSTA!N10</f>
        <v>42</v>
      </c>
      <c r="K19" s="13">
        <f>INSTA!O10</f>
        <v>84</v>
      </c>
      <c r="L19" s="13">
        <f>INSTA!P10</f>
        <v>1</v>
      </c>
      <c r="M19" s="13">
        <f>INSTA!Q10</f>
        <v>2</v>
      </c>
      <c r="N19" s="13">
        <f>INSTA!R10</f>
        <v>131</v>
      </c>
      <c r="O19" s="13">
        <f>INSTA!S10</f>
        <v>169</v>
      </c>
      <c r="P19" s="13">
        <f>INSTA!T10</f>
        <v>0</v>
      </c>
      <c r="Q19" s="13">
        <f>INSTA!U10</f>
        <v>1</v>
      </c>
      <c r="R19" s="13">
        <f>INSTA!V10</f>
        <v>354</v>
      </c>
      <c r="S19" s="15">
        <f>INSTA!W10</f>
        <v>368</v>
      </c>
      <c r="T19" s="19">
        <f t="shared" ref="T19:U21" si="5">B19+D19+F19+H19+J19+L19+N19+P19+R19</f>
        <v>585</v>
      </c>
      <c r="U19" s="50">
        <f t="shared" si="5"/>
        <v>691</v>
      </c>
      <c r="V19">
        <f>SUM(T19:U19)</f>
        <v>1276</v>
      </c>
    </row>
    <row r="20" spans="1:25">
      <c r="A20" s="73" t="s">
        <v>117</v>
      </c>
      <c r="B20" s="56">
        <f>OUTST!F13</f>
        <v>0</v>
      </c>
      <c r="C20" s="47">
        <f>OUTST!G13</f>
        <v>0</v>
      </c>
      <c r="D20" s="47">
        <f>OUTST!H13</f>
        <v>0</v>
      </c>
      <c r="E20" s="47">
        <f>OUTST!I13</f>
        <v>0</v>
      </c>
      <c r="F20" s="47">
        <f>OUTST!J13</f>
        <v>3</v>
      </c>
      <c r="G20" s="47">
        <f>OUTST!K13</f>
        <v>2</v>
      </c>
      <c r="H20" s="47">
        <f>OUTST!L13</f>
        <v>0</v>
      </c>
      <c r="I20" s="47">
        <f>OUTST!M13</f>
        <v>2</v>
      </c>
      <c r="J20" s="47">
        <f>OUTST!N13</f>
        <v>1</v>
      </c>
      <c r="K20" s="47">
        <f>OUTST!O13</f>
        <v>2</v>
      </c>
      <c r="L20" s="47">
        <f>OUTST!P13</f>
        <v>21</v>
      </c>
      <c r="M20" s="47">
        <f>OUTST!Q13</f>
        <v>22</v>
      </c>
      <c r="N20" s="47">
        <f>OUTST!R13</f>
        <v>11</v>
      </c>
      <c r="O20" s="47">
        <f>OUTST!S13</f>
        <v>16</v>
      </c>
      <c r="P20" s="47">
        <f>OUTST!T13</f>
        <v>0</v>
      </c>
      <c r="Q20" s="47">
        <f>OUTST!U13</f>
        <v>0</v>
      </c>
      <c r="R20" s="47">
        <f>OUTST!V13</f>
        <v>14</v>
      </c>
      <c r="S20" s="48">
        <f>OUTST!W13</f>
        <v>19</v>
      </c>
      <c r="T20" s="61">
        <f t="shared" si="5"/>
        <v>50</v>
      </c>
      <c r="U20" s="52">
        <f t="shared" si="5"/>
        <v>63</v>
      </c>
      <c r="V20">
        <f>SUM(T20:U20)</f>
        <v>113</v>
      </c>
    </row>
    <row r="21" spans="1:25">
      <c r="A21" s="74" t="s">
        <v>118</v>
      </c>
      <c r="B21" s="57">
        <f>REGIN!F8</f>
        <v>0</v>
      </c>
      <c r="C21" s="54">
        <f>REGIN!G8</f>
        <v>0</v>
      </c>
      <c r="D21" s="54">
        <f>REGIN!H8</f>
        <v>0</v>
      </c>
      <c r="E21" s="54">
        <f>REGIN!I8</f>
        <v>0</v>
      </c>
      <c r="F21" s="54">
        <f>REGIN!J8</f>
        <v>0</v>
      </c>
      <c r="G21" s="54">
        <f>REGIN!K8</f>
        <v>0</v>
      </c>
      <c r="H21" s="54">
        <f>REGIN!L8</f>
        <v>0</v>
      </c>
      <c r="I21" s="54">
        <f>REGIN!M8</f>
        <v>0</v>
      </c>
      <c r="J21" s="54">
        <f>REGIN!N8</f>
        <v>0</v>
      </c>
      <c r="K21" s="54">
        <f>REGIN!O8</f>
        <v>0</v>
      </c>
      <c r="L21" s="54">
        <f>REGIN!P8</f>
        <v>0</v>
      </c>
      <c r="M21" s="54">
        <f>REGIN!Q8</f>
        <v>0</v>
      </c>
      <c r="N21" s="54">
        <f>REGIN!R8</f>
        <v>1</v>
      </c>
      <c r="O21" s="54">
        <f>REGIN!S8</f>
        <v>0</v>
      </c>
      <c r="P21" s="54">
        <f>REGIN!T8</f>
        <v>0</v>
      </c>
      <c r="Q21" s="54">
        <f>REGIN!U8</f>
        <v>0</v>
      </c>
      <c r="R21" s="54">
        <f>REGIN!V8</f>
        <v>0</v>
      </c>
      <c r="S21" s="60">
        <f>REGIN!W8</f>
        <v>0</v>
      </c>
      <c r="T21" s="62">
        <f t="shared" si="5"/>
        <v>1</v>
      </c>
      <c r="U21" s="55">
        <f t="shared" si="5"/>
        <v>0</v>
      </c>
      <c r="V21">
        <f>SUM(T21:U21)</f>
        <v>1</v>
      </c>
    </row>
    <row r="22" spans="1:25">
      <c r="A22" s="3" t="s">
        <v>0</v>
      </c>
      <c r="B22">
        <f>SUM(B19:B21)</f>
        <v>1</v>
      </c>
      <c r="C22">
        <f t="shared" ref="C22:V22" si="6">SUM(C19:C21)</f>
        <v>3</v>
      </c>
      <c r="D22">
        <f t="shared" si="6"/>
        <v>4</v>
      </c>
      <c r="E22">
        <f t="shared" si="6"/>
        <v>2</v>
      </c>
      <c r="F22">
        <f t="shared" si="6"/>
        <v>22</v>
      </c>
      <c r="G22">
        <f t="shared" si="6"/>
        <v>23</v>
      </c>
      <c r="H22">
        <f t="shared" si="6"/>
        <v>33</v>
      </c>
      <c r="I22">
        <f t="shared" si="6"/>
        <v>43</v>
      </c>
      <c r="J22">
        <f t="shared" si="6"/>
        <v>43</v>
      </c>
      <c r="K22">
        <f t="shared" si="6"/>
        <v>86</v>
      </c>
      <c r="L22">
        <f t="shared" si="6"/>
        <v>22</v>
      </c>
      <c r="M22">
        <f t="shared" si="6"/>
        <v>24</v>
      </c>
      <c r="N22">
        <f t="shared" si="6"/>
        <v>143</v>
      </c>
      <c r="O22">
        <f t="shared" si="6"/>
        <v>185</v>
      </c>
      <c r="P22">
        <f t="shared" si="6"/>
        <v>0</v>
      </c>
      <c r="Q22">
        <f t="shared" si="6"/>
        <v>1</v>
      </c>
      <c r="R22">
        <f t="shared" si="6"/>
        <v>368</v>
      </c>
      <c r="S22">
        <f t="shared" si="6"/>
        <v>387</v>
      </c>
      <c r="T22">
        <f t="shared" si="6"/>
        <v>636</v>
      </c>
      <c r="U22">
        <f t="shared" si="6"/>
        <v>754</v>
      </c>
      <c r="V22">
        <f t="shared" si="6"/>
        <v>1390</v>
      </c>
    </row>
    <row r="25" spans="1:25">
      <c r="A25" s="68" t="s">
        <v>72</v>
      </c>
      <c r="B25" s="127" t="s">
        <v>85</v>
      </c>
      <c r="C25" s="126"/>
      <c r="D25" s="127" t="s">
        <v>86</v>
      </c>
      <c r="E25" s="128"/>
      <c r="F25" s="125" t="s">
        <v>87</v>
      </c>
      <c r="G25" s="126"/>
      <c r="H25" s="127" t="s">
        <v>88</v>
      </c>
      <c r="I25" s="128"/>
      <c r="J25" s="125" t="s">
        <v>4</v>
      </c>
      <c r="K25" s="126"/>
      <c r="L25" s="127" t="s">
        <v>89</v>
      </c>
      <c r="M25" s="128"/>
      <c r="N25" s="123" t="s">
        <v>90</v>
      </c>
      <c r="O25" s="124"/>
      <c r="P25" s="123" t="s">
        <v>91</v>
      </c>
      <c r="Q25" s="124"/>
      <c r="R25" s="125" t="s">
        <v>92</v>
      </c>
      <c r="S25" s="126"/>
      <c r="T25" s="127" t="s">
        <v>9</v>
      </c>
      <c r="U25" s="128"/>
      <c r="X25" s="26"/>
      <c r="Y25" s="26"/>
    </row>
    <row r="26" spans="1:25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>
      <c r="A27" s="76" t="s">
        <v>65</v>
      </c>
      <c r="B27" s="19">
        <f>Fresh!F108</f>
        <v>45</v>
      </c>
      <c r="C27" s="13">
        <f>Fresh!G108</f>
        <v>56</v>
      </c>
      <c r="D27" s="13">
        <f>Fresh!H108</f>
        <v>3</v>
      </c>
      <c r="E27" s="13">
        <f>Fresh!I108</f>
        <v>7</v>
      </c>
      <c r="F27" s="13">
        <f>Fresh!J108</f>
        <v>66</v>
      </c>
      <c r="G27" s="13">
        <f>Fresh!K108</f>
        <v>65</v>
      </c>
      <c r="H27" s="13">
        <f>Fresh!L108</f>
        <v>106</v>
      </c>
      <c r="I27" s="13">
        <f>Fresh!M108</f>
        <v>103</v>
      </c>
      <c r="J27" s="13">
        <f>Fresh!N108</f>
        <v>166</v>
      </c>
      <c r="K27" s="13">
        <f>Fresh!O108</f>
        <v>260</v>
      </c>
      <c r="L27" s="13">
        <f>Fresh!P108</f>
        <v>30</v>
      </c>
      <c r="M27" s="13">
        <f>Fresh!Q108</f>
        <v>22</v>
      </c>
      <c r="N27" s="13">
        <f>Fresh!R108</f>
        <v>71</v>
      </c>
      <c r="O27" s="13">
        <f>Fresh!S108</f>
        <v>90</v>
      </c>
      <c r="P27" s="13">
        <f>Fresh!T108</f>
        <v>1</v>
      </c>
      <c r="Q27" s="13">
        <f>Fresh!U108</f>
        <v>0</v>
      </c>
      <c r="R27" s="13">
        <f>Fresh!V108</f>
        <v>1259</v>
      </c>
      <c r="S27" s="13">
        <f>Fresh!W108</f>
        <v>1609</v>
      </c>
      <c r="T27" s="19">
        <f t="shared" ref="T27:U30" si="7">B27+D27+F27+H27+J27+L27+N27+P27+R27</f>
        <v>1747</v>
      </c>
      <c r="U27" s="50">
        <f t="shared" si="7"/>
        <v>2212</v>
      </c>
      <c r="V27">
        <f>SUM(T27:U27)</f>
        <v>3959</v>
      </c>
    </row>
    <row r="28" spans="1:25">
      <c r="A28" s="77" t="s">
        <v>66</v>
      </c>
      <c r="B28" s="61">
        <f>Soph!F110</f>
        <v>40</v>
      </c>
      <c r="C28" s="47">
        <f>Soph!G110</f>
        <v>47</v>
      </c>
      <c r="D28" s="47">
        <f>Soph!H110</f>
        <v>2</v>
      </c>
      <c r="E28" s="47">
        <f>Soph!I110</f>
        <v>4</v>
      </c>
      <c r="F28" s="47">
        <f>Soph!J110</f>
        <v>47</v>
      </c>
      <c r="G28" s="47">
        <f>Soph!K110</f>
        <v>54</v>
      </c>
      <c r="H28" s="47">
        <f>Soph!L110</f>
        <v>87</v>
      </c>
      <c r="I28" s="47">
        <f>Soph!M110</f>
        <v>82</v>
      </c>
      <c r="J28" s="47">
        <f>Soph!N110</f>
        <v>125</v>
      </c>
      <c r="K28" s="47">
        <f>Soph!O110</f>
        <v>201</v>
      </c>
      <c r="L28" s="47">
        <f>Soph!P110</f>
        <v>24</v>
      </c>
      <c r="M28" s="47">
        <f>Soph!Q110</f>
        <v>27</v>
      </c>
      <c r="N28" s="47">
        <f>Soph!R110</f>
        <v>74</v>
      </c>
      <c r="O28" s="47">
        <f>Soph!S110</f>
        <v>90</v>
      </c>
      <c r="P28" s="47">
        <f>Soph!T110</f>
        <v>1</v>
      </c>
      <c r="Q28" s="47">
        <f>Soph!U110</f>
        <v>1</v>
      </c>
      <c r="R28" s="47">
        <f>Soph!V110</f>
        <v>994</v>
      </c>
      <c r="S28" s="47">
        <f>Soph!W110</f>
        <v>1222</v>
      </c>
      <c r="T28" s="61">
        <f t="shared" si="7"/>
        <v>1394</v>
      </c>
      <c r="U28" s="52">
        <f t="shared" si="7"/>
        <v>1728</v>
      </c>
      <c r="V28">
        <f>SUM(T28:U28)</f>
        <v>3122</v>
      </c>
    </row>
    <row r="29" spans="1:25">
      <c r="A29" s="73" t="s">
        <v>67</v>
      </c>
      <c r="B29" s="61">
        <f>Junior!F108</f>
        <v>23</v>
      </c>
      <c r="C29" s="47">
        <f>Junior!G108</f>
        <v>54</v>
      </c>
      <c r="D29" s="47">
        <f>Junior!H108</f>
        <v>1</v>
      </c>
      <c r="E29" s="47">
        <f>Junior!I108</f>
        <v>7</v>
      </c>
      <c r="F29" s="47">
        <f>Junior!J108</f>
        <v>36</v>
      </c>
      <c r="G29" s="47">
        <f>Junior!K108</f>
        <v>72</v>
      </c>
      <c r="H29" s="47">
        <f>Junior!L108</f>
        <v>88</v>
      </c>
      <c r="I29" s="47">
        <f>Junior!M108</f>
        <v>82</v>
      </c>
      <c r="J29" s="47">
        <f>Junior!N108</f>
        <v>123</v>
      </c>
      <c r="K29" s="47">
        <f>Junior!O108</f>
        <v>170</v>
      </c>
      <c r="L29" s="47">
        <f>Junior!P108</f>
        <v>29</v>
      </c>
      <c r="M29" s="47">
        <f>Junior!Q108</f>
        <v>17</v>
      </c>
      <c r="N29" s="47">
        <f>Junior!R108</f>
        <v>79</v>
      </c>
      <c r="O29" s="47">
        <f>Junior!S108</f>
        <v>97</v>
      </c>
      <c r="P29" s="47">
        <f>Junior!T108</f>
        <v>1</v>
      </c>
      <c r="Q29" s="47">
        <f>Junior!U108</f>
        <v>1</v>
      </c>
      <c r="R29" s="47">
        <f>Junior!V108</f>
        <v>1040</v>
      </c>
      <c r="S29" s="47">
        <f>Junior!W108</f>
        <v>1424</v>
      </c>
      <c r="T29" s="61">
        <f t="shared" si="7"/>
        <v>1420</v>
      </c>
      <c r="U29" s="52">
        <f t="shared" si="7"/>
        <v>1924</v>
      </c>
      <c r="V29">
        <f>SUM(T29:U29)</f>
        <v>3344</v>
      </c>
    </row>
    <row r="30" spans="1:25">
      <c r="A30" s="74" t="s">
        <v>68</v>
      </c>
      <c r="B30" s="62">
        <f>Senior!F105</f>
        <v>35</v>
      </c>
      <c r="C30" s="54">
        <f>Senior!G105</f>
        <v>45</v>
      </c>
      <c r="D30" s="54">
        <f>Senior!H105</f>
        <v>1</v>
      </c>
      <c r="E30" s="54">
        <f>Senior!I105</f>
        <v>4</v>
      </c>
      <c r="F30" s="54">
        <f>Senior!J105</f>
        <v>63</v>
      </c>
      <c r="G30" s="54">
        <f>Senior!K105</f>
        <v>63</v>
      </c>
      <c r="H30" s="54">
        <f>Senior!L105</f>
        <v>72</v>
      </c>
      <c r="I30" s="54">
        <f>Senior!M105</f>
        <v>84</v>
      </c>
      <c r="J30" s="54">
        <f>Senior!N105</f>
        <v>124</v>
      </c>
      <c r="K30" s="54">
        <f>Senior!O105</f>
        <v>168</v>
      </c>
      <c r="L30" s="54">
        <f>Senior!P105</f>
        <v>22</v>
      </c>
      <c r="M30" s="54">
        <f>Senior!Q105</f>
        <v>20</v>
      </c>
      <c r="N30" s="54">
        <f>Senior!R105</f>
        <v>127</v>
      </c>
      <c r="O30" s="54">
        <f>Senior!S105</f>
        <v>182</v>
      </c>
      <c r="P30" s="54">
        <f>Senior!T105</f>
        <v>0</v>
      </c>
      <c r="Q30" s="54">
        <f>Senior!U105</f>
        <v>2</v>
      </c>
      <c r="R30" s="54">
        <f>Senior!V105</f>
        <v>1097</v>
      </c>
      <c r="S30" s="54">
        <f>Senior!W105</f>
        <v>1411</v>
      </c>
      <c r="T30" s="62">
        <f t="shared" si="7"/>
        <v>1541</v>
      </c>
      <c r="U30" s="55">
        <f t="shared" si="7"/>
        <v>1979</v>
      </c>
      <c r="V30">
        <f>SUM(T30:U30)</f>
        <v>3520</v>
      </c>
    </row>
    <row r="31" spans="1:25">
      <c r="A31" s="3" t="s">
        <v>0</v>
      </c>
      <c r="B31">
        <f>SUM(B27:B30)</f>
        <v>143</v>
      </c>
      <c r="C31">
        <f t="shared" ref="C31:V31" si="8">SUM(C27:C30)</f>
        <v>202</v>
      </c>
      <c r="D31">
        <f t="shared" si="8"/>
        <v>7</v>
      </c>
      <c r="E31">
        <f t="shared" si="8"/>
        <v>22</v>
      </c>
      <c r="F31">
        <f t="shared" si="8"/>
        <v>212</v>
      </c>
      <c r="G31">
        <f t="shared" si="8"/>
        <v>254</v>
      </c>
      <c r="H31">
        <f t="shared" ref="H31:M31" si="9">SUM(H27:H30)</f>
        <v>353</v>
      </c>
      <c r="I31">
        <f t="shared" si="9"/>
        <v>351</v>
      </c>
      <c r="J31">
        <f t="shared" si="9"/>
        <v>538</v>
      </c>
      <c r="K31">
        <f t="shared" si="9"/>
        <v>799</v>
      </c>
      <c r="L31">
        <f t="shared" si="9"/>
        <v>105</v>
      </c>
      <c r="M31">
        <f t="shared" si="9"/>
        <v>86</v>
      </c>
      <c r="N31">
        <f t="shared" si="8"/>
        <v>351</v>
      </c>
      <c r="O31">
        <f t="shared" si="8"/>
        <v>459</v>
      </c>
      <c r="P31">
        <f t="shared" si="8"/>
        <v>3</v>
      </c>
      <c r="Q31">
        <f t="shared" si="8"/>
        <v>4</v>
      </c>
      <c r="R31">
        <f t="shared" si="8"/>
        <v>4390</v>
      </c>
      <c r="S31">
        <f t="shared" si="8"/>
        <v>5666</v>
      </c>
      <c r="T31">
        <f t="shared" si="8"/>
        <v>6102</v>
      </c>
      <c r="U31">
        <f t="shared" si="8"/>
        <v>7843</v>
      </c>
      <c r="V31">
        <f t="shared" si="8"/>
        <v>13945</v>
      </c>
    </row>
    <row r="33" spans="1:25">
      <c r="A33" s="72" t="s">
        <v>70</v>
      </c>
      <c r="B33" s="19">
        <f>'FT-All'!F118</f>
        <v>133</v>
      </c>
      <c r="C33" s="13">
        <f>'FT-All'!G118</f>
        <v>180</v>
      </c>
      <c r="D33" s="13">
        <f>'FT-All'!H118</f>
        <v>6</v>
      </c>
      <c r="E33" s="13">
        <f>'FT-All'!I118</f>
        <v>15</v>
      </c>
      <c r="F33" s="13">
        <f>'FT-All'!J118</f>
        <v>193</v>
      </c>
      <c r="G33" s="13">
        <f>'FT-All'!K118</f>
        <v>220</v>
      </c>
      <c r="H33" s="13">
        <f>'FT-All'!L118</f>
        <v>324</v>
      </c>
      <c r="I33" s="13">
        <f>'FT-All'!M118</f>
        <v>304</v>
      </c>
      <c r="J33" s="13">
        <f>'FT-All'!N118</f>
        <v>480</v>
      </c>
      <c r="K33" s="13">
        <f>'FT-All'!O118</f>
        <v>737</v>
      </c>
      <c r="L33" s="13">
        <f>'FT-All'!P118</f>
        <v>95</v>
      </c>
      <c r="M33" s="13">
        <f>'FT-All'!Q118</f>
        <v>83</v>
      </c>
      <c r="N33" s="13">
        <f>'FT-All'!R118</f>
        <v>284</v>
      </c>
      <c r="O33" s="13">
        <f>'FT-All'!S118</f>
        <v>347</v>
      </c>
      <c r="P33" s="13">
        <f>'FT-All'!T118</f>
        <v>3</v>
      </c>
      <c r="Q33" s="13">
        <f>'FT-All'!U118</f>
        <v>1</v>
      </c>
      <c r="R33" s="13">
        <f>'FT-All'!V118</f>
        <v>4015</v>
      </c>
      <c r="S33" s="13">
        <f>'FT-All'!W118</f>
        <v>4992</v>
      </c>
      <c r="T33" s="19">
        <f>B33+D33+F33+H33+J33+L33+N33+P33+R33</f>
        <v>5533</v>
      </c>
      <c r="U33" s="50">
        <f>C33+E33+G33+I33+K33+M33+O33+Q33+S33</f>
        <v>6879</v>
      </c>
      <c r="V33">
        <f>SUM(T33:U33)</f>
        <v>12412</v>
      </c>
    </row>
    <row r="34" spans="1:25">
      <c r="A34" s="74" t="s">
        <v>71</v>
      </c>
      <c r="B34" s="62">
        <f>'PT-All'!F111</f>
        <v>10</v>
      </c>
      <c r="C34" s="54">
        <f>'PT-All'!G111</f>
        <v>22</v>
      </c>
      <c r="D34" s="54">
        <f>'PT-All'!H111</f>
        <v>1</v>
      </c>
      <c r="E34" s="54">
        <f>'PT-All'!I111</f>
        <v>7</v>
      </c>
      <c r="F34" s="54">
        <f>'PT-All'!J111</f>
        <v>19</v>
      </c>
      <c r="G34" s="54">
        <f>'PT-All'!K111</f>
        <v>34</v>
      </c>
      <c r="H34" s="54">
        <f>'PT-All'!L111</f>
        <v>29</v>
      </c>
      <c r="I34" s="54">
        <f>'PT-All'!M111</f>
        <v>47</v>
      </c>
      <c r="J34" s="54">
        <f>'PT-All'!N111</f>
        <v>58</v>
      </c>
      <c r="K34" s="54">
        <f>'PT-All'!O111</f>
        <v>62</v>
      </c>
      <c r="L34" s="54">
        <f>'PT-All'!P111</f>
        <v>10</v>
      </c>
      <c r="M34" s="54">
        <f>'PT-All'!Q111</f>
        <v>3</v>
      </c>
      <c r="N34" s="54">
        <f>'PT-All'!R111</f>
        <v>67</v>
      </c>
      <c r="O34" s="54">
        <f>'PT-All'!S111</f>
        <v>112</v>
      </c>
      <c r="P34" s="54">
        <f>'PT-All'!T111</f>
        <v>0</v>
      </c>
      <c r="Q34" s="54">
        <f>'PT-All'!U111</f>
        <v>3</v>
      </c>
      <c r="R34" s="54">
        <f>'PT-All'!V111</f>
        <v>375</v>
      </c>
      <c r="S34" s="54">
        <f>'PT-All'!W111</f>
        <v>674</v>
      </c>
      <c r="T34" s="62">
        <f>B34+D34+F34+H34+J34+L34+N34+P34+R34</f>
        <v>569</v>
      </c>
      <c r="U34" s="55">
        <f>C34+E34+G34+I34+K34+M34+O34+Q34+S34</f>
        <v>964</v>
      </c>
      <c r="V34">
        <f>SUM(T34:U34)</f>
        <v>1533</v>
      </c>
    </row>
    <row r="35" spans="1:25">
      <c r="A35" s="3" t="s">
        <v>0</v>
      </c>
      <c r="B35">
        <f>SUM(B33:B34)</f>
        <v>143</v>
      </c>
      <c r="C35">
        <f t="shared" ref="C35:U35" si="10">SUM(C33:C34)</f>
        <v>202</v>
      </c>
      <c r="D35">
        <f t="shared" si="10"/>
        <v>7</v>
      </c>
      <c r="E35">
        <f t="shared" si="10"/>
        <v>22</v>
      </c>
      <c r="F35">
        <f t="shared" si="10"/>
        <v>212</v>
      </c>
      <c r="G35">
        <f t="shared" si="10"/>
        <v>254</v>
      </c>
      <c r="H35">
        <f t="shared" ref="H35:M35" si="11">SUM(H33:H34)</f>
        <v>353</v>
      </c>
      <c r="I35">
        <f t="shared" si="11"/>
        <v>351</v>
      </c>
      <c r="J35">
        <f t="shared" si="11"/>
        <v>538</v>
      </c>
      <c r="K35">
        <f t="shared" si="11"/>
        <v>799</v>
      </c>
      <c r="L35">
        <f t="shared" si="11"/>
        <v>105</v>
      </c>
      <c r="M35">
        <f t="shared" si="11"/>
        <v>86</v>
      </c>
      <c r="N35">
        <f t="shared" si="10"/>
        <v>351</v>
      </c>
      <c r="O35">
        <f t="shared" si="10"/>
        <v>459</v>
      </c>
      <c r="P35">
        <f t="shared" si="10"/>
        <v>3</v>
      </c>
      <c r="Q35">
        <f t="shared" si="10"/>
        <v>4</v>
      </c>
      <c r="R35">
        <f t="shared" si="10"/>
        <v>4390</v>
      </c>
      <c r="S35">
        <f t="shared" si="10"/>
        <v>5666</v>
      </c>
      <c r="T35">
        <f t="shared" si="10"/>
        <v>6102</v>
      </c>
      <c r="U35">
        <f t="shared" si="10"/>
        <v>7843</v>
      </c>
      <c r="V35">
        <f>SUM(V33:V34)</f>
        <v>13945</v>
      </c>
    </row>
    <row r="37" spans="1:25">
      <c r="A37" s="72" t="s">
        <v>116</v>
      </c>
      <c r="B37" s="21">
        <f>INSTA!F119</f>
        <v>87</v>
      </c>
      <c r="C37" s="13">
        <f>INSTA!G119</f>
        <v>126</v>
      </c>
      <c r="D37" s="13">
        <f>INSTA!H119</f>
        <v>4</v>
      </c>
      <c r="E37" s="13">
        <f>INSTA!I119</f>
        <v>17</v>
      </c>
      <c r="F37" s="13">
        <f>INSTA!J119</f>
        <v>161</v>
      </c>
      <c r="G37" s="13">
        <f>INSTA!K119</f>
        <v>169</v>
      </c>
      <c r="H37" s="13">
        <f>INSTA!L119</f>
        <v>251</v>
      </c>
      <c r="I37" s="13">
        <f>INSTA!M119</f>
        <v>283</v>
      </c>
      <c r="J37" s="13">
        <f>INSTA!N119</f>
        <v>413</v>
      </c>
      <c r="K37" s="13">
        <f>INSTA!O119</f>
        <v>580</v>
      </c>
      <c r="L37" s="13">
        <f>INSTA!P119</f>
        <v>1</v>
      </c>
      <c r="M37" s="13">
        <f>INSTA!Q119</f>
        <v>3</v>
      </c>
      <c r="N37" s="13">
        <f>INSTA!R119</f>
        <v>192</v>
      </c>
      <c r="O37" s="13">
        <f>INSTA!S119</f>
        <v>233</v>
      </c>
      <c r="P37" s="13">
        <f>INSTA!T119</f>
        <v>1</v>
      </c>
      <c r="Q37" s="13">
        <f>INSTA!U119</f>
        <v>3</v>
      </c>
      <c r="R37" s="13">
        <f>INSTA!V119</f>
        <v>2426</v>
      </c>
      <c r="S37" s="15">
        <f>INSTA!W119</f>
        <v>2528</v>
      </c>
      <c r="T37" s="19">
        <f t="shared" ref="T37:U39" si="12">B37+D37+F37+H37+J37+L37+N37+P37+R37</f>
        <v>3536</v>
      </c>
      <c r="U37" s="50">
        <f t="shared" si="12"/>
        <v>3942</v>
      </c>
      <c r="V37">
        <f>SUM(T37:U37)</f>
        <v>7478</v>
      </c>
    </row>
    <row r="38" spans="1:25">
      <c r="A38" s="73" t="s">
        <v>117</v>
      </c>
      <c r="B38" s="56">
        <f>OUTST!F111</f>
        <v>47</v>
      </c>
      <c r="C38" s="47">
        <f>OUTST!G111</f>
        <v>70</v>
      </c>
      <c r="D38" s="47">
        <f>OUTST!H111</f>
        <v>2</v>
      </c>
      <c r="E38" s="47">
        <f>OUTST!I111</f>
        <v>5</v>
      </c>
      <c r="F38" s="47">
        <f>OUTST!J111</f>
        <v>46</v>
      </c>
      <c r="G38" s="47">
        <f>OUTST!K111</f>
        <v>73</v>
      </c>
      <c r="H38" s="47">
        <f>OUTST!L111</f>
        <v>96</v>
      </c>
      <c r="I38" s="47">
        <f>OUTST!M111</f>
        <v>64</v>
      </c>
      <c r="J38" s="47">
        <f>OUTST!N111</f>
        <v>121</v>
      </c>
      <c r="K38" s="47">
        <f>OUTST!O111</f>
        <v>209</v>
      </c>
      <c r="L38" s="47">
        <f>OUTST!P111</f>
        <v>104</v>
      </c>
      <c r="M38" s="47">
        <f>OUTST!Q111</f>
        <v>83</v>
      </c>
      <c r="N38" s="47">
        <f>OUTST!R111</f>
        <v>149</v>
      </c>
      <c r="O38" s="47">
        <f>OUTST!S111</f>
        <v>211</v>
      </c>
      <c r="P38" s="47">
        <f>OUTST!T111</f>
        <v>2</v>
      </c>
      <c r="Q38" s="47">
        <f>OUTST!U111</f>
        <v>1</v>
      </c>
      <c r="R38" s="47">
        <f>OUTST!V111</f>
        <v>1753</v>
      </c>
      <c r="S38" s="48">
        <f>OUTST!W111</f>
        <v>2946</v>
      </c>
      <c r="T38" s="61">
        <f t="shared" si="12"/>
        <v>2320</v>
      </c>
      <c r="U38" s="52">
        <f t="shared" si="12"/>
        <v>3662</v>
      </c>
      <c r="V38">
        <f>SUM(T38:U38)</f>
        <v>5982</v>
      </c>
    </row>
    <row r="39" spans="1:25">
      <c r="A39" s="74" t="s">
        <v>118</v>
      </c>
      <c r="B39" s="57">
        <f>REGIN!F55</f>
        <v>9</v>
      </c>
      <c r="C39" s="54">
        <f>REGIN!G55</f>
        <v>6</v>
      </c>
      <c r="D39" s="54">
        <f>REGIN!H55</f>
        <v>1</v>
      </c>
      <c r="E39" s="54">
        <f>REGIN!I55</f>
        <v>0</v>
      </c>
      <c r="F39" s="54">
        <f>REGIN!J55</f>
        <v>5</v>
      </c>
      <c r="G39" s="54">
        <f>REGIN!K55</f>
        <v>12</v>
      </c>
      <c r="H39" s="54">
        <f>REGIN!L55</f>
        <v>6</v>
      </c>
      <c r="I39" s="54">
        <f>REGIN!M55</f>
        <v>4</v>
      </c>
      <c r="J39" s="54">
        <f>REGIN!N55</f>
        <v>4</v>
      </c>
      <c r="K39" s="54">
        <f>REGIN!O55</f>
        <v>10</v>
      </c>
      <c r="L39" s="54">
        <f>REGIN!P55</f>
        <v>0</v>
      </c>
      <c r="M39" s="54">
        <f>REGIN!Q55</f>
        <v>0</v>
      </c>
      <c r="N39" s="54">
        <f>REGIN!R55</f>
        <v>10</v>
      </c>
      <c r="O39" s="54">
        <f>REGIN!S55</f>
        <v>15</v>
      </c>
      <c r="P39" s="54">
        <f>REGIN!T55</f>
        <v>0</v>
      </c>
      <c r="Q39" s="54">
        <f>REGIN!U55</f>
        <v>0</v>
      </c>
      <c r="R39" s="54">
        <f>REGIN!V55</f>
        <v>211</v>
      </c>
      <c r="S39" s="60">
        <f>REGIN!W55</f>
        <v>192</v>
      </c>
      <c r="T39" s="62">
        <f t="shared" si="12"/>
        <v>246</v>
      </c>
      <c r="U39" s="55">
        <f t="shared" si="12"/>
        <v>239</v>
      </c>
      <c r="V39">
        <f>SUM(T39:U39)</f>
        <v>485</v>
      </c>
    </row>
    <row r="40" spans="1:25">
      <c r="A40" s="3" t="s">
        <v>0</v>
      </c>
      <c r="B40">
        <f t="shared" ref="B40:V40" si="13">SUM(B37:B39)</f>
        <v>143</v>
      </c>
      <c r="C40">
        <f t="shared" si="13"/>
        <v>202</v>
      </c>
      <c r="D40">
        <f t="shared" si="13"/>
        <v>7</v>
      </c>
      <c r="E40">
        <f t="shared" si="13"/>
        <v>22</v>
      </c>
      <c r="F40">
        <f t="shared" si="13"/>
        <v>212</v>
      </c>
      <c r="G40">
        <f t="shared" si="13"/>
        <v>254</v>
      </c>
      <c r="H40">
        <f t="shared" si="13"/>
        <v>353</v>
      </c>
      <c r="I40">
        <f t="shared" si="13"/>
        <v>351</v>
      </c>
      <c r="J40">
        <f t="shared" si="13"/>
        <v>538</v>
      </c>
      <c r="K40">
        <f t="shared" si="13"/>
        <v>799</v>
      </c>
      <c r="L40">
        <f t="shared" si="13"/>
        <v>105</v>
      </c>
      <c r="M40">
        <f t="shared" si="13"/>
        <v>86</v>
      </c>
      <c r="N40">
        <f t="shared" si="13"/>
        <v>351</v>
      </c>
      <c r="O40">
        <f t="shared" si="13"/>
        <v>459</v>
      </c>
      <c r="P40">
        <f t="shared" si="13"/>
        <v>3</v>
      </c>
      <c r="Q40">
        <f t="shared" si="13"/>
        <v>4</v>
      </c>
      <c r="R40">
        <f t="shared" si="13"/>
        <v>4390</v>
      </c>
      <c r="S40">
        <f t="shared" si="13"/>
        <v>5666</v>
      </c>
      <c r="T40">
        <f t="shared" si="13"/>
        <v>6102</v>
      </c>
      <c r="U40">
        <f t="shared" si="13"/>
        <v>7843</v>
      </c>
      <c r="V40">
        <f t="shared" si="13"/>
        <v>13945</v>
      </c>
    </row>
    <row r="43" spans="1:25">
      <c r="A43" s="68" t="s">
        <v>74</v>
      </c>
      <c r="B43" s="127" t="s">
        <v>85</v>
      </c>
      <c r="C43" s="126"/>
      <c r="D43" s="127" t="s">
        <v>86</v>
      </c>
      <c r="E43" s="128"/>
      <c r="F43" s="125" t="s">
        <v>87</v>
      </c>
      <c r="G43" s="126"/>
      <c r="H43" s="127" t="s">
        <v>88</v>
      </c>
      <c r="I43" s="128"/>
      <c r="J43" s="125" t="s">
        <v>4</v>
      </c>
      <c r="K43" s="126"/>
      <c r="L43" s="127" t="s">
        <v>89</v>
      </c>
      <c r="M43" s="128"/>
      <c r="N43" s="123" t="s">
        <v>90</v>
      </c>
      <c r="O43" s="124"/>
      <c r="P43" s="123" t="s">
        <v>91</v>
      </c>
      <c r="Q43" s="124"/>
      <c r="R43" s="125" t="s">
        <v>92</v>
      </c>
      <c r="S43" s="126"/>
      <c r="T43" s="127" t="s">
        <v>9</v>
      </c>
      <c r="U43" s="128"/>
      <c r="X43" s="26"/>
      <c r="Y43" s="26"/>
    </row>
    <row r="44" spans="1:25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>
      <c r="A45" s="72" t="s">
        <v>70</v>
      </c>
      <c r="B45" s="19">
        <f>'FT-All'!F124</f>
        <v>0</v>
      </c>
      <c r="C45" s="13">
        <f>'FT-All'!G124</f>
        <v>0</v>
      </c>
      <c r="D45" s="13">
        <f>'FT-All'!H124</f>
        <v>0</v>
      </c>
      <c r="E45" s="13">
        <f>'FT-All'!I124</f>
        <v>0</v>
      </c>
      <c r="F45" s="13">
        <f>'FT-All'!J124</f>
        <v>0</v>
      </c>
      <c r="G45" s="13">
        <f>'FT-All'!K124</f>
        <v>0</v>
      </c>
      <c r="H45" s="13">
        <f>'FT-All'!L124</f>
        <v>0</v>
      </c>
      <c r="I45" s="13">
        <f>'FT-All'!M124</f>
        <v>0</v>
      </c>
      <c r="J45" s="13">
        <f>'FT-All'!N124</f>
        <v>1</v>
      </c>
      <c r="K45" s="13">
        <f>'FT-All'!O124</f>
        <v>0</v>
      </c>
      <c r="L45" s="13">
        <f>'FT-All'!P124</f>
        <v>0</v>
      </c>
      <c r="M45" s="13">
        <f>'FT-All'!Q124</f>
        <v>0</v>
      </c>
      <c r="N45" s="13">
        <f>'FT-All'!R124</f>
        <v>0</v>
      </c>
      <c r="O45" s="13">
        <f>'FT-All'!S124</f>
        <v>1</v>
      </c>
      <c r="P45" s="13">
        <f>'FT-All'!T124</f>
        <v>0</v>
      </c>
      <c r="Q45" s="13">
        <f>'FT-All'!U124</f>
        <v>0</v>
      </c>
      <c r="R45" s="13">
        <f>'FT-All'!V124</f>
        <v>2</v>
      </c>
      <c r="S45" s="13">
        <f>'FT-All'!W124</f>
        <v>5</v>
      </c>
      <c r="T45" s="19">
        <f>B45+D45+F45+H45+J45+L45+N45+P45+R45</f>
        <v>3</v>
      </c>
      <c r="U45" s="50">
        <f>C45+E45+G45+I45+K45+M45+O45+Q45+S45</f>
        <v>6</v>
      </c>
      <c r="V45">
        <f>SUM(T45:U45)</f>
        <v>9</v>
      </c>
    </row>
    <row r="46" spans="1:25">
      <c r="A46" s="74" t="s">
        <v>71</v>
      </c>
      <c r="B46" s="62">
        <f>'PT-All'!F125</f>
        <v>0</v>
      </c>
      <c r="C46" s="54">
        <f>'PT-All'!G125</f>
        <v>0</v>
      </c>
      <c r="D46" s="54">
        <f>'PT-All'!H125</f>
        <v>0</v>
      </c>
      <c r="E46" s="54">
        <f>'PT-All'!I125</f>
        <v>0</v>
      </c>
      <c r="F46" s="54">
        <f>'PT-All'!J125</f>
        <v>2</v>
      </c>
      <c r="G46" s="54">
        <f>'PT-All'!K125</f>
        <v>2</v>
      </c>
      <c r="H46" s="54">
        <f>'PT-All'!L125</f>
        <v>2</v>
      </c>
      <c r="I46" s="54">
        <f>'PT-All'!M125</f>
        <v>1</v>
      </c>
      <c r="J46" s="54">
        <f>'PT-All'!N125</f>
        <v>0</v>
      </c>
      <c r="K46" s="54">
        <f>'PT-All'!O125</f>
        <v>0</v>
      </c>
      <c r="L46" s="54">
        <f>'PT-All'!P125</f>
        <v>1</v>
      </c>
      <c r="M46" s="54">
        <f>'PT-All'!Q125</f>
        <v>1</v>
      </c>
      <c r="N46" s="54">
        <f>'PT-All'!R125</f>
        <v>5</v>
      </c>
      <c r="O46" s="54">
        <f>'PT-All'!S125</f>
        <v>1</v>
      </c>
      <c r="P46" s="54">
        <f>'PT-All'!T125</f>
        <v>0</v>
      </c>
      <c r="Q46" s="54">
        <f>'PT-All'!U125</f>
        <v>0</v>
      </c>
      <c r="R46" s="54">
        <f>'PT-All'!V125</f>
        <v>15</v>
      </c>
      <c r="S46" s="54">
        <f>'PT-All'!W125</f>
        <v>22</v>
      </c>
      <c r="T46" s="62">
        <f>B46+D46+F46+H46+J46+L46+N46+P46+R46</f>
        <v>25</v>
      </c>
      <c r="U46" s="55">
        <f>C46+E46+G46+I46+K46+M46+O46+Q46+S46</f>
        <v>27</v>
      </c>
      <c r="V46">
        <f>SUM(T46:U46)</f>
        <v>52</v>
      </c>
    </row>
    <row r="47" spans="1:25">
      <c r="A47" s="3" t="s">
        <v>0</v>
      </c>
      <c r="B47">
        <f>SUM(B45:B46)</f>
        <v>0</v>
      </c>
      <c r="C47">
        <f t="shared" ref="C47:U47" si="14">SUM(C45:C46)</f>
        <v>0</v>
      </c>
      <c r="D47">
        <f t="shared" si="14"/>
        <v>0</v>
      </c>
      <c r="E47">
        <f t="shared" si="14"/>
        <v>0</v>
      </c>
      <c r="F47">
        <f t="shared" si="14"/>
        <v>2</v>
      </c>
      <c r="G47">
        <f t="shared" si="14"/>
        <v>2</v>
      </c>
      <c r="H47">
        <f t="shared" ref="H47:M47" si="15">SUM(H45:H46)</f>
        <v>2</v>
      </c>
      <c r="I47">
        <f t="shared" si="15"/>
        <v>1</v>
      </c>
      <c r="J47">
        <f t="shared" si="15"/>
        <v>1</v>
      </c>
      <c r="K47">
        <f t="shared" si="15"/>
        <v>0</v>
      </c>
      <c r="L47">
        <f t="shared" si="15"/>
        <v>1</v>
      </c>
      <c r="M47">
        <f t="shared" si="15"/>
        <v>1</v>
      </c>
      <c r="N47">
        <f t="shared" si="14"/>
        <v>5</v>
      </c>
      <c r="O47">
        <f t="shared" si="14"/>
        <v>2</v>
      </c>
      <c r="P47">
        <f t="shared" si="14"/>
        <v>0</v>
      </c>
      <c r="Q47">
        <f t="shared" si="14"/>
        <v>0</v>
      </c>
      <c r="R47">
        <f t="shared" si="14"/>
        <v>17</v>
      </c>
      <c r="S47">
        <f t="shared" si="14"/>
        <v>27</v>
      </c>
      <c r="T47">
        <f t="shared" si="14"/>
        <v>28</v>
      </c>
      <c r="U47">
        <f t="shared" si="14"/>
        <v>33</v>
      </c>
      <c r="V47">
        <f>SUM(V43:V46)</f>
        <v>61</v>
      </c>
    </row>
    <row r="49" spans="1:25">
      <c r="A49" s="72" t="s">
        <v>116</v>
      </c>
      <c r="B49" s="21">
        <f>INSTA!F133</f>
        <v>0</v>
      </c>
      <c r="C49" s="13">
        <f>INSTA!G133</f>
        <v>0</v>
      </c>
      <c r="D49" s="13">
        <f>INSTA!H133</f>
        <v>0</v>
      </c>
      <c r="E49" s="13">
        <f>INSTA!I133</f>
        <v>0</v>
      </c>
      <c r="F49" s="13">
        <f>INSTA!J133</f>
        <v>0</v>
      </c>
      <c r="G49" s="13">
        <f>INSTA!K133</f>
        <v>2</v>
      </c>
      <c r="H49" s="13">
        <f>INSTA!L133</f>
        <v>2</v>
      </c>
      <c r="I49" s="13">
        <f>INSTA!M133</f>
        <v>1</v>
      </c>
      <c r="J49" s="13">
        <f>INSTA!N133</f>
        <v>0</v>
      </c>
      <c r="K49" s="13">
        <f>INSTA!O133</f>
        <v>0</v>
      </c>
      <c r="L49" s="13">
        <f>INSTA!P133</f>
        <v>0</v>
      </c>
      <c r="M49" s="13">
        <f>INSTA!Q133</f>
        <v>0</v>
      </c>
      <c r="N49" s="13">
        <f>INSTA!R133</f>
        <v>3</v>
      </c>
      <c r="O49" s="13">
        <f>INSTA!S133</f>
        <v>2</v>
      </c>
      <c r="P49" s="13">
        <f>INSTA!T133</f>
        <v>0</v>
      </c>
      <c r="Q49" s="13">
        <f>INSTA!U133</f>
        <v>0</v>
      </c>
      <c r="R49" s="13">
        <f>INSTA!V133</f>
        <v>14</v>
      </c>
      <c r="S49" s="15">
        <f>INSTA!W133</f>
        <v>21</v>
      </c>
      <c r="T49" s="19">
        <f t="shared" ref="T49:U51" si="16">B49+D49+F49+H49+J49+L49+N49+P49+R49</f>
        <v>19</v>
      </c>
      <c r="U49" s="50">
        <f t="shared" si="16"/>
        <v>26</v>
      </c>
      <c r="V49">
        <f>SUM(T49:U49)</f>
        <v>45</v>
      </c>
    </row>
    <row r="50" spans="1:25">
      <c r="A50" s="73" t="s">
        <v>117</v>
      </c>
      <c r="B50" s="56">
        <f>OUTST!F119</f>
        <v>0</v>
      </c>
      <c r="C50" s="47">
        <f>OUTST!G119</f>
        <v>0</v>
      </c>
      <c r="D50" s="47">
        <f>OUTST!H119</f>
        <v>0</v>
      </c>
      <c r="E50" s="47">
        <f>OUTST!I119</f>
        <v>0</v>
      </c>
      <c r="F50" s="47">
        <f>OUTST!J119</f>
        <v>2</v>
      </c>
      <c r="G50" s="47">
        <f>OUTST!K119</f>
        <v>0</v>
      </c>
      <c r="H50" s="47">
        <f>OUTST!L119</f>
        <v>0</v>
      </c>
      <c r="I50" s="47">
        <f>OUTST!M119</f>
        <v>0</v>
      </c>
      <c r="J50" s="47">
        <f>OUTST!N119</f>
        <v>1</v>
      </c>
      <c r="K50" s="47">
        <f>OUTST!O119</f>
        <v>0</v>
      </c>
      <c r="L50" s="47">
        <f>OUTST!P119</f>
        <v>1</v>
      </c>
      <c r="M50" s="47">
        <f>OUTST!Q119</f>
        <v>1</v>
      </c>
      <c r="N50" s="47">
        <f>OUTST!R119</f>
        <v>2</v>
      </c>
      <c r="O50" s="47">
        <f>OUTST!S119</f>
        <v>0</v>
      </c>
      <c r="P50" s="47">
        <f>OUTST!T119</f>
        <v>0</v>
      </c>
      <c r="Q50" s="47">
        <f>OUTST!U119</f>
        <v>0</v>
      </c>
      <c r="R50" s="47">
        <f>OUTST!V119</f>
        <v>3</v>
      </c>
      <c r="S50" s="48">
        <f>OUTST!W119</f>
        <v>6</v>
      </c>
      <c r="T50" s="61">
        <f t="shared" si="16"/>
        <v>9</v>
      </c>
      <c r="U50" s="52">
        <f t="shared" si="16"/>
        <v>7</v>
      </c>
      <c r="V50">
        <f>SUM(T50:U50)</f>
        <v>16</v>
      </c>
    </row>
    <row r="51" spans="1:25">
      <c r="A51" s="74" t="s">
        <v>118</v>
      </c>
      <c r="B51" s="57">
        <f>REGIN!F58</f>
        <v>0</v>
      </c>
      <c r="C51" s="54">
        <f>REGIN!G58</f>
        <v>0</v>
      </c>
      <c r="D51" s="54">
        <f>REGIN!H58</f>
        <v>0</v>
      </c>
      <c r="E51" s="54">
        <f>REGIN!I58</f>
        <v>0</v>
      </c>
      <c r="F51" s="54">
        <f>REGIN!J58</f>
        <v>0</v>
      </c>
      <c r="G51" s="54">
        <f>REGIN!K58</f>
        <v>0</v>
      </c>
      <c r="H51" s="54">
        <f>REGIN!L58</f>
        <v>0</v>
      </c>
      <c r="I51" s="54">
        <f>REGIN!M58</f>
        <v>0</v>
      </c>
      <c r="J51" s="54">
        <f>REGIN!N58</f>
        <v>0</v>
      </c>
      <c r="K51" s="54">
        <f>REGIN!O58</f>
        <v>0</v>
      </c>
      <c r="L51" s="54">
        <f>REGIN!P58</f>
        <v>0</v>
      </c>
      <c r="M51" s="54">
        <f>REGIN!Q58</f>
        <v>0</v>
      </c>
      <c r="N51" s="54">
        <f>REGIN!R58</f>
        <v>0</v>
      </c>
      <c r="O51" s="54">
        <f>REGIN!S58</f>
        <v>0</v>
      </c>
      <c r="P51" s="54">
        <f>REGIN!T58</f>
        <v>0</v>
      </c>
      <c r="Q51" s="54">
        <f>REGIN!U58</f>
        <v>0</v>
      </c>
      <c r="R51" s="54">
        <f>REGIN!V58</f>
        <v>0</v>
      </c>
      <c r="S51" s="60">
        <f>REGIN!W58</f>
        <v>0</v>
      </c>
      <c r="T51" s="62">
        <f t="shared" si="16"/>
        <v>0</v>
      </c>
      <c r="U51" s="55">
        <f t="shared" si="16"/>
        <v>0</v>
      </c>
      <c r="V51">
        <f>SUM(T51:U51)</f>
        <v>0</v>
      </c>
    </row>
    <row r="52" spans="1:25">
      <c r="A52" s="3" t="s">
        <v>0</v>
      </c>
      <c r="B52">
        <f t="shared" ref="B52:V52" si="17">SUM(B49:B51)</f>
        <v>0</v>
      </c>
      <c r="C52">
        <f t="shared" si="17"/>
        <v>0</v>
      </c>
      <c r="D52">
        <f t="shared" si="17"/>
        <v>0</v>
      </c>
      <c r="E52">
        <f t="shared" si="17"/>
        <v>0</v>
      </c>
      <c r="F52">
        <f t="shared" si="17"/>
        <v>2</v>
      </c>
      <c r="G52">
        <f t="shared" si="17"/>
        <v>2</v>
      </c>
      <c r="H52">
        <f t="shared" si="17"/>
        <v>2</v>
      </c>
      <c r="I52">
        <f t="shared" si="17"/>
        <v>1</v>
      </c>
      <c r="J52">
        <f t="shared" si="17"/>
        <v>1</v>
      </c>
      <c r="K52">
        <f t="shared" si="17"/>
        <v>0</v>
      </c>
      <c r="L52">
        <f t="shared" si="17"/>
        <v>1</v>
      </c>
      <c r="M52">
        <f t="shared" si="17"/>
        <v>1</v>
      </c>
      <c r="N52">
        <f t="shared" si="17"/>
        <v>5</v>
      </c>
      <c r="O52">
        <f t="shared" si="17"/>
        <v>2</v>
      </c>
      <c r="P52">
        <f t="shared" si="17"/>
        <v>0</v>
      </c>
      <c r="Q52">
        <f t="shared" si="17"/>
        <v>0</v>
      </c>
      <c r="R52">
        <f t="shared" si="17"/>
        <v>17</v>
      </c>
      <c r="S52">
        <f t="shared" si="17"/>
        <v>27</v>
      </c>
      <c r="T52">
        <f t="shared" si="17"/>
        <v>28</v>
      </c>
      <c r="U52">
        <f t="shared" si="17"/>
        <v>33</v>
      </c>
      <c r="V52">
        <f t="shared" si="17"/>
        <v>61</v>
      </c>
    </row>
    <row r="55" spans="1:25">
      <c r="A55" s="68" t="s">
        <v>75</v>
      </c>
      <c r="B55" s="127" t="s">
        <v>85</v>
      </c>
      <c r="C55" s="126"/>
      <c r="D55" s="127" t="s">
        <v>86</v>
      </c>
      <c r="E55" s="128"/>
      <c r="F55" s="125" t="s">
        <v>87</v>
      </c>
      <c r="G55" s="126"/>
      <c r="H55" s="127" t="s">
        <v>88</v>
      </c>
      <c r="I55" s="128"/>
      <c r="J55" s="125" t="s">
        <v>4</v>
      </c>
      <c r="K55" s="126"/>
      <c r="L55" s="127" t="s">
        <v>89</v>
      </c>
      <c r="M55" s="128"/>
      <c r="N55" s="123" t="s">
        <v>90</v>
      </c>
      <c r="O55" s="124"/>
      <c r="P55" s="123" t="s">
        <v>91</v>
      </c>
      <c r="Q55" s="124"/>
      <c r="R55" s="125" t="s">
        <v>92</v>
      </c>
      <c r="S55" s="126"/>
      <c r="T55" s="127" t="s">
        <v>9</v>
      </c>
      <c r="U55" s="128"/>
      <c r="X55" s="26"/>
      <c r="Y55" s="26"/>
    </row>
    <row r="56" spans="1:25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>
      <c r="A57" s="72" t="s">
        <v>70</v>
      </c>
      <c r="B57" s="19">
        <f>'FT-All'!F176</f>
        <v>3</v>
      </c>
      <c r="C57" s="13">
        <f>'FT-All'!G176</f>
        <v>7</v>
      </c>
      <c r="D57" s="13">
        <f>'FT-All'!H176</f>
        <v>1</v>
      </c>
      <c r="E57" s="13">
        <f>'FT-All'!I176</f>
        <v>1</v>
      </c>
      <c r="F57" s="13">
        <f>'FT-All'!J176</f>
        <v>7</v>
      </c>
      <c r="G57" s="13">
        <f>'FT-All'!K176</f>
        <v>14</v>
      </c>
      <c r="H57" s="13">
        <f>'FT-All'!L176</f>
        <v>12</v>
      </c>
      <c r="I57" s="13">
        <f>'FT-All'!M176</f>
        <v>10</v>
      </c>
      <c r="J57" s="13">
        <f>'FT-All'!N176</f>
        <v>2</v>
      </c>
      <c r="K57" s="13">
        <f>'FT-All'!O176</f>
        <v>10</v>
      </c>
      <c r="L57" s="13">
        <f>'FT-All'!P176</f>
        <v>39</v>
      </c>
      <c r="M57" s="13">
        <f>'FT-All'!Q176</f>
        <v>41</v>
      </c>
      <c r="N57" s="13">
        <f>'FT-All'!R176</f>
        <v>16</v>
      </c>
      <c r="O57" s="13">
        <f>'FT-All'!S176</f>
        <v>31</v>
      </c>
      <c r="P57" s="13">
        <f>'FT-All'!T176</f>
        <v>0</v>
      </c>
      <c r="Q57" s="13">
        <f>'FT-All'!U176</f>
        <v>1</v>
      </c>
      <c r="R57" s="13">
        <f>'FT-All'!V176</f>
        <v>150</v>
      </c>
      <c r="S57" s="13">
        <f>'FT-All'!W176</f>
        <v>266</v>
      </c>
      <c r="T57" s="19">
        <f>B57+D57+F57+H57+J57+L57+N57+P57+R57</f>
        <v>230</v>
      </c>
      <c r="U57" s="50">
        <f>C57+E57+G57+I57+K57+M57+O57+Q57+S57</f>
        <v>381</v>
      </c>
      <c r="V57">
        <f>SUM(T57:U57)</f>
        <v>611</v>
      </c>
    </row>
    <row r="58" spans="1:25">
      <c r="A58" s="74" t="s">
        <v>71</v>
      </c>
      <c r="B58" s="62">
        <f>'PT-All'!F179</f>
        <v>2</v>
      </c>
      <c r="C58" s="54">
        <f>'PT-All'!G179</f>
        <v>3</v>
      </c>
      <c r="D58" s="54">
        <f>'PT-All'!H179</f>
        <v>4</v>
      </c>
      <c r="E58" s="54">
        <f>'PT-All'!I179</f>
        <v>4</v>
      </c>
      <c r="F58" s="54">
        <f>'PT-All'!J179</f>
        <v>16</v>
      </c>
      <c r="G58" s="54">
        <f>'PT-All'!K179</f>
        <v>20</v>
      </c>
      <c r="H58" s="54">
        <f>'PT-All'!L179</f>
        <v>12</v>
      </c>
      <c r="I58" s="54">
        <f>'PT-All'!M179</f>
        <v>17</v>
      </c>
      <c r="J58" s="54">
        <f>'PT-All'!N179</f>
        <v>11</v>
      </c>
      <c r="K58" s="54">
        <f>'PT-All'!O179</f>
        <v>13</v>
      </c>
      <c r="L58" s="54">
        <f>'PT-All'!P179</f>
        <v>8</v>
      </c>
      <c r="M58" s="54">
        <f>'PT-All'!Q179</f>
        <v>3</v>
      </c>
      <c r="N58" s="54">
        <f>'PT-All'!R179</f>
        <v>22</v>
      </c>
      <c r="O58" s="54">
        <f>'PT-All'!S179</f>
        <v>31</v>
      </c>
      <c r="P58" s="54">
        <f>'PT-All'!T179</f>
        <v>0</v>
      </c>
      <c r="Q58" s="54">
        <f>'PT-All'!U179</f>
        <v>0</v>
      </c>
      <c r="R58" s="54">
        <f>'PT-All'!V179</f>
        <v>195</v>
      </c>
      <c r="S58" s="54">
        <f>'PT-All'!W179</f>
        <v>302</v>
      </c>
      <c r="T58" s="62">
        <f>B58+D58+F58+H58+J58+L58+N58+P58+R58</f>
        <v>270</v>
      </c>
      <c r="U58" s="55">
        <f>C58+E58+G58+I58+K58+M58+O58+Q58+S58</f>
        <v>393</v>
      </c>
      <c r="V58">
        <f>SUM(T58:U58)</f>
        <v>663</v>
      </c>
    </row>
    <row r="59" spans="1:25">
      <c r="A59" s="3" t="s">
        <v>0</v>
      </c>
      <c r="B59">
        <f>SUM(B57:B58)</f>
        <v>5</v>
      </c>
      <c r="C59">
        <f t="shared" ref="C59:U59" si="18">SUM(C57:C58)</f>
        <v>10</v>
      </c>
      <c r="D59">
        <f t="shared" si="18"/>
        <v>5</v>
      </c>
      <c r="E59">
        <f t="shared" si="18"/>
        <v>5</v>
      </c>
      <c r="F59">
        <f t="shared" si="18"/>
        <v>23</v>
      </c>
      <c r="G59">
        <f t="shared" si="18"/>
        <v>34</v>
      </c>
      <c r="H59">
        <f t="shared" ref="H59:M59" si="19">SUM(H57:H58)</f>
        <v>24</v>
      </c>
      <c r="I59">
        <f t="shared" si="19"/>
        <v>27</v>
      </c>
      <c r="J59">
        <f t="shared" si="19"/>
        <v>13</v>
      </c>
      <c r="K59">
        <f t="shared" si="19"/>
        <v>23</v>
      </c>
      <c r="L59">
        <f t="shared" si="19"/>
        <v>47</v>
      </c>
      <c r="M59">
        <f t="shared" si="19"/>
        <v>44</v>
      </c>
      <c r="N59">
        <f t="shared" si="18"/>
        <v>38</v>
      </c>
      <c r="O59">
        <f t="shared" si="18"/>
        <v>62</v>
      </c>
      <c r="P59">
        <f t="shared" si="18"/>
        <v>0</v>
      </c>
      <c r="Q59">
        <f t="shared" si="18"/>
        <v>1</v>
      </c>
      <c r="R59">
        <f t="shared" si="18"/>
        <v>345</v>
      </c>
      <c r="S59">
        <f t="shared" si="18"/>
        <v>568</v>
      </c>
      <c r="T59">
        <f t="shared" si="18"/>
        <v>500</v>
      </c>
      <c r="U59">
        <f t="shared" si="18"/>
        <v>774</v>
      </c>
      <c r="V59">
        <f>SUM(V55:V58)</f>
        <v>1274</v>
      </c>
    </row>
    <row r="61" spans="1:25">
      <c r="A61" s="72" t="s">
        <v>116</v>
      </c>
      <c r="B61" s="21">
        <f>INSTA!F189</f>
        <v>4</v>
      </c>
      <c r="C61" s="13">
        <f>INSTA!G189</f>
        <v>9</v>
      </c>
      <c r="D61" s="13">
        <f>INSTA!H189</f>
        <v>4</v>
      </c>
      <c r="E61" s="13">
        <f>INSTA!I189</f>
        <v>5</v>
      </c>
      <c r="F61" s="13">
        <f>INSTA!J189</f>
        <v>10</v>
      </c>
      <c r="G61" s="13">
        <f>INSTA!K189</f>
        <v>19</v>
      </c>
      <c r="H61" s="13">
        <f>INSTA!L189</f>
        <v>18</v>
      </c>
      <c r="I61" s="13">
        <f>INSTA!M189</f>
        <v>19</v>
      </c>
      <c r="J61" s="13">
        <f>INSTA!N189</f>
        <v>13</v>
      </c>
      <c r="K61" s="13">
        <f>INSTA!O189</f>
        <v>19</v>
      </c>
      <c r="L61" s="13">
        <f>INSTA!P189</f>
        <v>0</v>
      </c>
      <c r="M61" s="13">
        <f>INSTA!Q189</f>
        <v>0</v>
      </c>
      <c r="N61" s="13">
        <f>INSTA!R189</f>
        <v>25</v>
      </c>
      <c r="O61" s="13">
        <f>INSTA!S189</f>
        <v>43</v>
      </c>
      <c r="P61" s="13">
        <f>INSTA!T189</f>
        <v>0</v>
      </c>
      <c r="Q61" s="13">
        <f>INSTA!U189</f>
        <v>1</v>
      </c>
      <c r="R61" s="13">
        <f>INSTA!V189</f>
        <v>239</v>
      </c>
      <c r="S61" s="15">
        <f>INSTA!W189</f>
        <v>344</v>
      </c>
      <c r="T61" s="19">
        <f t="shared" ref="T61:U63" si="20">B61+D61+F61+H61+J61+L61+N61+P61+R61</f>
        <v>313</v>
      </c>
      <c r="U61" s="50">
        <f t="shared" si="20"/>
        <v>459</v>
      </c>
      <c r="V61">
        <f>SUM(T61:U61)</f>
        <v>772</v>
      </c>
    </row>
    <row r="62" spans="1:25">
      <c r="A62" s="73" t="s">
        <v>117</v>
      </c>
      <c r="B62" s="56">
        <f>OUTST!F171</f>
        <v>1</v>
      </c>
      <c r="C62" s="47">
        <f>OUTST!G171</f>
        <v>1</v>
      </c>
      <c r="D62" s="47">
        <f>OUTST!H171</f>
        <v>1</v>
      </c>
      <c r="E62" s="47">
        <f>OUTST!I171</f>
        <v>0</v>
      </c>
      <c r="F62" s="47">
        <f>OUTST!J171</f>
        <v>13</v>
      </c>
      <c r="G62" s="47">
        <f>OUTST!K171</f>
        <v>14</v>
      </c>
      <c r="H62" s="47">
        <f>OUTST!L171</f>
        <v>6</v>
      </c>
      <c r="I62" s="47">
        <f>OUTST!M171</f>
        <v>6</v>
      </c>
      <c r="J62" s="47">
        <f>OUTST!N171</f>
        <v>0</v>
      </c>
      <c r="K62" s="47">
        <f>OUTST!O171</f>
        <v>3</v>
      </c>
      <c r="L62" s="47">
        <f>OUTST!P171</f>
        <v>47</v>
      </c>
      <c r="M62" s="47">
        <f>OUTST!Q171</f>
        <v>44</v>
      </c>
      <c r="N62" s="47">
        <f>OUTST!R171</f>
        <v>9</v>
      </c>
      <c r="O62" s="47">
        <f>OUTST!S171</f>
        <v>15</v>
      </c>
      <c r="P62" s="47">
        <f>OUTST!T171</f>
        <v>0</v>
      </c>
      <c r="Q62" s="47">
        <f>OUTST!U171</f>
        <v>0</v>
      </c>
      <c r="R62" s="47">
        <f>OUTST!V171</f>
        <v>89</v>
      </c>
      <c r="S62" s="48">
        <f>OUTST!W171</f>
        <v>185</v>
      </c>
      <c r="T62" s="61">
        <f t="shared" si="20"/>
        <v>166</v>
      </c>
      <c r="U62" s="52">
        <f t="shared" si="20"/>
        <v>268</v>
      </c>
      <c r="V62">
        <f>SUM(T62:U62)</f>
        <v>434</v>
      </c>
    </row>
    <row r="63" spans="1:25">
      <c r="A63" s="74" t="s">
        <v>118</v>
      </c>
      <c r="B63" s="57">
        <f>REGIN!F74</f>
        <v>0</v>
      </c>
      <c r="C63" s="54">
        <f>REGIN!G74</f>
        <v>0</v>
      </c>
      <c r="D63" s="54">
        <f>REGIN!H74</f>
        <v>0</v>
      </c>
      <c r="E63" s="54">
        <f>REGIN!I74</f>
        <v>0</v>
      </c>
      <c r="F63" s="54">
        <f>REGIN!J74</f>
        <v>0</v>
      </c>
      <c r="G63" s="54">
        <f>REGIN!K74</f>
        <v>1</v>
      </c>
      <c r="H63" s="54">
        <f>REGIN!L74</f>
        <v>0</v>
      </c>
      <c r="I63" s="54">
        <f>REGIN!M74</f>
        <v>2</v>
      </c>
      <c r="J63" s="54">
        <f>REGIN!N74</f>
        <v>0</v>
      </c>
      <c r="K63" s="54">
        <f>REGIN!O74</f>
        <v>1</v>
      </c>
      <c r="L63" s="54">
        <f>REGIN!P74</f>
        <v>0</v>
      </c>
      <c r="M63" s="54">
        <f>REGIN!Q74</f>
        <v>0</v>
      </c>
      <c r="N63" s="54">
        <f>REGIN!R74</f>
        <v>4</v>
      </c>
      <c r="O63" s="54">
        <f>REGIN!S74</f>
        <v>4</v>
      </c>
      <c r="P63" s="54">
        <f>REGIN!T74</f>
        <v>0</v>
      </c>
      <c r="Q63" s="54">
        <f>REGIN!U74</f>
        <v>0</v>
      </c>
      <c r="R63" s="54">
        <f>REGIN!V74</f>
        <v>17</v>
      </c>
      <c r="S63" s="60">
        <f>REGIN!W74</f>
        <v>39</v>
      </c>
      <c r="T63" s="62">
        <f t="shared" si="20"/>
        <v>21</v>
      </c>
      <c r="U63" s="55">
        <f t="shared" si="20"/>
        <v>47</v>
      </c>
      <c r="V63">
        <f>SUM(T63:U63)</f>
        <v>68</v>
      </c>
    </row>
    <row r="64" spans="1:25">
      <c r="A64" s="3" t="s">
        <v>0</v>
      </c>
      <c r="B64">
        <f t="shared" ref="B64:V64" si="21">SUM(B61:B63)</f>
        <v>5</v>
      </c>
      <c r="C64">
        <f t="shared" si="21"/>
        <v>10</v>
      </c>
      <c r="D64">
        <f t="shared" si="21"/>
        <v>5</v>
      </c>
      <c r="E64">
        <f t="shared" si="21"/>
        <v>5</v>
      </c>
      <c r="F64">
        <f t="shared" si="21"/>
        <v>23</v>
      </c>
      <c r="G64">
        <f t="shared" si="21"/>
        <v>34</v>
      </c>
      <c r="H64">
        <f t="shared" si="21"/>
        <v>24</v>
      </c>
      <c r="I64">
        <f t="shared" si="21"/>
        <v>27</v>
      </c>
      <c r="J64">
        <f t="shared" si="21"/>
        <v>13</v>
      </c>
      <c r="K64">
        <f t="shared" si="21"/>
        <v>23</v>
      </c>
      <c r="L64">
        <f t="shared" si="21"/>
        <v>47</v>
      </c>
      <c r="M64">
        <f t="shared" si="21"/>
        <v>44</v>
      </c>
      <c r="N64">
        <f t="shared" si="21"/>
        <v>38</v>
      </c>
      <c r="O64">
        <f t="shared" si="21"/>
        <v>62</v>
      </c>
      <c r="P64">
        <f t="shared" si="21"/>
        <v>0</v>
      </c>
      <c r="Q64">
        <f t="shared" si="21"/>
        <v>1</v>
      </c>
      <c r="R64">
        <f t="shared" si="21"/>
        <v>345</v>
      </c>
      <c r="S64">
        <f t="shared" si="21"/>
        <v>568</v>
      </c>
      <c r="T64">
        <f t="shared" si="21"/>
        <v>500</v>
      </c>
      <c r="U64">
        <f t="shared" si="21"/>
        <v>774</v>
      </c>
      <c r="V64">
        <f t="shared" si="21"/>
        <v>1274</v>
      </c>
    </row>
    <row r="67" spans="1:25">
      <c r="A67" s="68" t="s">
        <v>76</v>
      </c>
      <c r="B67" s="127" t="s">
        <v>85</v>
      </c>
      <c r="C67" s="126"/>
      <c r="D67" s="127" t="s">
        <v>86</v>
      </c>
      <c r="E67" s="128"/>
      <c r="F67" s="125" t="s">
        <v>87</v>
      </c>
      <c r="G67" s="126"/>
      <c r="H67" s="127" t="s">
        <v>88</v>
      </c>
      <c r="I67" s="128"/>
      <c r="J67" s="125" t="s">
        <v>4</v>
      </c>
      <c r="K67" s="126"/>
      <c r="L67" s="127" t="s">
        <v>89</v>
      </c>
      <c r="M67" s="128"/>
      <c r="N67" s="123" t="s">
        <v>90</v>
      </c>
      <c r="O67" s="124"/>
      <c r="P67" s="123" t="s">
        <v>91</v>
      </c>
      <c r="Q67" s="124"/>
      <c r="R67" s="125" t="s">
        <v>92</v>
      </c>
      <c r="S67" s="126"/>
      <c r="T67" s="127" t="s">
        <v>9</v>
      </c>
      <c r="U67" s="128"/>
      <c r="X67" s="26"/>
      <c r="Y67" s="26"/>
    </row>
    <row r="68" spans="1:25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>
      <c r="A69" s="72" t="s">
        <v>70</v>
      </c>
      <c r="B69" s="19">
        <f>'FT-All'!F204</f>
        <v>0</v>
      </c>
      <c r="C69" s="13">
        <f>'FT-All'!G204</f>
        <v>0</v>
      </c>
      <c r="D69" s="13">
        <f>'FT-All'!H204</f>
        <v>0</v>
      </c>
      <c r="E69" s="13">
        <f>'FT-All'!I204</f>
        <v>1</v>
      </c>
      <c r="F69" s="13">
        <f>'FT-All'!J204</f>
        <v>10</v>
      </c>
      <c r="G69" s="13">
        <f>'FT-All'!K204</f>
        <v>6</v>
      </c>
      <c r="H69" s="13">
        <f>'FT-All'!L204</f>
        <v>5</v>
      </c>
      <c r="I69" s="13">
        <f>'FT-All'!M204</f>
        <v>9</v>
      </c>
      <c r="J69" s="13">
        <f>'FT-All'!N204</f>
        <v>3</v>
      </c>
      <c r="K69" s="13">
        <f>'FT-All'!O204</f>
        <v>3</v>
      </c>
      <c r="L69" s="13">
        <f>'FT-All'!P204</f>
        <v>83</v>
      </c>
      <c r="M69" s="13">
        <f>'FT-All'!Q204</f>
        <v>57</v>
      </c>
      <c r="N69" s="13">
        <f>'FT-All'!R204</f>
        <v>16</v>
      </c>
      <c r="O69" s="13">
        <f>'FT-All'!S204</f>
        <v>23</v>
      </c>
      <c r="P69" s="13">
        <f>'FT-All'!T204</f>
        <v>1</v>
      </c>
      <c r="Q69" s="13">
        <f>'FT-All'!U204</f>
        <v>1</v>
      </c>
      <c r="R69" s="13">
        <f>'FT-All'!V204</f>
        <v>104</v>
      </c>
      <c r="S69" s="13">
        <f>'FT-All'!W204</f>
        <v>140</v>
      </c>
      <c r="T69" s="19">
        <f>B69+D69+F69+H69+J69+L69+N69+P69+R69</f>
        <v>222</v>
      </c>
      <c r="U69" s="50">
        <f>C69+E69+G69+I69+K69+M69+O69+Q69+S69</f>
        <v>240</v>
      </c>
      <c r="V69">
        <f>SUM(T69:U69)</f>
        <v>462</v>
      </c>
    </row>
    <row r="70" spans="1:25">
      <c r="A70" s="74" t="s">
        <v>71</v>
      </c>
      <c r="B70" s="62">
        <f>'PT-All'!F204</f>
        <v>1</v>
      </c>
      <c r="C70" s="54">
        <f>'PT-All'!G204</f>
        <v>0</v>
      </c>
      <c r="D70" s="54">
        <f>'PT-All'!H204</f>
        <v>1</v>
      </c>
      <c r="E70" s="54">
        <f>'PT-All'!I204</f>
        <v>0</v>
      </c>
      <c r="F70" s="54">
        <f>'PT-All'!J204</f>
        <v>3</v>
      </c>
      <c r="G70" s="54">
        <f>'PT-All'!K204</f>
        <v>2</v>
      </c>
      <c r="H70" s="54">
        <f>'PT-All'!L204</f>
        <v>1</v>
      </c>
      <c r="I70" s="54">
        <f>'PT-All'!M204</f>
        <v>6</v>
      </c>
      <c r="J70" s="54">
        <f>'PT-All'!N204</f>
        <v>3</v>
      </c>
      <c r="K70" s="54">
        <f>'PT-All'!O204</f>
        <v>1</v>
      </c>
      <c r="L70" s="54">
        <f>'PT-All'!P204</f>
        <v>7</v>
      </c>
      <c r="M70" s="54">
        <f>'PT-All'!Q204</f>
        <v>8</v>
      </c>
      <c r="N70" s="54">
        <f>'PT-All'!R204</f>
        <v>7</v>
      </c>
      <c r="O70" s="54">
        <f>'PT-All'!S204</f>
        <v>17</v>
      </c>
      <c r="P70" s="54">
        <f>'PT-All'!T204</f>
        <v>0</v>
      </c>
      <c r="Q70" s="54">
        <f>'PT-All'!U204</f>
        <v>0</v>
      </c>
      <c r="R70" s="54">
        <f>'PT-All'!V204</f>
        <v>53</v>
      </c>
      <c r="S70" s="54">
        <f>'PT-All'!W204</f>
        <v>96</v>
      </c>
      <c r="T70" s="62">
        <f>B70+D70+F70+H70+J70+L70+N70+P70+R70</f>
        <v>76</v>
      </c>
      <c r="U70" s="55">
        <f>C70+E70+G70+I70+K70+M70+O70+Q70+S70</f>
        <v>130</v>
      </c>
      <c r="V70">
        <f>SUM(T70:U70)</f>
        <v>206</v>
      </c>
    </row>
    <row r="71" spans="1:25">
      <c r="A71" s="3" t="s">
        <v>0</v>
      </c>
      <c r="B71">
        <f>SUM(B69:B70)</f>
        <v>1</v>
      </c>
      <c r="C71">
        <f t="shared" ref="C71:U71" si="22">SUM(C69:C70)</f>
        <v>0</v>
      </c>
      <c r="D71">
        <f t="shared" si="22"/>
        <v>1</v>
      </c>
      <c r="E71">
        <f t="shared" si="22"/>
        <v>1</v>
      </c>
      <c r="F71">
        <f t="shared" si="22"/>
        <v>13</v>
      </c>
      <c r="G71">
        <f t="shared" si="22"/>
        <v>8</v>
      </c>
      <c r="H71">
        <f t="shared" ref="H71:M71" si="23">SUM(H69:H70)</f>
        <v>6</v>
      </c>
      <c r="I71">
        <f t="shared" si="23"/>
        <v>15</v>
      </c>
      <c r="J71">
        <f t="shared" si="23"/>
        <v>6</v>
      </c>
      <c r="K71">
        <f t="shared" si="23"/>
        <v>4</v>
      </c>
      <c r="L71">
        <f t="shared" si="23"/>
        <v>90</v>
      </c>
      <c r="M71">
        <f t="shared" si="23"/>
        <v>65</v>
      </c>
      <c r="N71">
        <f t="shared" si="22"/>
        <v>23</v>
      </c>
      <c r="O71">
        <f t="shared" si="22"/>
        <v>40</v>
      </c>
      <c r="P71">
        <f t="shared" si="22"/>
        <v>1</v>
      </c>
      <c r="Q71">
        <f t="shared" si="22"/>
        <v>1</v>
      </c>
      <c r="R71">
        <f t="shared" si="22"/>
        <v>157</v>
      </c>
      <c r="S71">
        <f t="shared" si="22"/>
        <v>236</v>
      </c>
      <c r="T71">
        <f t="shared" si="22"/>
        <v>298</v>
      </c>
      <c r="U71">
        <f t="shared" si="22"/>
        <v>370</v>
      </c>
      <c r="V71">
        <f>SUM(V67:V70)</f>
        <v>668</v>
      </c>
    </row>
    <row r="73" spans="1:25">
      <c r="A73" s="72" t="s">
        <v>116</v>
      </c>
      <c r="B73" s="21">
        <f>INSTA!F216</f>
        <v>1</v>
      </c>
      <c r="C73" s="13">
        <f>INSTA!G216</f>
        <v>0</v>
      </c>
      <c r="D73" s="13">
        <f>INSTA!H216</f>
        <v>1</v>
      </c>
      <c r="E73" s="13">
        <f>INSTA!I216</f>
        <v>0</v>
      </c>
      <c r="F73" s="13">
        <f>INSTA!J216</f>
        <v>5</v>
      </c>
      <c r="G73" s="13">
        <f>INSTA!K216</f>
        <v>3</v>
      </c>
      <c r="H73" s="13">
        <f>INSTA!L216</f>
        <v>1</v>
      </c>
      <c r="I73" s="13">
        <f>INSTA!M216</f>
        <v>5</v>
      </c>
      <c r="J73" s="13">
        <f>INSTA!N216</f>
        <v>3</v>
      </c>
      <c r="K73" s="13">
        <f>INSTA!O216</f>
        <v>4</v>
      </c>
      <c r="L73" s="13">
        <f>INSTA!P216</f>
        <v>1</v>
      </c>
      <c r="M73" s="13">
        <f>INSTA!Q216</f>
        <v>2</v>
      </c>
      <c r="N73" s="13">
        <f>INSTA!R216</f>
        <v>9</v>
      </c>
      <c r="O73" s="13">
        <f>INSTA!S216</f>
        <v>17</v>
      </c>
      <c r="P73" s="13">
        <f>INSTA!T216</f>
        <v>0</v>
      </c>
      <c r="Q73" s="13">
        <f>INSTA!U216</f>
        <v>0</v>
      </c>
      <c r="R73" s="13">
        <f>INSTA!V216</f>
        <v>74</v>
      </c>
      <c r="S73" s="15">
        <f>INSTA!W216</f>
        <v>120</v>
      </c>
      <c r="T73" s="19">
        <f t="shared" ref="T73:U75" si="24">B73+D73+F73+H73+J73+L73+N73+P73+R73</f>
        <v>95</v>
      </c>
      <c r="U73" s="50">
        <f t="shared" si="24"/>
        <v>151</v>
      </c>
      <c r="V73">
        <f>SUM(T73:U73)</f>
        <v>246</v>
      </c>
    </row>
    <row r="74" spans="1:25">
      <c r="A74" s="73" t="s">
        <v>117</v>
      </c>
      <c r="B74" s="56">
        <f>OUTST!F196</f>
        <v>0</v>
      </c>
      <c r="C74" s="47">
        <f>OUTST!G196</f>
        <v>0</v>
      </c>
      <c r="D74" s="47">
        <f>OUTST!H196</f>
        <v>0</v>
      </c>
      <c r="E74" s="47">
        <f>OUTST!I196</f>
        <v>1</v>
      </c>
      <c r="F74" s="47">
        <f>OUTST!J196</f>
        <v>8</v>
      </c>
      <c r="G74" s="47">
        <f>OUTST!K196</f>
        <v>5</v>
      </c>
      <c r="H74" s="47">
        <f>OUTST!L196</f>
        <v>4</v>
      </c>
      <c r="I74" s="47">
        <f>OUTST!M196</f>
        <v>10</v>
      </c>
      <c r="J74" s="47">
        <f>OUTST!N196</f>
        <v>3</v>
      </c>
      <c r="K74" s="47">
        <f>OUTST!O196</f>
        <v>0</v>
      </c>
      <c r="L74" s="47">
        <f>OUTST!P196</f>
        <v>89</v>
      </c>
      <c r="M74" s="47">
        <f>OUTST!Q196</f>
        <v>63</v>
      </c>
      <c r="N74" s="47">
        <f>OUTST!R196</f>
        <v>13</v>
      </c>
      <c r="O74" s="47">
        <f>OUTST!S196</f>
        <v>22</v>
      </c>
      <c r="P74" s="47">
        <f>OUTST!T196</f>
        <v>1</v>
      </c>
      <c r="Q74" s="47">
        <f>OUTST!U196</f>
        <v>1</v>
      </c>
      <c r="R74" s="47">
        <f>OUTST!V196</f>
        <v>79</v>
      </c>
      <c r="S74" s="48">
        <f>OUTST!W196</f>
        <v>115</v>
      </c>
      <c r="T74" s="61">
        <f t="shared" si="24"/>
        <v>197</v>
      </c>
      <c r="U74" s="52">
        <f t="shared" si="24"/>
        <v>217</v>
      </c>
      <c r="V74">
        <f>SUM(T74:U74)</f>
        <v>414</v>
      </c>
    </row>
    <row r="75" spans="1:25">
      <c r="A75" s="74" t="s">
        <v>118</v>
      </c>
      <c r="B75" s="57">
        <f>REGIN!F79</f>
        <v>0</v>
      </c>
      <c r="C75" s="54">
        <f>REGIN!G79</f>
        <v>0</v>
      </c>
      <c r="D75" s="54">
        <f>REGIN!H79</f>
        <v>0</v>
      </c>
      <c r="E75" s="54">
        <f>REGIN!I79</f>
        <v>0</v>
      </c>
      <c r="F75" s="54">
        <f>REGIN!J79</f>
        <v>0</v>
      </c>
      <c r="G75" s="54">
        <f>REGIN!K79</f>
        <v>0</v>
      </c>
      <c r="H75" s="54">
        <f>REGIN!L79</f>
        <v>1</v>
      </c>
      <c r="I75" s="54">
        <f>REGIN!M79</f>
        <v>0</v>
      </c>
      <c r="J75" s="54">
        <f>REGIN!N79</f>
        <v>0</v>
      </c>
      <c r="K75" s="54">
        <f>REGIN!O79</f>
        <v>0</v>
      </c>
      <c r="L75" s="54">
        <f>REGIN!P79</f>
        <v>0</v>
      </c>
      <c r="M75" s="54">
        <f>REGIN!Q79</f>
        <v>0</v>
      </c>
      <c r="N75" s="54">
        <f>REGIN!R79</f>
        <v>1</v>
      </c>
      <c r="O75" s="54">
        <f>REGIN!S79</f>
        <v>1</v>
      </c>
      <c r="P75" s="54">
        <f>REGIN!T79</f>
        <v>0</v>
      </c>
      <c r="Q75" s="54">
        <f>REGIN!U79</f>
        <v>0</v>
      </c>
      <c r="R75" s="54">
        <f>REGIN!V79</f>
        <v>4</v>
      </c>
      <c r="S75" s="60">
        <f>REGIN!W79</f>
        <v>1</v>
      </c>
      <c r="T75" s="62">
        <f t="shared" si="24"/>
        <v>6</v>
      </c>
      <c r="U75" s="55">
        <f t="shared" si="24"/>
        <v>2</v>
      </c>
      <c r="V75">
        <f>SUM(T75:U75)</f>
        <v>8</v>
      </c>
    </row>
    <row r="76" spans="1:25">
      <c r="A76" s="3" t="s">
        <v>0</v>
      </c>
      <c r="B76">
        <f t="shared" ref="B76:V76" si="25">SUM(B73:B75)</f>
        <v>1</v>
      </c>
      <c r="C76">
        <f t="shared" si="25"/>
        <v>0</v>
      </c>
      <c r="D76">
        <f t="shared" si="25"/>
        <v>1</v>
      </c>
      <c r="E76">
        <f t="shared" si="25"/>
        <v>1</v>
      </c>
      <c r="F76">
        <f t="shared" si="25"/>
        <v>13</v>
      </c>
      <c r="G76">
        <f t="shared" si="25"/>
        <v>8</v>
      </c>
      <c r="H76">
        <f t="shared" si="25"/>
        <v>6</v>
      </c>
      <c r="I76">
        <f t="shared" si="25"/>
        <v>15</v>
      </c>
      <c r="J76">
        <f t="shared" si="25"/>
        <v>6</v>
      </c>
      <c r="K76">
        <f t="shared" si="25"/>
        <v>4</v>
      </c>
      <c r="L76">
        <f t="shared" si="25"/>
        <v>90</v>
      </c>
      <c r="M76">
        <f t="shared" si="25"/>
        <v>65</v>
      </c>
      <c r="N76">
        <f t="shared" si="25"/>
        <v>23</v>
      </c>
      <c r="O76">
        <f t="shared" si="25"/>
        <v>40</v>
      </c>
      <c r="P76">
        <f t="shared" si="25"/>
        <v>1</v>
      </c>
      <c r="Q76">
        <f t="shared" si="25"/>
        <v>1</v>
      </c>
      <c r="R76">
        <f t="shared" si="25"/>
        <v>157</v>
      </c>
      <c r="S76">
        <f t="shared" si="25"/>
        <v>236</v>
      </c>
      <c r="T76">
        <f t="shared" si="25"/>
        <v>298</v>
      </c>
      <c r="U76">
        <f t="shared" si="25"/>
        <v>370</v>
      </c>
      <c r="V76">
        <f t="shared" si="25"/>
        <v>668</v>
      </c>
    </row>
    <row r="79" spans="1:25">
      <c r="A79" s="68" t="s">
        <v>111</v>
      </c>
      <c r="B79" s="127" t="s">
        <v>85</v>
      </c>
      <c r="C79" s="126"/>
      <c r="D79" s="127" t="s">
        <v>86</v>
      </c>
      <c r="E79" s="128"/>
      <c r="F79" s="125" t="s">
        <v>87</v>
      </c>
      <c r="G79" s="126"/>
      <c r="H79" s="127" t="s">
        <v>88</v>
      </c>
      <c r="I79" s="128"/>
      <c r="J79" s="125" t="s">
        <v>4</v>
      </c>
      <c r="K79" s="126"/>
      <c r="L79" s="127" t="s">
        <v>89</v>
      </c>
      <c r="M79" s="128"/>
      <c r="N79" s="123" t="s">
        <v>90</v>
      </c>
      <c r="O79" s="124"/>
      <c r="P79" s="123" t="s">
        <v>91</v>
      </c>
      <c r="Q79" s="124"/>
      <c r="R79" s="125" t="s">
        <v>92</v>
      </c>
      <c r="S79" s="126"/>
      <c r="T79" s="127" t="s">
        <v>9</v>
      </c>
      <c r="U79" s="128"/>
      <c r="X79" s="26"/>
      <c r="Y79" s="26"/>
    </row>
    <row r="80" spans="1:25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>
      <c r="A81" s="76" t="s">
        <v>65</v>
      </c>
      <c r="B81" s="19">
        <f>Fresh!F120</f>
        <v>0</v>
      </c>
      <c r="C81" s="13">
        <f>Fresh!G120</f>
        <v>1</v>
      </c>
      <c r="D81" s="13">
        <f>Fresh!H120</f>
        <v>0</v>
      </c>
      <c r="E81" s="13">
        <f>Fresh!I120</f>
        <v>0</v>
      </c>
      <c r="F81" s="13">
        <f>Fresh!J120</f>
        <v>4</v>
      </c>
      <c r="G81" s="13">
        <f>Fresh!K120</f>
        <v>3</v>
      </c>
      <c r="H81" s="13">
        <f>Fresh!L120</f>
        <v>0</v>
      </c>
      <c r="I81" s="13">
        <f>Fresh!M120</f>
        <v>1</v>
      </c>
      <c r="J81" s="13">
        <f>Fresh!N120</f>
        <v>2</v>
      </c>
      <c r="K81" s="13">
        <f>Fresh!O120</f>
        <v>3</v>
      </c>
      <c r="L81" s="13">
        <f>Fresh!P120</f>
        <v>1</v>
      </c>
      <c r="M81" s="13">
        <f>Fresh!Q120</f>
        <v>1</v>
      </c>
      <c r="N81" s="13">
        <f>Fresh!R120</f>
        <v>2</v>
      </c>
      <c r="O81" s="13">
        <f>Fresh!S120</f>
        <v>6</v>
      </c>
      <c r="P81" s="13">
        <f>Fresh!T120</f>
        <v>0</v>
      </c>
      <c r="Q81" s="13">
        <f>Fresh!U120</f>
        <v>0</v>
      </c>
      <c r="R81" s="13">
        <f>Fresh!V120</f>
        <v>22</v>
      </c>
      <c r="S81" s="13">
        <f>Fresh!W120</f>
        <v>53</v>
      </c>
      <c r="T81" s="19">
        <f t="shared" ref="T81:U84" si="26">B81+D81+F81+H81+J81+L81+N81+P81+R81</f>
        <v>31</v>
      </c>
      <c r="U81" s="50">
        <f t="shared" si="26"/>
        <v>68</v>
      </c>
      <c r="V81">
        <f>SUM(T81:U81)</f>
        <v>99</v>
      </c>
    </row>
    <row r="82" spans="1:22">
      <c r="A82" s="77" t="s">
        <v>66</v>
      </c>
      <c r="B82" s="61">
        <f>Soph!F122</f>
        <v>1</v>
      </c>
      <c r="C82" s="47">
        <f>Soph!G122</f>
        <v>5</v>
      </c>
      <c r="D82" s="47">
        <f>Soph!H122</f>
        <v>0</v>
      </c>
      <c r="E82" s="47">
        <f>Soph!I122</f>
        <v>0</v>
      </c>
      <c r="F82" s="47">
        <f>Soph!J122</f>
        <v>2</v>
      </c>
      <c r="G82" s="47">
        <f>Soph!K122</f>
        <v>7</v>
      </c>
      <c r="H82" s="47">
        <f>Soph!L122</f>
        <v>0</v>
      </c>
      <c r="I82" s="47">
        <f>Soph!M122</f>
        <v>1</v>
      </c>
      <c r="J82" s="47">
        <f>Soph!N122</f>
        <v>2</v>
      </c>
      <c r="K82" s="47">
        <f>Soph!O122</f>
        <v>1</v>
      </c>
      <c r="L82" s="47">
        <f>Soph!P122</f>
        <v>1</v>
      </c>
      <c r="M82" s="47">
        <f>Soph!Q122</f>
        <v>7</v>
      </c>
      <c r="N82" s="47">
        <f>Soph!R122</f>
        <v>3</v>
      </c>
      <c r="O82" s="47">
        <f>Soph!S122</f>
        <v>4</v>
      </c>
      <c r="P82" s="47">
        <f>Soph!T122</f>
        <v>0</v>
      </c>
      <c r="Q82" s="47">
        <f>Soph!U122</f>
        <v>0</v>
      </c>
      <c r="R82" s="47">
        <f>Soph!V122</f>
        <v>26</v>
      </c>
      <c r="S82" s="47">
        <f>Soph!W122</f>
        <v>54</v>
      </c>
      <c r="T82" s="61">
        <f t="shared" si="26"/>
        <v>35</v>
      </c>
      <c r="U82" s="52">
        <f t="shared" si="26"/>
        <v>79</v>
      </c>
      <c r="V82">
        <f>SUM(T82:U82)</f>
        <v>114</v>
      </c>
    </row>
    <row r="83" spans="1:22">
      <c r="A83" s="73" t="s">
        <v>67</v>
      </c>
      <c r="B83" s="61">
        <f>Junior!F120</f>
        <v>1</v>
      </c>
      <c r="C83" s="47">
        <f>Junior!G120</f>
        <v>0</v>
      </c>
      <c r="D83" s="47">
        <f>Junior!H120</f>
        <v>0</v>
      </c>
      <c r="E83" s="47">
        <f>Junior!I120</f>
        <v>0</v>
      </c>
      <c r="F83" s="47">
        <f>Junior!J120</f>
        <v>5</v>
      </c>
      <c r="G83" s="47">
        <f>Junior!K120</f>
        <v>7</v>
      </c>
      <c r="H83" s="47">
        <f>Junior!L120</f>
        <v>0</v>
      </c>
      <c r="I83" s="47">
        <f>Junior!M120</f>
        <v>2</v>
      </c>
      <c r="J83" s="47">
        <f>Junior!N120</f>
        <v>3</v>
      </c>
      <c r="K83" s="47">
        <f>Junior!O120</f>
        <v>2</v>
      </c>
      <c r="L83" s="47">
        <f>Junior!P120</f>
        <v>0</v>
      </c>
      <c r="M83" s="47">
        <f>Junior!Q120</f>
        <v>5</v>
      </c>
      <c r="N83" s="47">
        <f>Junior!R120</f>
        <v>2</v>
      </c>
      <c r="O83" s="47">
        <f>Junior!S120</f>
        <v>4</v>
      </c>
      <c r="P83" s="47">
        <f>Junior!T120</f>
        <v>0</v>
      </c>
      <c r="Q83" s="47">
        <f>Junior!U120</f>
        <v>0</v>
      </c>
      <c r="R83" s="47">
        <f>Junior!V120</f>
        <v>30</v>
      </c>
      <c r="S83" s="47">
        <f>Junior!W120</f>
        <v>71</v>
      </c>
      <c r="T83" s="61">
        <f t="shared" si="26"/>
        <v>41</v>
      </c>
      <c r="U83" s="52">
        <f t="shared" si="26"/>
        <v>91</v>
      </c>
      <c r="V83">
        <f>SUM(T83:U83)</f>
        <v>132</v>
      </c>
    </row>
    <row r="84" spans="1:22">
      <c r="A84" s="74" t="s">
        <v>73</v>
      </c>
      <c r="B84" s="62">
        <f>Senior!F117</f>
        <v>4</v>
      </c>
      <c r="C84" s="54">
        <f>Senior!G117</f>
        <v>5</v>
      </c>
      <c r="D84" s="54">
        <f>Senior!H117</f>
        <v>0</v>
      </c>
      <c r="E84" s="54">
        <f>Senior!I117</f>
        <v>0</v>
      </c>
      <c r="F84" s="54">
        <f>Senior!J117</f>
        <v>14</v>
      </c>
      <c r="G84" s="54">
        <f>Senior!K117</f>
        <v>20</v>
      </c>
      <c r="H84" s="54">
        <f>Senior!L117</f>
        <v>1</v>
      </c>
      <c r="I84" s="54">
        <f>Senior!M117</f>
        <v>5</v>
      </c>
      <c r="J84" s="54">
        <f>Senior!N117</f>
        <v>7</v>
      </c>
      <c r="K84" s="54">
        <f>Senior!O117</f>
        <v>12</v>
      </c>
      <c r="L84" s="54">
        <f>Senior!P117</f>
        <v>8</v>
      </c>
      <c r="M84" s="54">
        <f>Senior!Q117</f>
        <v>14</v>
      </c>
      <c r="N84" s="54">
        <f>Senior!R117</f>
        <v>11</v>
      </c>
      <c r="O84" s="54">
        <f>Senior!S117</f>
        <v>19</v>
      </c>
      <c r="P84" s="54">
        <f>Senior!T117</f>
        <v>0</v>
      </c>
      <c r="Q84" s="54">
        <f>Senior!U117</f>
        <v>0</v>
      </c>
      <c r="R84" s="54">
        <f>Senior!V117</f>
        <v>92</v>
      </c>
      <c r="S84" s="54">
        <f>Senior!W117</f>
        <v>177</v>
      </c>
      <c r="T84" s="62">
        <f t="shared" si="26"/>
        <v>137</v>
      </c>
      <c r="U84" s="55">
        <f t="shared" si="26"/>
        <v>252</v>
      </c>
      <c r="V84">
        <f>SUM(T84:U84)</f>
        <v>389</v>
      </c>
    </row>
    <row r="85" spans="1:22">
      <c r="A85" s="3" t="s">
        <v>0</v>
      </c>
      <c r="B85">
        <f>SUM(B81:B84)</f>
        <v>6</v>
      </c>
      <c r="C85">
        <f t="shared" ref="C85:V85" si="27">SUM(C81:C84)</f>
        <v>11</v>
      </c>
      <c r="D85">
        <f t="shared" si="27"/>
        <v>0</v>
      </c>
      <c r="E85">
        <f t="shared" si="27"/>
        <v>0</v>
      </c>
      <c r="F85">
        <f t="shared" si="27"/>
        <v>25</v>
      </c>
      <c r="G85">
        <f t="shared" si="27"/>
        <v>37</v>
      </c>
      <c r="H85">
        <f t="shared" ref="H85:M85" si="28">SUM(H81:H84)</f>
        <v>1</v>
      </c>
      <c r="I85">
        <f t="shared" si="28"/>
        <v>9</v>
      </c>
      <c r="J85">
        <f t="shared" si="28"/>
        <v>14</v>
      </c>
      <c r="K85">
        <f t="shared" si="28"/>
        <v>18</v>
      </c>
      <c r="L85">
        <f t="shared" si="28"/>
        <v>10</v>
      </c>
      <c r="M85">
        <f t="shared" si="28"/>
        <v>27</v>
      </c>
      <c r="N85">
        <f t="shared" si="27"/>
        <v>18</v>
      </c>
      <c r="O85">
        <f t="shared" si="27"/>
        <v>33</v>
      </c>
      <c r="P85">
        <f t="shared" si="27"/>
        <v>0</v>
      </c>
      <c r="Q85">
        <f t="shared" si="27"/>
        <v>0</v>
      </c>
      <c r="R85">
        <f t="shared" si="27"/>
        <v>170</v>
      </c>
      <c r="S85">
        <f t="shared" si="27"/>
        <v>355</v>
      </c>
      <c r="T85">
        <f t="shared" si="27"/>
        <v>244</v>
      </c>
      <c r="U85">
        <f t="shared" si="27"/>
        <v>490</v>
      </c>
      <c r="V85">
        <f t="shared" si="27"/>
        <v>734</v>
      </c>
    </row>
    <row r="87" spans="1:22">
      <c r="A87" s="72" t="s">
        <v>70</v>
      </c>
      <c r="B87" s="19">
        <f>'FT-All'!F207</f>
        <v>6</v>
      </c>
      <c r="C87" s="13">
        <f>'FT-All'!G207</f>
        <v>11</v>
      </c>
      <c r="D87" s="13">
        <f>'FT-All'!H207</f>
        <v>0</v>
      </c>
      <c r="E87" s="13">
        <f>'FT-All'!I207</f>
        <v>0</v>
      </c>
      <c r="F87" s="13">
        <f>'FT-All'!J207</f>
        <v>25</v>
      </c>
      <c r="G87" s="13">
        <f>'FT-All'!K207</f>
        <v>37</v>
      </c>
      <c r="H87" s="13">
        <f>'FT-All'!L207</f>
        <v>1</v>
      </c>
      <c r="I87" s="13">
        <f>'FT-All'!M207</f>
        <v>9</v>
      </c>
      <c r="J87" s="13">
        <f>'FT-All'!N207</f>
        <v>14</v>
      </c>
      <c r="K87" s="13">
        <f>'FT-All'!O207</f>
        <v>17</v>
      </c>
      <c r="L87" s="13">
        <f>'FT-All'!P207</f>
        <v>10</v>
      </c>
      <c r="M87" s="13">
        <f>'FT-All'!Q207</f>
        <v>26</v>
      </c>
      <c r="N87" s="13">
        <f>'FT-All'!R207</f>
        <v>17</v>
      </c>
      <c r="O87" s="13">
        <f>'FT-All'!S207</f>
        <v>32</v>
      </c>
      <c r="P87" s="13">
        <f>'FT-All'!T207</f>
        <v>0</v>
      </c>
      <c r="Q87" s="13">
        <f>'FT-All'!U207</f>
        <v>0</v>
      </c>
      <c r="R87" s="13">
        <f>'FT-All'!V207</f>
        <v>170</v>
      </c>
      <c r="S87" s="13">
        <f>'FT-All'!W207</f>
        <v>353</v>
      </c>
      <c r="T87" s="19">
        <f>B87+D87+F87+H87+J87+L87+N87+P87+R87</f>
        <v>243</v>
      </c>
      <c r="U87" s="50">
        <f>C87+E87+G87+I87+K87+M87+O87+Q87+S87</f>
        <v>485</v>
      </c>
      <c r="V87">
        <f>SUM(T87:U87)</f>
        <v>728</v>
      </c>
    </row>
    <row r="88" spans="1:22">
      <c r="A88" s="74" t="s">
        <v>71</v>
      </c>
      <c r="B88" s="62">
        <f>'PT-All'!F207</f>
        <v>0</v>
      </c>
      <c r="C88" s="54">
        <f>'PT-All'!G207</f>
        <v>0</v>
      </c>
      <c r="D88" s="54">
        <f>'PT-All'!H207</f>
        <v>0</v>
      </c>
      <c r="E88" s="54">
        <f>'PT-All'!I207</f>
        <v>0</v>
      </c>
      <c r="F88" s="54">
        <f>'PT-All'!J207</f>
        <v>0</v>
      </c>
      <c r="G88" s="54">
        <f>'PT-All'!K207</f>
        <v>0</v>
      </c>
      <c r="H88" s="54">
        <f>'PT-All'!L207</f>
        <v>0</v>
      </c>
      <c r="I88" s="54">
        <f>'PT-All'!M207</f>
        <v>0</v>
      </c>
      <c r="J88" s="54">
        <f>'PT-All'!N207</f>
        <v>0</v>
      </c>
      <c r="K88" s="54">
        <f>'PT-All'!O207</f>
        <v>1</v>
      </c>
      <c r="L88" s="54">
        <f>'PT-All'!P207</f>
        <v>0</v>
      </c>
      <c r="M88" s="54">
        <f>'PT-All'!Q207</f>
        <v>1</v>
      </c>
      <c r="N88" s="54">
        <f>'PT-All'!R207</f>
        <v>1</v>
      </c>
      <c r="O88" s="54">
        <f>'PT-All'!S207</f>
        <v>1</v>
      </c>
      <c r="P88" s="54">
        <f>'PT-All'!T207</f>
        <v>0</v>
      </c>
      <c r="Q88" s="54">
        <f>'PT-All'!U207</f>
        <v>0</v>
      </c>
      <c r="R88" s="54">
        <f>'PT-All'!V207</f>
        <v>0</v>
      </c>
      <c r="S88" s="54">
        <f>'PT-All'!W207</f>
        <v>2</v>
      </c>
      <c r="T88" s="62">
        <f>B88+D88+F88+H88+J88+L88+N88+P88+R88</f>
        <v>1</v>
      </c>
      <c r="U88" s="55">
        <f>C88+E88+G88+I88+K88+M88+O88+Q88+S88</f>
        <v>5</v>
      </c>
      <c r="V88">
        <f>SUM(T88:U88)</f>
        <v>6</v>
      </c>
    </row>
    <row r="89" spans="1:22">
      <c r="A89" s="3" t="s">
        <v>0</v>
      </c>
      <c r="B89">
        <f>SUM(B87:B88)</f>
        <v>6</v>
      </c>
      <c r="C89">
        <f t="shared" ref="C89:U89" si="29">SUM(C87:C88)</f>
        <v>11</v>
      </c>
      <c r="D89">
        <f t="shared" si="29"/>
        <v>0</v>
      </c>
      <c r="E89">
        <f t="shared" si="29"/>
        <v>0</v>
      </c>
      <c r="F89">
        <f t="shared" si="29"/>
        <v>25</v>
      </c>
      <c r="G89">
        <f t="shared" si="29"/>
        <v>37</v>
      </c>
      <c r="H89">
        <f t="shared" ref="H89:M89" si="30">SUM(H87:H88)</f>
        <v>1</v>
      </c>
      <c r="I89">
        <f t="shared" si="30"/>
        <v>9</v>
      </c>
      <c r="J89">
        <f t="shared" si="30"/>
        <v>14</v>
      </c>
      <c r="K89">
        <f t="shared" si="30"/>
        <v>18</v>
      </c>
      <c r="L89">
        <f t="shared" si="30"/>
        <v>10</v>
      </c>
      <c r="M89">
        <f t="shared" si="30"/>
        <v>27</v>
      </c>
      <c r="N89">
        <f t="shared" si="29"/>
        <v>18</v>
      </c>
      <c r="O89">
        <f t="shared" si="29"/>
        <v>33</v>
      </c>
      <c r="P89">
        <f t="shared" si="29"/>
        <v>0</v>
      </c>
      <c r="Q89">
        <f t="shared" si="29"/>
        <v>0</v>
      </c>
      <c r="R89">
        <f t="shared" si="29"/>
        <v>170</v>
      </c>
      <c r="S89">
        <f t="shared" si="29"/>
        <v>355</v>
      </c>
      <c r="T89">
        <f t="shared" si="29"/>
        <v>244</v>
      </c>
      <c r="U89">
        <f t="shared" si="29"/>
        <v>490</v>
      </c>
      <c r="V89">
        <f>SUM(V87:V88)</f>
        <v>734</v>
      </c>
    </row>
    <row r="91" spans="1:22">
      <c r="A91" s="72" t="s">
        <v>116</v>
      </c>
      <c r="B91" s="21">
        <f>INSTA!F219</f>
        <v>3</v>
      </c>
      <c r="C91" s="13">
        <f>INSTA!G219</f>
        <v>5</v>
      </c>
      <c r="D91" s="13">
        <f>INSTA!H219</f>
        <v>0</v>
      </c>
      <c r="E91" s="13">
        <f>INSTA!I219</f>
        <v>0</v>
      </c>
      <c r="F91" s="13">
        <f>INSTA!J219</f>
        <v>10</v>
      </c>
      <c r="G91" s="13">
        <f>INSTA!K219</f>
        <v>11</v>
      </c>
      <c r="H91" s="13">
        <f>INSTA!L219</f>
        <v>0</v>
      </c>
      <c r="I91" s="13">
        <f>INSTA!M219</f>
        <v>6</v>
      </c>
      <c r="J91" s="13">
        <f>INSTA!N219</f>
        <v>3</v>
      </c>
      <c r="K91" s="13">
        <f>INSTA!O219</f>
        <v>6</v>
      </c>
      <c r="L91" s="13">
        <f>INSTA!P219</f>
        <v>0</v>
      </c>
      <c r="M91" s="13">
        <f>INSTA!Q219</f>
        <v>0</v>
      </c>
      <c r="N91" s="13">
        <f>INSTA!R219</f>
        <v>8</v>
      </c>
      <c r="O91" s="13">
        <f>INSTA!S219</f>
        <v>14</v>
      </c>
      <c r="P91" s="13">
        <f>INSTA!T219</f>
        <v>0</v>
      </c>
      <c r="Q91" s="13">
        <f>INSTA!U219</f>
        <v>0</v>
      </c>
      <c r="R91" s="13">
        <f>INSTA!V219</f>
        <v>57</v>
      </c>
      <c r="S91" s="15">
        <f>INSTA!W219</f>
        <v>116</v>
      </c>
      <c r="T91" s="19">
        <f t="shared" ref="T91:U93" si="31">B91+D91+F91+H91+J91+L91+N91+P91+R91</f>
        <v>81</v>
      </c>
      <c r="U91" s="50">
        <f t="shared" si="31"/>
        <v>158</v>
      </c>
      <c r="V91">
        <f>SUM(T91:U91)</f>
        <v>239</v>
      </c>
    </row>
    <row r="92" spans="1:22">
      <c r="A92" s="73" t="s">
        <v>117</v>
      </c>
      <c r="B92" s="56">
        <f>OUTST!F199</f>
        <v>2</v>
      </c>
      <c r="C92" s="47">
        <f>OUTST!G199</f>
        <v>6</v>
      </c>
      <c r="D92" s="47">
        <f>OUTST!H199</f>
        <v>0</v>
      </c>
      <c r="E92" s="47">
        <f>OUTST!I199</f>
        <v>0</v>
      </c>
      <c r="F92" s="47">
        <f>OUTST!J199</f>
        <v>11</v>
      </c>
      <c r="G92" s="47">
        <f>OUTST!K199</f>
        <v>22</v>
      </c>
      <c r="H92" s="47">
        <f>OUTST!L199</f>
        <v>1</v>
      </c>
      <c r="I92" s="47">
        <f>OUTST!M199</f>
        <v>3</v>
      </c>
      <c r="J92" s="47">
        <f>OUTST!N199</f>
        <v>9</v>
      </c>
      <c r="K92" s="47">
        <f>OUTST!O199</f>
        <v>12</v>
      </c>
      <c r="L92" s="47">
        <f>OUTST!P199</f>
        <v>10</v>
      </c>
      <c r="M92" s="47">
        <f>OUTST!Q199</f>
        <v>27</v>
      </c>
      <c r="N92" s="47">
        <f>OUTST!R199</f>
        <v>7</v>
      </c>
      <c r="O92" s="47">
        <f>OUTST!S199</f>
        <v>15</v>
      </c>
      <c r="P92" s="47">
        <f>OUTST!T199</f>
        <v>0</v>
      </c>
      <c r="Q92" s="47">
        <f>OUTST!U199</f>
        <v>0</v>
      </c>
      <c r="R92" s="47">
        <f>OUTST!V199</f>
        <v>78</v>
      </c>
      <c r="S92" s="48">
        <f>OUTST!W199</f>
        <v>180</v>
      </c>
      <c r="T92" s="61">
        <f t="shared" si="31"/>
        <v>118</v>
      </c>
      <c r="U92" s="52">
        <f t="shared" si="31"/>
        <v>265</v>
      </c>
      <c r="V92">
        <f>SUM(T92:U92)</f>
        <v>383</v>
      </c>
    </row>
    <row r="93" spans="1:22">
      <c r="A93" s="74" t="s">
        <v>118</v>
      </c>
      <c r="B93" s="57">
        <f>REGIN!F82</f>
        <v>1</v>
      </c>
      <c r="C93" s="54">
        <f>REGIN!G82</f>
        <v>0</v>
      </c>
      <c r="D93" s="54">
        <f>REGIN!H82</f>
        <v>0</v>
      </c>
      <c r="E93" s="54">
        <f>REGIN!I82</f>
        <v>0</v>
      </c>
      <c r="F93" s="54">
        <f>REGIN!J82</f>
        <v>4</v>
      </c>
      <c r="G93" s="54">
        <f>REGIN!K82</f>
        <v>4</v>
      </c>
      <c r="H93" s="54">
        <f>REGIN!L82</f>
        <v>0</v>
      </c>
      <c r="I93" s="54">
        <f>REGIN!M82</f>
        <v>0</v>
      </c>
      <c r="J93" s="54">
        <f>REGIN!N82</f>
        <v>2</v>
      </c>
      <c r="K93" s="54">
        <f>REGIN!O82</f>
        <v>0</v>
      </c>
      <c r="L93" s="54">
        <f>REGIN!P82</f>
        <v>0</v>
      </c>
      <c r="M93" s="54">
        <f>REGIN!Q82</f>
        <v>0</v>
      </c>
      <c r="N93" s="54">
        <f>REGIN!R82</f>
        <v>3</v>
      </c>
      <c r="O93" s="54">
        <f>REGIN!S82</f>
        <v>4</v>
      </c>
      <c r="P93" s="54">
        <f>REGIN!T82</f>
        <v>0</v>
      </c>
      <c r="Q93" s="54">
        <f>REGIN!U82</f>
        <v>0</v>
      </c>
      <c r="R93" s="54">
        <f>REGIN!V82</f>
        <v>35</v>
      </c>
      <c r="S93" s="60">
        <f>REGIN!W82</f>
        <v>59</v>
      </c>
      <c r="T93" s="62">
        <f t="shared" si="31"/>
        <v>45</v>
      </c>
      <c r="U93" s="55">
        <f t="shared" si="31"/>
        <v>67</v>
      </c>
      <c r="V93">
        <f>SUM(T93:U93)</f>
        <v>112</v>
      </c>
    </row>
    <row r="94" spans="1:22">
      <c r="A94" s="3" t="s">
        <v>0</v>
      </c>
      <c r="B94">
        <f t="shared" ref="B94:V94" si="32">SUM(B91:B93)</f>
        <v>6</v>
      </c>
      <c r="C94">
        <f t="shared" si="32"/>
        <v>11</v>
      </c>
      <c r="D94">
        <f t="shared" si="32"/>
        <v>0</v>
      </c>
      <c r="E94">
        <f t="shared" si="32"/>
        <v>0</v>
      </c>
      <c r="F94">
        <f t="shared" si="32"/>
        <v>25</v>
      </c>
      <c r="G94">
        <f t="shared" si="32"/>
        <v>37</v>
      </c>
      <c r="H94">
        <f t="shared" si="32"/>
        <v>1</v>
      </c>
      <c r="I94">
        <f t="shared" si="32"/>
        <v>9</v>
      </c>
      <c r="J94">
        <f t="shared" si="32"/>
        <v>14</v>
      </c>
      <c r="K94">
        <f t="shared" si="32"/>
        <v>18</v>
      </c>
      <c r="L94">
        <f t="shared" si="32"/>
        <v>10</v>
      </c>
      <c r="M94">
        <f t="shared" si="32"/>
        <v>27</v>
      </c>
      <c r="N94">
        <f t="shared" si="32"/>
        <v>18</v>
      </c>
      <c r="O94">
        <f t="shared" si="32"/>
        <v>33</v>
      </c>
      <c r="P94">
        <f t="shared" si="32"/>
        <v>0</v>
      </c>
      <c r="Q94">
        <f t="shared" si="32"/>
        <v>0</v>
      </c>
      <c r="R94">
        <f t="shared" si="32"/>
        <v>170</v>
      </c>
      <c r="S94">
        <f t="shared" si="32"/>
        <v>355</v>
      </c>
      <c r="T94">
        <f t="shared" si="32"/>
        <v>244</v>
      </c>
      <c r="U94">
        <f t="shared" si="32"/>
        <v>490</v>
      </c>
      <c r="V94">
        <f t="shared" si="32"/>
        <v>734</v>
      </c>
    </row>
    <row r="97" spans="1:25">
      <c r="A97" s="68" t="s">
        <v>82</v>
      </c>
      <c r="B97" s="127" t="s">
        <v>85</v>
      </c>
      <c r="C97" s="126"/>
      <c r="D97" s="127" t="s">
        <v>86</v>
      </c>
      <c r="E97" s="128"/>
      <c r="F97" s="125" t="s">
        <v>87</v>
      </c>
      <c r="G97" s="126"/>
      <c r="H97" s="127" t="s">
        <v>88</v>
      </c>
      <c r="I97" s="128"/>
      <c r="J97" s="125" t="s">
        <v>4</v>
      </c>
      <c r="K97" s="126"/>
      <c r="L97" s="127" t="s">
        <v>89</v>
      </c>
      <c r="M97" s="128"/>
      <c r="N97" s="123" t="s">
        <v>90</v>
      </c>
      <c r="O97" s="124"/>
      <c r="P97" s="123" t="s">
        <v>91</v>
      </c>
      <c r="Q97" s="124"/>
      <c r="R97" s="125" t="s">
        <v>92</v>
      </c>
      <c r="S97" s="126"/>
      <c r="T97" s="127" t="s">
        <v>9</v>
      </c>
      <c r="U97" s="128"/>
      <c r="X97" s="26"/>
      <c r="Y97" s="26"/>
    </row>
    <row r="98" spans="1:25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>
      <c r="A99" s="72" t="s">
        <v>77</v>
      </c>
      <c r="B99" s="19">
        <f>B13</f>
        <v>1</v>
      </c>
      <c r="C99" s="13">
        <f t="shared" ref="C99:S99" si="33">C13</f>
        <v>3</v>
      </c>
      <c r="D99" s="13">
        <f t="shared" si="33"/>
        <v>4</v>
      </c>
      <c r="E99" s="13">
        <f t="shared" si="33"/>
        <v>2</v>
      </c>
      <c r="F99" s="13">
        <f t="shared" si="33"/>
        <v>22</v>
      </c>
      <c r="G99" s="13">
        <f t="shared" si="33"/>
        <v>23</v>
      </c>
      <c r="H99" s="13">
        <f t="shared" ref="H99:M99" si="34">H13</f>
        <v>33</v>
      </c>
      <c r="I99" s="13">
        <f t="shared" si="34"/>
        <v>43</v>
      </c>
      <c r="J99" s="13">
        <f t="shared" si="34"/>
        <v>43</v>
      </c>
      <c r="K99" s="13">
        <f t="shared" si="34"/>
        <v>86</v>
      </c>
      <c r="L99" s="13">
        <f t="shared" si="34"/>
        <v>22</v>
      </c>
      <c r="M99" s="13">
        <f t="shared" si="34"/>
        <v>24</v>
      </c>
      <c r="N99" s="13">
        <f t="shared" si="33"/>
        <v>143</v>
      </c>
      <c r="O99" s="13">
        <f t="shared" si="33"/>
        <v>185</v>
      </c>
      <c r="P99" s="13">
        <f t="shared" si="33"/>
        <v>0</v>
      </c>
      <c r="Q99" s="13">
        <f t="shared" si="33"/>
        <v>1</v>
      </c>
      <c r="R99" s="13">
        <f t="shared" si="33"/>
        <v>368</v>
      </c>
      <c r="S99" s="13">
        <f t="shared" si="33"/>
        <v>387</v>
      </c>
      <c r="T99" s="19">
        <f t="shared" ref="T99:T104" si="35">B99+D99+F99+H99+J99+L99+N99+P99+R99</f>
        <v>636</v>
      </c>
      <c r="U99" s="50">
        <f t="shared" ref="U99:U104" si="36">C99+E99+G99+I99+K99+M99+O99+Q99+S99</f>
        <v>754</v>
      </c>
      <c r="V99">
        <f t="shared" ref="V99:V104" si="37">SUM(T99:U99)</f>
        <v>1390</v>
      </c>
    </row>
    <row r="100" spans="1:25">
      <c r="A100" s="73" t="s">
        <v>78</v>
      </c>
      <c r="B100" s="61">
        <f>B31</f>
        <v>143</v>
      </c>
      <c r="C100" s="47">
        <f t="shared" ref="C100:S100" si="38">C31</f>
        <v>202</v>
      </c>
      <c r="D100" s="47">
        <f t="shared" si="38"/>
        <v>7</v>
      </c>
      <c r="E100" s="47">
        <f t="shared" si="38"/>
        <v>22</v>
      </c>
      <c r="F100" s="47">
        <f t="shared" si="38"/>
        <v>212</v>
      </c>
      <c r="G100" s="47">
        <f t="shared" si="38"/>
        <v>254</v>
      </c>
      <c r="H100" s="47">
        <f t="shared" ref="H100:M100" si="39">H31</f>
        <v>353</v>
      </c>
      <c r="I100" s="47">
        <f t="shared" si="39"/>
        <v>351</v>
      </c>
      <c r="J100" s="47">
        <f t="shared" si="39"/>
        <v>538</v>
      </c>
      <c r="K100" s="47">
        <f t="shared" si="39"/>
        <v>799</v>
      </c>
      <c r="L100" s="47">
        <f t="shared" si="39"/>
        <v>105</v>
      </c>
      <c r="M100" s="47">
        <f t="shared" si="39"/>
        <v>86</v>
      </c>
      <c r="N100" s="47">
        <f t="shared" si="38"/>
        <v>351</v>
      </c>
      <c r="O100" s="47">
        <f t="shared" si="38"/>
        <v>459</v>
      </c>
      <c r="P100" s="47">
        <f t="shared" si="38"/>
        <v>3</v>
      </c>
      <c r="Q100" s="47">
        <f t="shared" si="38"/>
        <v>4</v>
      </c>
      <c r="R100" s="47">
        <f t="shared" si="38"/>
        <v>4390</v>
      </c>
      <c r="S100" s="47">
        <f t="shared" si="38"/>
        <v>5666</v>
      </c>
      <c r="T100" s="61">
        <f t="shared" si="35"/>
        <v>6102</v>
      </c>
      <c r="U100" s="52">
        <f t="shared" si="36"/>
        <v>7843</v>
      </c>
      <c r="V100">
        <f t="shared" si="37"/>
        <v>13945</v>
      </c>
    </row>
    <row r="101" spans="1:25">
      <c r="A101" s="73" t="s">
        <v>79</v>
      </c>
      <c r="B101" s="61">
        <f>B47</f>
        <v>0</v>
      </c>
      <c r="C101" s="47">
        <f t="shared" ref="C101:S101" si="40">C47</f>
        <v>0</v>
      </c>
      <c r="D101" s="47">
        <f t="shared" si="40"/>
        <v>0</v>
      </c>
      <c r="E101" s="47">
        <f t="shared" si="40"/>
        <v>0</v>
      </c>
      <c r="F101" s="47">
        <f t="shared" si="40"/>
        <v>2</v>
      </c>
      <c r="G101" s="47">
        <f t="shared" si="40"/>
        <v>2</v>
      </c>
      <c r="H101" s="47">
        <f t="shared" ref="H101:M101" si="41">H47</f>
        <v>2</v>
      </c>
      <c r="I101" s="47">
        <f t="shared" si="41"/>
        <v>1</v>
      </c>
      <c r="J101" s="47">
        <f t="shared" si="41"/>
        <v>1</v>
      </c>
      <c r="K101" s="47">
        <f t="shared" si="41"/>
        <v>0</v>
      </c>
      <c r="L101" s="47">
        <f t="shared" si="41"/>
        <v>1</v>
      </c>
      <c r="M101" s="47">
        <f t="shared" si="41"/>
        <v>1</v>
      </c>
      <c r="N101" s="47">
        <f t="shared" si="40"/>
        <v>5</v>
      </c>
      <c r="O101" s="47">
        <f t="shared" si="40"/>
        <v>2</v>
      </c>
      <c r="P101" s="47">
        <f t="shared" si="40"/>
        <v>0</v>
      </c>
      <c r="Q101" s="47">
        <f t="shared" si="40"/>
        <v>0</v>
      </c>
      <c r="R101" s="47">
        <f t="shared" si="40"/>
        <v>17</v>
      </c>
      <c r="S101" s="47">
        <f t="shared" si="40"/>
        <v>27</v>
      </c>
      <c r="T101" s="61">
        <f t="shared" si="35"/>
        <v>28</v>
      </c>
      <c r="U101" s="52">
        <f t="shared" si="36"/>
        <v>33</v>
      </c>
      <c r="V101">
        <f t="shared" si="37"/>
        <v>61</v>
      </c>
    </row>
    <row r="102" spans="1:25">
      <c r="A102" s="73" t="s">
        <v>80</v>
      </c>
      <c r="B102" s="61">
        <f>B59</f>
        <v>5</v>
      </c>
      <c r="C102" s="47">
        <f t="shared" ref="C102:S102" si="42">C59</f>
        <v>10</v>
      </c>
      <c r="D102" s="47">
        <f t="shared" si="42"/>
        <v>5</v>
      </c>
      <c r="E102" s="47">
        <f t="shared" si="42"/>
        <v>5</v>
      </c>
      <c r="F102" s="47">
        <f t="shared" si="42"/>
        <v>23</v>
      </c>
      <c r="G102" s="47">
        <f t="shared" si="42"/>
        <v>34</v>
      </c>
      <c r="H102" s="47">
        <f t="shared" ref="H102:M102" si="43">H59</f>
        <v>24</v>
      </c>
      <c r="I102" s="47">
        <f t="shared" si="43"/>
        <v>27</v>
      </c>
      <c r="J102" s="47">
        <f t="shared" si="43"/>
        <v>13</v>
      </c>
      <c r="K102" s="47">
        <f t="shared" si="43"/>
        <v>23</v>
      </c>
      <c r="L102" s="47">
        <f t="shared" si="43"/>
        <v>47</v>
      </c>
      <c r="M102" s="47">
        <f t="shared" si="43"/>
        <v>44</v>
      </c>
      <c r="N102" s="47">
        <f t="shared" si="42"/>
        <v>38</v>
      </c>
      <c r="O102" s="47">
        <f t="shared" si="42"/>
        <v>62</v>
      </c>
      <c r="P102" s="47">
        <f t="shared" si="42"/>
        <v>0</v>
      </c>
      <c r="Q102" s="47">
        <f t="shared" si="42"/>
        <v>1</v>
      </c>
      <c r="R102" s="47">
        <f t="shared" si="42"/>
        <v>345</v>
      </c>
      <c r="S102" s="47">
        <f t="shared" si="42"/>
        <v>568</v>
      </c>
      <c r="T102" s="61">
        <f t="shared" si="35"/>
        <v>500</v>
      </c>
      <c r="U102" s="52">
        <f t="shared" si="36"/>
        <v>774</v>
      </c>
      <c r="V102">
        <f t="shared" si="37"/>
        <v>1274</v>
      </c>
    </row>
    <row r="103" spans="1:25">
      <c r="A103" s="73" t="s">
        <v>81</v>
      </c>
      <c r="B103" s="61">
        <f>B71</f>
        <v>1</v>
      </c>
      <c r="C103" s="47">
        <f t="shared" ref="C103:S103" si="44">C71</f>
        <v>0</v>
      </c>
      <c r="D103" s="47">
        <f t="shared" si="44"/>
        <v>1</v>
      </c>
      <c r="E103" s="47">
        <f t="shared" si="44"/>
        <v>1</v>
      </c>
      <c r="F103" s="47">
        <f t="shared" si="44"/>
        <v>13</v>
      </c>
      <c r="G103" s="47">
        <f t="shared" si="44"/>
        <v>8</v>
      </c>
      <c r="H103" s="47">
        <f t="shared" ref="H103:M103" si="45">H71</f>
        <v>6</v>
      </c>
      <c r="I103" s="47">
        <f t="shared" si="45"/>
        <v>15</v>
      </c>
      <c r="J103" s="47">
        <f t="shared" si="45"/>
        <v>6</v>
      </c>
      <c r="K103" s="47">
        <f t="shared" si="45"/>
        <v>4</v>
      </c>
      <c r="L103" s="47">
        <f t="shared" si="45"/>
        <v>90</v>
      </c>
      <c r="M103" s="47">
        <f t="shared" si="45"/>
        <v>65</v>
      </c>
      <c r="N103" s="47">
        <f t="shared" si="44"/>
        <v>23</v>
      </c>
      <c r="O103" s="47">
        <f t="shared" si="44"/>
        <v>40</v>
      </c>
      <c r="P103" s="47">
        <f t="shared" si="44"/>
        <v>1</v>
      </c>
      <c r="Q103" s="47">
        <f t="shared" si="44"/>
        <v>1</v>
      </c>
      <c r="R103" s="47">
        <f t="shared" si="44"/>
        <v>157</v>
      </c>
      <c r="S103" s="47">
        <f t="shared" si="44"/>
        <v>236</v>
      </c>
      <c r="T103" s="61">
        <f t="shared" si="35"/>
        <v>298</v>
      </c>
      <c r="U103" s="52">
        <f t="shared" si="36"/>
        <v>370</v>
      </c>
      <c r="V103">
        <f t="shared" si="37"/>
        <v>668</v>
      </c>
    </row>
    <row r="104" spans="1:25">
      <c r="A104" s="74" t="s">
        <v>112</v>
      </c>
      <c r="B104" s="62">
        <f>B85</f>
        <v>6</v>
      </c>
      <c r="C104" s="54">
        <f t="shared" ref="C104:S104" si="46">C85</f>
        <v>11</v>
      </c>
      <c r="D104" s="54">
        <f t="shared" si="46"/>
        <v>0</v>
      </c>
      <c r="E104" s="54">
        <f t="shared" si="46"/>
        <v>0</v>
      </c>
      <c r="F104" s="54">
        <f t="shared" si="46"/>
        <v>25</v>
      </c>
      <c r="G104" s="54">
        <f t="shared" si="46"/>
        <v>37</v>
      </c>
      <c r="H104" s="54">
        <f t="shared" ref="H104:M104" si="47">H85</f>
        <v>1</v>
      </c>
      <c r="I104" s="54">
        <f t="shared" si="47"/>
        <v>9</v>
      </c>
      <c r="J104" s="54">
        <f t="shared" si="47"/>
        <v>14</v>
      </c>
      <c r="K104" s="54">
        <f t="shared" si="47"/>
        <v>18</v>
      </c>
      <c r="L104" s="54">
        <f t="shared" si="47"/>
        <v>10</v>
      </c>
      <c r="M104" s="54">
        <f t="shared" si="47"/>
        <v>27</v>
      </c>
      <c r="N104" s="54">
        <f t="shared" si="46"/>
        <v>18</v>
      </c>
      <c r="O104" s="54">
        <f t="shared" si="46"/>
        <v>33</v>
      </c>
      <c r="P104" s="54">
        <f t="shared" si="46"/>
        <v>0</v>
      </c>
      <c r="Q104" s="54">
        <f t="shared" si="46"/>
        <v>0</v>
      </c>
      <c r="R104" s="54">
        <f t="shared" si="46"/>
        <v>170</v>
      </c>
      <c r="S104" s="54">
        <f t="shared" si="46"/>
        <v>355</v>
      </c>
      <c r="T104" s="62">
        <f t="shared" si="35"/>
        <v>244</v>
      </c>
      <c r="U104" s="55">
        <f t="shared" si="36"/>
        <v>490</v>
      </c>
      <c r="V104">
        <f t="shared" si="37"/>
        <v>734</v>
      </c>
    </row>
    <row r="105" spans="1:25">
      <c r="A105" s="3" t="s">
        <v>0</v>
      </c>
      <c r="B105">
        <f>SUM(B99:B104)</f>
        <v>156</v>
      </c>
      <c r="C105">
        <f t="shared" ref="C105:V105" si="48">SUM(C99:C104)</f>
        <v>226</v>
      </c>
      <c r="D105">
        <f t="shared" si="48"/>
        <v>17</v>
      </c>
      <c r="E105">
        <f t="shared" si="48"/>
        <v>30</v>
      </c>
      <c r="F105">
        <f t="shared" si="48"/>
        <v>297</v>
      </c>
      <c r="G105">
        <f t="shared" si="48"/>
        <v>358</v>
      </c>
      <c r="H105">
        <f t="shared" ref="H105:M105" si="49">SUM(H99:H104)</f>
        <v>419</v>
      </c>
      <c r="I105">
        <f t="shared" si="49"/>
        <v>446</v>
      </c>
      <c r="J105">
        <f t="shared" si="49"/>
        <v>615</v>
      </c>
      <c r="K105">
        <f t="shared" si="49"/>
        <v>930</v>
      </c>
      <c r="L105">
        <f t="shared" si="49"/>
        <v>275</v>
      </c>
      <c r="M105">
        <f t="shared" si="49"/>
        <v>247</v>
      </c>
      <c r="N105">
        <f t="shared" si="48"/>
        <v>578</v>
      </c>
      <c r="O105">
        <f t="shared" si="48"/>
        <v>781</v>
      </c>
      <c r="P105">
        <f t="shared" si="48"/>
        <v>4</v>
      </c>
      <c r="Q105">
        <f t="shared" si="48"/>
        <v>7</v>
      </c>
      <c r="R105">
        <f t="shared" si="48"/>
        <v>5447</v>
      </c>
      <c r="S105">
        <f t="shared" si="48"/>
        <v>7239</v>
      </c>
      <c r="T105">
        <f t="shared" si="48"/>
        <v>7808</v>
      </c>
      <c r="U105">
        <f t="shared" si="48"/>
        <v>10264</v>
      </c>
      <c r="V105">
        <f t="shared" si="48"/>
        <v>18072</v>
      </c>
    </row>
    <row r="108" spans="1:25">
      <c r="A108" s="68" t="s">
        <v>83</v>
      </c>
      <c r="B108" s="127" t="s">
        <v>85</v>
      </c>
      <c r="C108" s="126"/>
      <c r="D108" s="127" t="s">
        <v>86</v>
      </c>
      <c r="E108" s="128"/>
      <c r="F108" s="125" t="s">
        <v>87</v>
      </c>
      <c r="G108" s="126"/>
      <c r="H108" s="127" t="s">
        <v>88</v>
      </c>
      <c r="I108" s="128"/>
      <c r="J108" s="125" t="s">
        <v>4</v>
      </c>
      <c r="K108" s="126"/>
      <c r="L108" s="127" t="s">
        <v>89</v>
      </c>
      <c r="M108" s="128"/>
      <c r="N108" s="123" t="s">
        <v>90</v>
      </c>
      <c r="O108" s="124"/>
      <c r="P108" s="123" t="s">
        <v>91</v>
      </c>
      <c r="Q108" s="124"/>
      <c r="R108" s="125" t="s">
        <v>92</v>
      </c>
      <c r="S108" s="126"/>
      <c r="T108" s="127" t="s">
        <v>9</v>
      </c>
      <c r="U108" s="128"/>
      <c r="X108" s="26"/>
      <c r="Y108" s="26"/>
    </row>
    <row r="109" spans="1:25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>
      <c r="A110" s="72" t="s">
        <v>77</v>
      </c>
      <c r="B110" s="19">
        <f>B15</f>
        <v>0</v>
      </c>
      <c r="C110" s="13">
        <f t="shared" ref="C110:S110" si="50">C15</f>
        <v>0</v>
      </c>
      <c r="D110" s="13">
        <f t="shared" si="50"/>
        <v>0</v>
      </c>
      <c r="E110" s="13">
        <f t="shared" si="50"/>
        <v>0</v>
      </c>
      <c r="F110" s="13">
        <f t="shared" si="50"/>
        <v>0</v>
      </c>
      <c r="G110" s="13">
        <f t="shared" si="50"/>
        <v>0</v>
      </c>
      <c r="H110" s="13">
        <f t="shared" ref="H110:M110" si="51">H15</f>
        <v>0</v>
      </c>
      <c r="I110" s="13">
        <f t="shared" si="51"/>
        <v>0</v>
      </c>
      <c r="J110" s="13">
        <f t="shared" si="51"/>
        <v>2</v>
      </c>
      <c r="K110" s="13">
        <f t="shared" si="51"/>
        <v>1</v>
      </c>
      <c r="L110" s="13">
        <f t="shared" si="51"/>
        <v>16</v>
      </c>
      <c r="M110" s="13">
        <f t="shared" si="51"/>
        <v>21</v>
      </c>
      <c r="N110" s="13">
        <f t="shared" si="50"/>
        <v>5</v>
      </c>
      <c r="O110" s="13">
        <f t="shared" si="50"/>
        <v>4</v>
      </c>
      <c r="P110" s="13">
        <f t="shared" si="50"/>
        <v>0</v>
      </c>
      <c r="Q110" s="13">
        <f t="shared" si="50"/>
        <v>0</v>
      </c>
      <c r="R110" s="13">
        <f t="shared" si="50"/>
        <v>11</v>
      </c>
      <c r="S110" s="13">
        <f t="shared" si="50"/>
        <v>17</v>
      </c>
      <c r="T110" s="19">
        <f t="shared" ref="T110:T115" si="52">B110+D110+F110+H110+J110+L110+N110+P110+R110</f>
        <v>34</v>
      </c>
      <c r="U110" s="50">
        <f t="shared" ref="U110:U115" si="53">C110+E110+G110+I110+K110+M110+O110+Q110+S110</f>
        <v>43</v>
      </c>
      <c r="V110">
        <f t="shared" ref="V110:V115" si="54">SUM(T110:U110)</f>
        <v>77</v>
      </c>
    </row>
    <row r="111" spans="1:25">
      <c r="A111" s="73" t="s">
        <v>78</v>
      </c>
      <c r="B111" s="61">
        <f>B33</f>
        <v>133</v>
      </c>
      <c r="C111" s="47">
        <f t="shared" ref="C111:S111" si="55">C33</f>
        <v>180</v>
      </c>
      <c r="D111" s="47">
        <f t="shared" si="55"/>
        <v>6</v>
      </c>
      <c r="E111" s="47">
        <f t="shared" si="55"/>
        <v>15</v>
      </c>
      <c r="F111" s="47">
        <f t="shared" si="55"/>
        <v>193</v>
      </c>
      <c r="G111" s="47">
        <f t="shared" si="55"/>
        <v>220</v>
      </c>
      <c r="H111" s="47">
        <f t="shared" ref="H111:M111" si="56">H33</f>
        <v>324</v>
      </c>
      <c r="I111" s="47">
        <f t="shared" si="56"/>
        <v>304</v>
      </c>
      <c r="J111" s="47">
        <f t="shared" si="56"/>
        <v>480</v>
      </c>
      <c r="K111" s="47">
        <f t="shared" si="56"/>
        <v>737</v>
      </c>
      <c r="L111" s="47">
        <f t="shared" si="56"/>
        <v>95</v>
      </c>
      <c r="M111" s="47">
        <f t="shared" si="56"/>
        <v>83</v>
      </c>
      <c r="N111" s="47">
        <f t="shared" si="55"/>
        <v>284</v>
      </c>
      <c r="O111" s="47">
        <f t="shared" si="55"/>
        <v>347</v>
      </c>
      <c r="P111" s="47">
        <f t="shared" si="55"/>
        <v>3</v>
      </c>
      <c r="Q111" s="47">
        <f t="shared" si="55"/>
        <v>1</v>
      </c>
      <c r="R111" s="47">
        <f t="shared" si="55"/>
        <v>4015</v>
      </c>
      <c r="S111" s="47">
        <f t="shared" si="55"/>
        <v>4992</v>
      </c>
      <c r="T111" s="61">
        <f t="shared" si="52"/>
        <v>5533</v>
      </c>
      <c r="U111" s="52">
        <f t="shared" si="53"/>
        <v>6879</v>
      </c>
      <c r="V111">
        <f t="shared" si="54"/>
        <v>12412</v>
      </c>
    </row>
    <row r="112" spans="1:25">
      <c r="A112" s="73" t="s">
        <v>79</v>
      </c>
      <c r="B112" s="61">
        <f>B45</f>
        <v>0</v>
      </c>
      <c r="C112" s="47">
        <f t="shared" ref="C112:S112" si="57">C45</f>
        <v>0</v>
      </c>
      <c r="D112" s="47">
        <f t="shared" si="57"/>
        <v>0</v>
      </c>
      <c r="E112" s="47">
        <f t="shared" si="57"/>
        <v>0</v>
      </c>
      <c r="F112" s="47">
        <f t="shared" si="57"/>
        <v>0</v>
      </c>
      <c r="G112" s="47">
        <f t="shared" si="57"/>
        <v>0</v>
      </c>
      <c r="H112" s="47">
        <f t="shared" ref="H112:M112" si="58">H45</f>
        <v>0</v>
      </c>
      <c r="I112" s="47">
        <f t="shared" si="58"/>
        <v>0</v>
      </c>
      <c r="J112" s="47">
        <f t="shared" si="58"/>
        <v>1</v>
      </c>
      <c r="K112" s="47">
        <f t="shared" si="58"/>
        <v>0</v>
      </c>
      <c r="L112" s="47">
        <f t="shared" si="58"/>
        <v>0</v>
      </c>
      <c r="M112" s="47">
        <f t="shared" si="58"/>
        <v>0</v>
      </c>
      <c r="N112" s="47">
        <f t="shared" si="57"/>
        <v>0</v>
      </c>
      <c r="O112" s="47">
        <f t="shared" si="57"/>
        <v>1</v>
      </c>
      <c r="P112" s="47">
        <f t="shared" si="57"/>
        <v>0</v>
      </c>
      <c r="Q112" s="47">
        <f t="shared" si="57"/>
        <v>0</v>
      </c>
      <c r="R112" s="47">
        <f t="shared" si="57"/>
        <v>2</v>
      </c>
      <c r="S112" s="47">
        <f t="shared" si="57"/>
        <v>5</v>
      </c>
      <c r="T112" s="61">
        <f t="shared" si="52"/>
        <v>3</v>
      </c>
      <c r="U112" s="52">
        <f t="shared" si="53"/>
        <v>6</v>
      </c>
      <c r="V112">
        <f t="shared" si="54"/>
        <v>9</v>
      </c>
    </row>
    <row r="113" spans="1:25">
      <c r="A113" s="73" t="s">
        <v>80</v>
      </c>
      <c r="B113" s="61">
        <f>B57</f>
        <v>3</v>
      </c>
      <c r="C113" s="47">
        <f t="shared" ref="C113:S113" si="59">C57</f>
        <v>7</v>
      </c>
      <c r="D113" s="47">
        <f t="shared" si="59"/>
        <v>1</v>
      </c>
      <c r="E113" s="47">
        <f t="shared" si="59"/>
        <v>1</v>
      </c>
      <c r="F113" s="47">
        <f t="shared" si="59"/>
        <v>7</v>
      </c>
      <c r="G113" s="47">
        <f t="shared" si="59"/>
        <v>14</v>
      </c>
      <c r="H113" s="47">
        <f t="shared" ref="H113:M113" si="60">H57</f>
        <v>12</v>
      </c>
      <c r="I113" s="47">
        <f t="shared" si="60"/>
        <v>10</v>
      </c>
      <c r="J113" s="47">
        <f t="shared" si="60"/>
        <v>2</v>
      </c>
      <c r="K113" s="47">
        <f t="shared" si="60"/>
        <v>10</v>
      </c>
      <c r="L113" s="47">
        <f t="shared" si="60"/>
        <v>39</v>
      </c>
      <c r="M113" s="47">
        <f t="shared" si="60"/>
        <v>41</v>
      </c>
      <c r="N113" s="47">
        <f t="shared" si="59"/>
        <v>16</v>
      </c>
      <c r="O113" s="47">
        <f t="shared" si="59"/>
        <v>31</v>
      </c>
      <c r="P113" s="47">
        <f t="shared" si="59"/>
        <v>0</v>
      </c>
      <c r="Q113" s="47">
        <f t="shared" si="59"/>
        <v>1</v>
      </c>
      <c r="R113" s="47">
        <f t="shared" si="59"/>
        <v>150</v>
      </c>
      <c r="S113" s="47">
        <f t="shared" si="59"/>
        <v>266</v>
      </c>
      <c r="T113" s="61">
        <f t="shared" si="52"/>
        <v>230</v>
      </c>
      <c r="U113" s="52">
        <f t="shared" si="53"/>
        <v>381</v>
      </c>
      <c r="V113">
        <f t="shared" si="54"/>
        <v>611</v>
      </c>
    </row>
    <row r="114" spans="1:25">
      <c r="A114" s="73" t="s">
        <v>81</v>
      </c>
      <c r="B114" s="61">
        <f>B69</f>
        <v>0</v>
      </c>
      <c r="C114" s="47">
        <f t="shared" ref="C114:S114" si="61">C69</f>
        <v>0</v>
      </c>
      <c r="D114" s="47">
        <f t="shared" si="61"/>
        <v>0</v>
      </c>
      <c r="E114" s="47">
        <f t="shared" si="61"/>
        <v>1</v>
      </c>
      <c r="F114" s="47">
        <f t="shared" si="61"/>
        <v>10</v>
      </c>
      <c r="G114" s="47">
        <f t="shared" si="61"/>
        <v>6</v>
      </c>
      <c r="H114" s="47">
        <f t="shared" ref="H114:M114" si="62">H69</f>
        <v>5</v>
      </c>
      <c r="I114" s="47">
        <f t="shared" si="62"/>
        <v>9</v>
      </c>
      <c r="J114" s="47">
        <f t="shared" si="62"/>
        <v>3</v>
      </c>
      <c r="K114" s="47">
        <f t="shared" si="62"/>
        <v>3</v>
      </c>
      <c r="L114" s="47">
        <f t="shared" si="62"/>
        <v>83</v>
      </c>
      <c r="M114" s="47">
        <f t="shared" si="62"/>
        <v>57</v>
      </c>
      <c r="N114" s="47">
        <f t="shared" si="61"/>
        <v>16</v>
      </c>
      <c r="O114" s="47">
        <f t="shared" si="61"/>
        <v>23</v>
      </c>
      <c r="P114" s="47">
        <f t="shared" si="61"/>
        <v>1</v>
      </c>
      <c r="Q114" s="47">
        <f t="shared" si="61"/>
        <v>1</v>
      </c>
      <c r="R114" s="47">
        <f t="shared" si="61"/>
        <v>104</v>
      </c>
      <c r="S114" s="47">
        <f t="shared" si="61"/>
        <v>140</v>
      </c>
      <c r="T114" s="61">
        <f t="shared" si="52"/>
        <v>222</v>
      </c>
      <c r="U114" s="52">
        <f t="shared" si="53"/>
        <v>240</v>
      </c>
      <c r="V114">
        <f t="shared" si="54"/>
        <v>462</v>
      </c>
    </row>
    <row r="115" spans="1:25">
      <c r="A115" s="74" t="s">
        <v>112</v>
      </c>
      <c r="B115" s="62">
        <f>B87</f>
        <v>6</v>
      </c>
      <c r="C115" s="54">
        <f t="shared" ref="C115:S115" si="63">C87</f>
        <v>11</v>
      </c>
      <c r="D115" s="54">
        <f t="shared" si="63"/>
        <v>0</v>
      </c>
      <c r="E115" s="54">
        <f t="shared" si="63"/>
        <v>0</v>
      </c>
      <c r="F115" s="54">
        <f t="shared" si="63"/>
        <v>25</v>
      </c>
      <c r="G115" s="54">
        <f t="shared" si="63"/>
        <v>37</v>
      </c>
      <c r="H115" s="54">
        <f t="shared" ref="H115:M115" si="64">H87</f>
        <v>1</v>
      </c>
      <c r="I115" s="54">
        <f t="shared" si="64"/>
        <v>9</v>
      </c>
      <c r="J115" s="54">
        <f t="shared" si="64"/>
        <v>14</v>
      </c>
      <c r="K115" s="54">
        <f t="shared" si="64"/>
        <v>17</v>
      </c>
      <c r="L115" s="54">
        <f t="shared" si="64"/>
        <v>10</v>
      </c>
      <c r="M115" s="54">
        <f t="shared" si="64"/>
        <v>26</v>
      </c>
      <c r="N115" s="54">
        <f t="shared" si="63"/>
        <v>17</v>
      </c>
      <c r="O115" s="54">
        <f t="shared" si="63"/>
        <v>32</v>
      </c>
      <c r="P115" s="54">
        <f t="shared" si="63"/>
        <v>0</v>
      </c>
      <c r="Q115" s="54">
        <f t="shared" si="63"/>
        <v>0</v>
      </c>
      <c r="R115" s="54">
        <f t="shared" si="63"/>
        <v>170</v>
      </c>
      <c r="S115" s="54">
        <f t="shared" si="63"/>
        <v>353</v>
      </c>
      <c r="T115" s="62">
        <f t="shared" si="52"/>
        <v>243</v>
      </c>
      <c r="U115" s="55">
        <f t="shared" si="53"/>
        <v>485</v>
      </c>
      <c r="V115">
        <f t="shared" si="54"/>
        <v>728</v>
      </c>
    </row>
    <row r="116" spans="1:25">
      <c r="A116" s="3" t="s">
        <v>0</v>
      </c>
      <c r="B116">
        <f>SUM(B110:B115)</f>
        <v>142</v>
      </c>
      <c r="C116">
        <f t="shared" ref="C116:V116" si="65">SUM(C110:C115)</f>
        <v>198</v>
      </c>
      <c r="D116">
        <f t="shared" si="65"/>
        <v>7</v>
      </c>
      <c r="E116">
        <f t="shared" si="65"/>
        <v>17</v>
      </c>
      <c r="F116">
        <f t="shared" si="65"/>
        <v>235</v>
      </c>
      <c r="G116">
        <f t="shared" si="65"/>
        <v>277</v>
      </c>
      <c r="H116">
        <f t="shared" ref="H116:M116" si="66">SUM(H110:H115)</f>
        <v>342</v>
      </c>
      <c r="I116">
        <f t="shared" si="66"/>
        <v>332</v>
      </c>
      <c r="J116">
        <f t="shared" si="66"/>
        <v>502</v>
      </c>
      <c r="K116">
        <f t="shared" si="66"/>
        <v>768</v>
      </c>
      <c r="L116">
        <f t="shared" si="66"/>
        <v>243</v>
      </c>
      <c r="M116">
        <f t="shared" si="66"/>
        <v>228</v>
      </c>
      <c r="N116">
        <f t="shared" si="65"/>
        <v>338</v>
      </c>
      <c r="O116">
        <f t="shared" si="65"/>
        <v>438</v>
      </c>
      <c r="P116">
        <f t="shared" si="65"/>
        <v>4</v>
      </c>
      <c r="Q116">
        <f t="shared" si="65"/>
        <v>3</v>
      </c>
      <c r="R116">
        <f t="shared" si="65"/>
        <v>4452</v>
      </c>
      <c r="S116">
        <f t="shared" si="65"/>
        <v>5773</v>
      </c>
      <c r="T116">
        <f t="shared" si="65"/>
        <v>6265</v>
      </c>
      <c r="U116">
        <f t="shared" si="65"/>
        <v>8034</v>
      </c>
      <c r="V116">
        <f t="shared" si="65"/>
        <v>14299</v>
      </c>
    </row>
    <row r="119" spans="1:25">
      <c r="A119" s="68" t="s">
        <v>84</v>
      </c>
      <c r="B119" s="127" t="s">
        <v>85</v>
      </c>
      <c r="C119" s="126"/>
      <c r="D119" s="127" t="s">
        <v>86</v>
      </c>
      <c r="E119" s="128"/>
      <c r="F119" s="125" t="s">
        <v>87</v>
      </c>
      <c r="G119" s="126"/>
      <c r="H119" s="127" t="s">
        <v>88</v>
      </c>
      <c r="I119" s="128"/>
      <c r="J119" s="125" t="s">
        <v>4</v>
      </c>
      <c r="K119" s="126"/>
      <c r="L119" s="127" t="s">
        <v>89</v>
      </c>
      <c r="M119" s="128"/>
      <c r="N119" s="123" t="s">
        <v>90</v>
      </c>
      <c r="O119" s="124"/>
      <c r="P119" s="123" t="s">
        <v>91</v>
      </c>
      <c r="Q119" s="124"/>
      <c r="R119" s="125" t="s">
        <v>92</v>
      </c>
      <c r="S119" s="126"/>
      <c r="T119" s="127" t="s">
        <v>9</v>
      </c>
      <c r="U119" s="128"/>
      <c r="X119" s="26"/>
      <c r="Y119" s="26"/>
    </row>
    <row r="120" spans="1:25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>
      <c r="A121" s="72" t="s">
        <v>77</v>
      </c>
      <c r="B121" s="19">
        <f>B16</f>
        <v>1</v>
      </c>
      <c r="C121" s="13">
        <f t="shared" ref="C121:S121" si="67">C16</f>
        <v>3</v>
      </c>
      <c r="D121" s="13">
        <f t="shared" si="67"/>
        <v>4</v>
      </c>
      <c r="E121" s="13">
        <f t="shared" si="67"/>
        <v>2</v>
      </c>
      <c r="F121" s="13">
        <f t="shared" si="67"/>
        <v>22</v>
      </c>
      <c r="G121" s="13">
        <f t="shared" si="67"/>
        <v>23</v>
      </c>
      <c r="H121" s="13">
        <f t="shared" ref="H121:M121" si="68">H16</f>
        <v>33</v>
      </c>
      <c r="I121" s="13">
        <f t="shared" si="68"/>
        <v>43</v>
      </c>
      <c r="J121" s="13">
        <f t="shared" si="68"/>
        <v>41</v>
      </c>
      <c r="K121" s="13">
        <f t="shared" si="68"/>
        <v>85</v>
      </c>
      <c r="L121" s="13">
        <f t="shared" si="68"/>
        <v>6</v>
      </c>
      <c r="M121" s="13">
        <f t="shared" si="68"/>
        <v>3</v>
      </c>
      <c r="N121" s="13">
        <f t="shared" si="67"/>
        <v>138</v>
      </c>
      <c r="O121" s="13">
        <f t="shared" si="67"/>
        <v>181</v>
      </c>
      <c r="P121" s="13">
        <f t="shared" si="67"/>
        <v>0</v>
      </c>
      <c r="Q121" s="13">
        <f t="shared" si="67"/>
        <v>1</v>
      </c>
      <c r="R121" s="13">
        <f t="shared" si="67"/>
        <v>357</v>
      </c>
      <c r="S121" s="13">
        <f t="shared" si="67"/>
        <v>370</v>
      </c>
      <c r="T121" s="19">
        <f t="shared" ref="T121:T126" si="69">B121+D121+F121+H121+J121+L121+N121+P121+R121</f>
        <v>602</v>
      </c>
      <c r="U121" s="50">
        <f t="shared" ref="U121:U126" si="70">C121+E121+G121+I121+K121+M121+O121+Q121+S121</f>
        <v>711</v>
      </c>
      <c r="V121">
        <f t="shared" ref="V121:V126" si="71">SUM(T121:U121)</f>
        <v>1313</v>
      </c>
    </row>
    <row r="122" spans="1:25">
      <c r="A122" s="73" t="s">
        <v>78</v>
      </c>
      <c r="B122" s="61">
        <f>B34</f>
        <v>10</v>
      </c>
      <c r="C122" s="47">
        <f t="shared" ref="C122:S122" si="72">C34</f>
        <v>22</v>
      </c>
      <c r="D122" s="47">
        <f t="shared" si="72"/>
        <v>1</v>
      </c>
      <c r="E122" s="47">
        <f t="shared" si="72"/>
        <v>7</v>
      </c>
      <c r="F122" s="47">
        <f t="shared" si="72"/>
        <v>19</v>
      </c>
      <c r="G122" s="47">
        <f t="shared" si="72"/>
        <v>34</v>
      </c>
      <c r="H122" s="47">
        <f t="shared" ref="H122:M122" si="73">H34</f>
        <v>29</v>
      </c>
      <c r="I122" s="47">
        <f t="shared" si="73"/>
        <v>47</v>
      </c>
      <c r="J122" s="47">
        <f t="shared" si="73"/>
        <v>58</v>
      </c>
      <c r="K122" s="47">
        <f t="shared" si="73"/>
        <v>62</v>
      </c>
      <c r="L122" s="47">
        <f t="shared" si="73"/>
        <v>10</v>
      </c>
      <c r="M122" s="47">
        <f t="shared" si="73"/>
        <v>3</v>
      </c>
      <c r="N122" s="47">
        <f t="shared" si="72"/>
        <v>67</v>
      </c>
      <c r="O122" s="47">
        <f t="shared" si="72"/>
        <v>112</v>
      </c>
      <c r="P122" s="47">
        <f t="shared" si="72"/>
        <v>0</v>
      </c>
      <c r="Q122" s="47">
        <f t="shared" si="72"/>
        <v>3</v>
      </c>
      <c r="R122" s="47">
        <f t="shared" si="72"/>
        <v>375</v>
      </c>
      <c r="S122" s="47">
        <f t="shared" si="72"/>
        <v>674</v>
      </c>
      <c r="T122" s="61">
        <f t="shared" si="69"/>
        <v>569</v>
      </c>
      <c r="U122" s="52">
        <f t="shared" si="70"/>
        <v>964</v>
      </c>
      <c r="V122">
        <f t="shared" si="71"/>
        <v>1533</v>
      </c>
    </row>
    <row r="123" spans="1:25">
      <c r="A123" s="73" t="s">
        <v>79</v>
      </c>
      <c r="B123" s="61">
        <f>B46</f>
        <v>0</v>
      </c>
      <c r="C123" s="47">
        <f t="shared" ref="C123:S123" si="74">C46</f>
        <v>0</v>
      </c>
      <c r="D123" s="47">
        <f t="shared" si="74"/>
        <v>0</v>
      </c>
      <c r="E123" s="47">
        <f t="shared" si="74"/>
        <v>0</v>
      </c>
      <c r="F123" s="47">
        <f t="shared" si="74"/>
        <v>2</v>
      </c>
      <c r="G123" s="47">
        <f t="shared" si="74"/>
        <v>2</v>
      </c>
      <c r="H123" s="47">
        <f t="shared" ref="H123:M123" si="75">H46</f>
        <v>2</v>
      </c>
      <c r="I123" s="47">
        <f t="shared" si="75"/>
        <v>1</v>
      </c>
      <c r="J123" s="47">
        <f t="shared" si="75"/>
        <v>0</v>
      </c>
      <c r="K123" s="47">
        <f t="shared" si="75"/>
        <v>0</v>
      </c>
      <c r="L123" s="47">
        <f t="shared" si="75"/>
        <v>1</v>
      </c>
      <c r="M123" s="47">
        <f t="shared" si="75"/>
        <v>1</v>
      </c>
      <c r="N123" s="47">
        <f t="shared" si="74"/>
        <v>5</v>
      </c>
      <c r="O123" s="47">
        <f t="shared" si="74"/>
        <v>1</v>
      </c>
      <c r="P123" s="47">
        <f t="shared" si="74"/>
        <v>0</v>
      </c>
      <c r="Q123" s="47">
        <f t="shared" si="74"/>
        <v>0</v>
      </c>
      <c r="R123" s="47">
        <f t="shared" si="74"/>
        <v>15</v>
      </c>
      <c r="S123" s="47">
        <f t="shared" si="74"/>
        <v>22</v>
      </c>
      <c r="T123" s="61">
        <f t="shared" si="69"/>
        <v>25</v>
      </c>
      <c r="U123" s="52">
        <f t="shared" si="70"/>
        <v>27</v>
      </c>
      <c r="V123">
        <f t="shared" si="71"/>
        <v>52</v>
      </c>
    </row>
    <row r="124" spans="1:25">
      <c r="A124" s="73" t="s">
        <v>80</v>
      </c>
      <c r="B124" s="61">
        <f>B58</f>
        <v>2</v>
      </c>
      <c r="C124" s="47">
        <f t="shared" ref="C124:S124" si="76">C58</f>
        <v>3</v>
      </c>
      <c r="D124" s="47">
        <f t="shared" si="76"/>
        <v>4</v>
      </c>
      <c r="E124" s="47">
        <f t="shared" si="76"/>
        <v>4</v>
      </c>
      <c r="F124" s="47">
        <f t="shared" si="76"/>
        <v>16</v>
      </c>
      <c r="G124" s="47">
        <f t="shared" si="76"/>
        <v>20</v>
      </c>
      <c r="H124" s="47">
        <f t="shared" ref="H124:M124" si="77">H58</f>
        <v>12</v>
      </c>
      <c r="I124" s="47">
        <f t="shared" si="77"/>
        <v>17</v>
      </c>
      <c r="J124" s="47">
        <f t="shared" si="77"/>
        <v>11</v>
      </c>
      <c r="K124" s="47">
        <f t="shared" si="77"/>
        <v>13</v>
      </c>
      <c r="L124" s="47">
        <f t="shared" si="77"/>
        <v>8</v>
      </c>
      <c r="M124" s="47">
        <f t="shared" si="77"/>
        <v>3</v>
      </c>
      <c r="N124" s="47">
        <f t="shared" si="76"/>
        <v>22</v>
      </c>
      <c r="O124" s="47">
        <f t="shared" si="76"/>
        <v>31</v>
      </c>
      <c r="P124" s="47">
        <f t="shared" si="76"/>
        <v>0</v>
      </c>
      <c r="Q124" s="47">
        <f t="shared" si="76"/>
        <v>0</v>
      </c>
      <c r="R124" s="47">
        <f t="shared" si="76"/>
        <v>195</v>
      </c>
      <c r="S124" s="47">
        <f t="shared" si="76"/>
        <v>302</v>
      </c>
      <c r="T124" s="61">
        <f t="shared" si="69"/>
        <v>270</v>
      </c>
      <c r="U124" s="52">
        <f t="shared" si="70"/>
        <v>393</v>
      </c>
      <c r="V124">
        <f t="shared" si="71"/>
        <v>663</v>
      </c>
    </row>
    <row r="125" spans="1:25">
      <c r="A125" s="73" t="s">
        <v>81</v>
      </c>
      <c r="B125" s="61">
        <f>B70</f>
        <v>1</v>
      </c>
      <c r="C125" s="47">
        <f t="shared" ref="C125:S125" si="78">C70</f>
        <v>0</v>
      </c>
      <c r="D125" s="47">
        <f t="shared" si="78"/>
        <v>1</v>
      </c>
      <c r="E125" s="47">
        <f t="shared" si="78"/>
        <v>0</v>
      </c>
      <c r="F125" s="47">
        <f t="shared" si="78"/>
        <v>3</v>
      </c>
      <c r="G125" s="47">
        <f t="shared" si="78"/>
        <v>2</v>
      </c>
      <c r="H125" s="47">
        <f t="shared" ref="H125:M125" si="79">H70</f>
        <v>1</v>
      </c>
      <c r="I125" s="47">
        <f t="shared" si="79"/>
        <v>6</v>
      </c>
      <c r="J125" s="47">
        <f t="shared" si="79"/>
        <v>3</v>
      </c>
      <c r="K125" s="47">
        <f t="shared" si="79"/>
        <v>1</v>
      </c>
      <c r="L125" s="47">
        <f t="shared" si="79"/>
        <v>7</v>
      </c>
      <c r="M125" s="47">
        <f t="shared" si="79"/>
        <v>8</v>
      </c>
      <c r="N125" s="47">
        <f t="shared" si="78"/>
        <v>7</v>
      </c>
      <c r="O125" s="47">
        <f t="shared" si="78"/>
        <v>17</v>
      </c>
      <c r="P125" s="47">
        <f t="shared" si="78"/>
        <v>0</v>
      </c>
      <c r="Q125" s="47">
        <f t="shared" si="78"/>
        <v>0</v>
      </c>
      <c r="R125" s="47">
        <f t="shared" si="78"/>
        <v>53</v>
      </c>
      <c r="S125" s="47">
        <f t="shared" si="78"/>
        <v>96</v>
      </c>
      <c r="T125" s="61">
        <f t="shared" si="69"/>
        <v>76</v>
      </c>
      <c r="U125" s="52">
        <f t="shared" si="70"/>
        <v>130</v>
      </c>
      <c r="V125">
        <f t="shared" si="71"/>
        <v>206</v>
      </c>
    </row>
    <row r="126" spans="1:25">
      <c r="A126" s="74" t="s">
        <v>112</v>
      </c>
      <c r="B126" s="62">
        <f>B88</f>
        <v>0</v>
      </c>
      <c r="C126" s="54">
        <f t="shared" ref="C126:S126" si="80">C88</f>
        <v>0</v>
      </c>
      <c r="D126" s="54">
        <f t="shared" si="80"/>
        <v>0</v>
      </c>
      <c r="E126" s="54">
        <f t="shared" si="80"/>
        <v>0</v>
      </c>
      <c r="F126" s="54">
        <f t="shared" si="80"/>
        <v>0</v>
      </c>
      <c r="G126" s="54">
        <f t="shared" si="80"/>
        <v>0</v>
      </c>
      <c r="H126" s="54">
        <f t="shared" ref="H126:M126" si="81">H88</f>
        <v>0</v>
      </c>
      <c r="I126" s="54">
        <f t="shared" si="81"/>
        <v>0</v>
      </c>
      <c r="J126" s="54">
        <f t="shared" si="81"/>
        <v>0</v>
      </c>
      <c r="K126" s="54">
        <f t="shared" si="81"/>
        <v>1</v>
      </c>
      <c r="L126" s="54">
        <f t="shared" si="81"/>
        <v>0</v>
      </c>
      <c r="M126" s="54">
        <f t="shared" si="81"/>
        <v>1</v>
      </c>
      <c r="N126" s="54">
        <f t="shared" si="80"/>
        <v>1</v>
      </c>
      <c r="O126" s="54">
        <f t="shared" si="80"/>
        <v>1</v>
      </c>
      <c r="P126" s="54">
        <f t="shared" si="80"/>
        <v>0</v>
      </c>
      <c r="Q126" s="54">
        <f t="shared" si="80"/>
        <v>0</v>
      </c>
      <c r="R126" s="54">
        <f t="shared" si="80"/>
        <v>0</v>
      </c>
      <c r="S126" s="54">
        <f t="shared" si="80"/>
        <v>2</v>
      </c>
      <c r="T126" s="62">
        <f t="shared" si="69"/>
        <v>1</v>
      </c>
      <c r="U126" s="55">
        <f t="shared" si="70"/>
        <v>5</v>
      </c>
      <c r="V126">
        <f t="shared" si="71"/>
        <v>6</v>
      </c>
    </row>
    <row r="127" spans="1:25">
      <c r="A127" s="3" t="s">
        <v>0</v>
      </c>
      <c r="B127">
        <f>SUM(B121:B126)</f>
        <v>14</v>
      </c>
      <c r="C127">
        <f t="shared" ref="C127:V127" si="82">SUM(C121:C126)</f>
        <v>28</v>
      </c>
      <c r="D127">
        <f t="shared" si="82"/>
        <v>10</v>
      </c>
      <c r="E127">
        <f t="shared" si="82"/>
        <v>13</v>
      </c>
      <c r="F127">
        <f t="shared" si="82"/>
        <v>62</v>
      </c>
      <c r="G127">
        <f t="shared" si="82"/>
        <v>81</v>
      </c>
      <c r="H127">
        <f t="shared" ref="H127:M127" si="83">SUM(H121:H126)</f>
        <v>77</v>
      </c>
      <c r="I127">
        <f t="shared" si="83"/>
        <v>114</v>
      </c>
      <c r="J127">
        <f t="shared" si="83"/>
        <v>113</v>
      </c>
      <c r="K127">
        <f t="shared" si="83"/>
        <v>162</v>
      </c>
      <c r="L127">
        <f t="shared" si="83"/>
        <v>32</v>
      </c>
      <c r="M127">
        <f t="shared" si="83"/>
        <v>19</v>
      </c>
      <c r="N127">
        <f t="shared" si="82"/>
        <v>240</v>
      </c>
      <c r="O127">
        <f t="shared" si="82"/>
        <v>343</v>
      </c>
      <c r="P127">
        <f t="shared" si="82"/>
        <v>0</v>
      </c>
      <c r="Q127">
        <f t="shared" si="82"/>
        <v>4</v>
      </c>
      <c r="R127">
        <f t="shared" si="82"/>
        <v>995</v>
      </c>
      <c r="S127">
        <f t="shared" si="82"/>
        <v>1466</v>
      </c>
      <c r="T127">
        <f t="shared" si="82"/>
        <v>1543</v>
      </c>
      <c r="U127">
        <f t="shared" si="82"/>
        <v>2230</v>
      </c>
      <c r="V127">
        <f t="shared" si="82"/>
        <v>3773</v>
      </c>
    </row>
    <row r="130" spans="1:22">
      <c r="A130" s="110" t="s">
        <v>119</v>
      </c>
      <c r="B130" s="127" t="s">
        <v>85</v>
      </c>
      <c r="C130" s="126"/>
      <c r="D130" s="127" t="s">
        <v>86</v>
      </c>
      <c r="E130" s="128"/>
      <c r="F130" s="125" t="s">
        <v>87</v>
      </c>
      <c r="G130" s="126"/>
      <c r="H130" s="127" t="s">
        <v>88</v>
      </c>
      <c r="I130" s="128"/>
      <c r="J130" s="125" t="s">
        <v>4</v>
      </c>
      <c r="K130" s="126"/>
      <c r="L130" s="127" t="s">
        <v>89</v>
      </c>
      <c r="M130" s="128"/>
      <c r="N130" s="123" t="s">
        <v>90</v>
      </c>
      <c r="O130" s="124"/>
      <c r="P130" s="123" t="s">
        <v>91</v>
      </c>
      <c r="Q130" s="124"/>
      <c r="R130" s="125" t="s">
        <v>92</v>
      </c>
      <c r="S130" s="126"/>
      <c r="T130" s="127" t="s">
        <v>9</v>
      </c>
      <c r="U130" s="128"/>
    </row>
    <row r="131" spans="1:2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>
      <c r="A132" s="72" t="s">
        <v>77</v>
      </c>
      <c r="B132" s="19">
        <f>B19</f>
        <v>1</v>
      </c>
      <c r="C132" s="13">
        <f t="shared" ref="C132:S132" si="84">C19</f>
        <v>3</v>
      </c>
      <c r="D132" s="13">
        <f t="shared" si="84"/>
        <v>4</v>
      </c>
      <c r="E132" s="13">
        <f t="shared" si="84"/>
        <v>2</v>
      </c>
      <c r="F132" s="13">
        <f t="shared" si="84"/>
        <v>19</v>
      </c>
      <c r="G132" s="13">
        <f t="shared" si="84"/>
        <v>21</v>
      </c>
      <c r="H132" s="13">
        <f t="shared" si="84"/>
        <v>33</v>
      </c>
      <c r="I132" s="13">
        <f t="shared" si="84"/>
        <v>41</v>
      </c>
      <c r="J132" s="13">
        <f t="shared" si="84"/>
        <v>42</v>
      </c>
      <c r="K132" s="13">
        <f t="shared" si="84"/>
        <v>84</v>
      </c>
      <c r="L132" s="13">
        <f t="shared" si="84"/>
        <v>1</v>
      </c>
      <c r="M132" s="13">
        <f t="shared" si="84"/>
        <v>2</v>
      </c>
      <c r="N132" s="13">
        <f t="shared" si="84"/>
        <v>131</v>
      </c>
      <c r="O132" s="13">
        <f t="shared" si="84"/>
        <v>169</v>
      </c>
      <c r="P132" s="13">
        <f t="shared" si="84"/>
        <v>0</v>
      </c>
      <c r="Q132" s="13">
        <f t="shared" si="84"/>
        <v>1</v>
      </c>
      <c r="R132" s="13">
        <f t="shared" si="84"/>
        <v>354</v>
      </c>
      <c r="S132" s="13">
        <f t="shared" si="84"/>
        <v>368</v>
      </c>
      <c r="T132" s="19">
        <f t="shared" ref="T132:T137" si="85">B132+D132+F132+H132+J132+L132+N132+P132+R132</f>
        <v>585</v>
      </c>
      <c r="U132" s="50">
        <f t="shared" ref="U132:U137" si="86">C132+E132+G132+I132+K132+M132+O132+Q132+S132</f>
        <v>691</v>
      </c>
      <c r="V132">
        <f t="shared" ref="V132:V137" si="87">SUM(T132:U132)</f>
        <v>1276</v>
      </c>
    </row>
    <row r="133" spans="1:22">
      <c r="A133" s="73" t="s">
        <v>78</v>
      </c>
      <c r="B133" s="61">
        <f>B37</f>
        <v>87</v>
      </c>
      <c r="C133" s="47">
        <f t="shared" ref="C133:S133" si="88">C37</f>
        <v>126</v>
      </c>
      <c r="D133" s="47">
        <f t="shared" si="88"/>
        <v>4</v>
      </c>
      <c r="E133" s="47">
        <f t="shared" si="88"/>
        <v>17</v>
      </c>
      <c r="F133" s="47">
        <f t="shared" si="88"/>
        <v>161</v>
      </c>
      <c r="G133" s="47">
        <f t="shared" si="88"/>
        <v>169</v>
      </c>
      <c r="H133" s="47">
        <f t="shared" si="88"/>
        <v>251</v>
      </c>
      <c r="I133" s="47">
        <f t="shared" si="88"/>
        <v>283</v>
      </c>
      <c r="J133" s="47">
        <f t="shared" si="88"/>
        <v>413</v>
      </c>
      <c r="K133" s="47">
        <f t="shared" si="88"/>
        <v>580</v>
      </c>
      <c r="L133" s="47">
        <f t="shared" si="88"/>
        <v>1</v>
      </c>
      <c r="M133" s="47">
        <f t="shared" si="88"/>
        <v>3</v>
      </c>
      <c r="N133" s="47">
        <f t="shared" si="88"/>
        <v>192</v>
      </c>
      <c r="O133" s="47">
        <f t="shared" si="88"/>
        <v>233</v>
      </c>
      <c r="P133" s="47">
        <f t="shared" si="88"/>
        <v>1</v>
      </c>
      <c r="Q133" s="47">
        <f t="shared" si="88"/>
        <v>3</v>
      </c>
      <c r="R133" s="47">
        <f t="shared" si="88"/>
        <v>2426</v>
      </c>
      <c r="S133" s="47">
        <f t="shared" si="88"/>
        <v>2528</v>
      </c>
      <c r="T133" s="61">
        <f t="shared" si="85"/>
        <v>3536</v>
      </c>
      <c r="U133" s="52">
        <f t="shared" si="86"/>
        <v>3942</v>
      </c>
      <c r="V133">
        <f t="shared" si="87"/>
        <v>7478</v>
      </c>
    </row>
    <row r="134" spans="1:22">
      <c r="A134" s="73" t="s">
        <v>79</v>
      </c>
      <c r="B134" s="61">
        <f>B49</f>
        <v>0</v>
      </c>
      <c r="C134" s="47">
        <f t="shared" ref="C134:S134" si="89">C49</f>
        <v>0</v>
      </c>
      <c r="D134" s="47">
        <f t="shared" si="89"/>
        <v>0</v>
      </c>
      <c r="E134" s="47">
        <f t="shared" si="89"/>
        <v>0</v>
      </c>
      <c r="F134" s="47">
        <f t="shared" si="89"/>
        <v>0</v>
      </c>
      <c r="G134" s="47">
        <f t="shared" si="89"/>
        <v>2</v>
      </c>
      <c r="H134" s="47">
        <f t="shared" si="89"/>
        <v>2</v>
      </c>
      <c r="I134" s="47">
        <f t="shared" si="89"/>
        <v>1</v>
      </c>
      <c r="J134" s="47">
        <f t="shared" si="89"/>
        <v>0</v>
      </c>
      <c r="K134" s="47">
        <f t="shared" si="89"/>
        <v>0</v>
      </c>
      <c r="L134" s="47">
        <f t="shared" si="89"/>
        <v>0</v>
      </c>
      <c r="M134" s="47">
        <f t="shared" si="89"/>
        <v>0</v>
      </c>
      <c r="N134" s="47">
        <f t="shared" si="89"/>
        <v>3</v>
      </c>
      <c r="O134" s="47">
        <f t="shared" si="89"/>
        <v>2</v>
      </c>
      <c r="P134" s="47">
        <f t="shared" si="89"/>
        <v>0</v>
      </c>
      <c r="Q134" s="47">
        <f t="shared" si="89"/>
        <v>0</v>
      </c>
      <c r="R134" s="47">
        <f t="shared" si="89"/>
        <v>14</v>
      </c>
      <c r="S134" s="47">
        <f t="shared" si="89"/>
        <v>21</v>
      </c>
      <c r="T134" s="61">
        <f t="shared" si="85"/>
        <v>19</v>
      </c>
      <c r="U134" s="52">
        <f t="shared" si="86"/>
        <v>26</v>
      </c>
      <c r="V134">
        <f t="shared" si="87"/>
        <v>45</v>
      </c>
    </row>
    <row r="135" spans="1:22">
      <c r="A135" s="73" t="s">
        <v>80</v>
      </c>
      <c r="B135" s="61">
        <f>B61</f>
        <v>4</v>
      </c>
      <c r="C135" s="47">
        <f t="shared" ref="C135:S135" si="90">C61</f>
        <v>9</v>
      </c>
      <c r="D135" s="47">
        <f t="shared" si="90"/>
        <v>4</v>
      </c>
      <c r="E135" s="47">
        <f t="shared" si="90"/>
        <v>5</v>
      </c>
      <c r="F135" s="47">
        <f t="shared" si="90"/>
        <v>10</v>
      </c>
      <c r="G135" s="47">
        <f t="shared" si="90"/>
        <v>19</v>
      </c>
      <c r="H135" s="47">
        <f t="shared" si="90"/>
        <v>18</v>
      </c>
      <c r="I135" s="47">
        <f t="shared" si="90"/>
        <v>19</v>
      </c>
      <c r="J135" s="47">
        <f t="shared" si="90"/>
        <v>13</v>
      </c>
      <c r="K135" s="47">
        <f t="shared" si="90"/>
        <v>19</v>
      </c>
      <c r="L135" s="47">
        <f t="shared" si="90"/>
        <v>0</v>
      </c>
      <c r="M135" s="47">
        <f t="shared" si="90"/>
        <v>0</v>
      </c>
      <c r="N135" s="47">
        <f t="shared" si="90"/>
        <v>25</v>
      </c>
      <c r="O135" s="47">
        <f t="shared" si="90"/>
        <v>43</v>
      </c>
      <c r="P135" s="47">
        <f t="shared" si="90"/>
        <v>0</v>
      </c>
      <c r="Q135" s="47">
        <f t="shared" si="90"/>
        <v>1</v>
      </c>
      <c r="R135" s="47">
        <f t="shared" si="90"/>
        <v>239</v>
      </c>
      <c r="S135" s="47">
        <f t="shared" si="90"/>
        <v>344</v>
      </c>
      <c r="T135" s="61">
        <f t="shared" si="85"/>
        <v>313</v>
      </c>
      <c r="U135" s="52">
        <f t="shared" si="86"/>
        <v>459</v>
      </c>
      <c r="V135">
        <f t="shared" si="87"/>
        <v>772</v>
      </c>
    </row>
    <row r="136" spans="1:22">
      <c r="A136" s="73" t="s">
        <v>81</v>
      </c>
      <c r="B136" s="61">
        <f>B73</f>
        <v>1</v>
      </c>
      <c r="C136" s="47">
        <f t="shared" ref="C136:S136" si="91">C73</f>
        <v>0</v>
      </c>
      <c r="D136" s="47">
        <f t="shared" si="91"/>
        <v>1</v>
      </c>
      <c r="E136" s="47">
        <f t="shared" si="91"/>
        <v>0</v>
      </c>
      <c r="F136" s="47">
        <f t="shared" si="91"/>
        <v>5</v>
      </c>
      <c r="G136" s="47">
        <f t="shared" si="91"/>
        <v>3</v>
      </c>
      <c r="H136" s="47">
        <f t="shared" si="91"/>
        <v>1</v>
      </c>
      <c r="I136" s="47">
        <f t="shared" si="91"/>
        <v>5</v>
      </c>
      <c r="J136" s="47">
        <f t="shared" si="91"/>
        <v>3</v>
      </c>
      <c r="K136" s="47">
        <f t="shared" si="91"/>
        <v>4</v>
      </c>
      <c r="L136" s="47">
        <f t="shared" si="91"/>
        <v>1</v>
      </c>
      <c r="M136" s="47">
        <f t="shared" si="91"/>
        <v>2</v>
      </c>
      <c r="N136" s="47">
        <f t="shared" si="91"/>
        <v>9</v>
      </c>
      <c r="O136" s="47">
        <f t="shared" si="91"/>
        <v>17</v>
      </c>
      <c r="P136" s="47">
        <f t="shared" si="91"/>
        <v>0</v>
      </c>
      <c r="Q136" s="47">
        <f t="shared" si="91"/>
        <v>0</v>
      </c>
      <c r="R136" s="47">
        <f t="shared" si="91"/>
        <v>74</v>
      </c>
      <c r="S136" s="47">
        <f t="shared" si="91"/>
        <v>120</v>
      </c>
      <c r="T136" s="61">
        <f t="shared" si="85"/>
        <v>95</v>
      </c>
      <c r="U136" s="52">
        <f t="shared" si="86"/>
        <v>151</v>
      </c>
      <c r="V136">
        <f t="shared" si="87"/>
        <v>246</v>
      </c>
    </row>
    <row r="137" spans="1:22">
      <c r="A137" s="74" t="s">
        <v>112</v>
      </c>
      <c r="B137" s="62">
        <f>B91</f>
        <v>3</v>
      </c>
      <c r="C137" s="54">
        <f t="shared" ref="C137:S137" si="92">C91</f>
        <v>5</v>
      </c>
      <c r="D137" s="54">
        <f t="shared" si="92"/>
        <v>0</v>
      </c>
      <c r="E137" s="54">
        <f t="shared" si="92"/>
        <v>0</v>
      </c>
      <c r="F137" s="54">
        <f t="shared" si="92"/>
        <v>10</v>
      </c>
      <c r="G137" s="54">
        <f t="shared" si="92"/>
        <v>11</v>
      </c>
      <c r="H137" s="54">
        <f t="shared" si="92"/>
        <v>0</v>
      </c>
      <c r="I137" s="54">
        <f t="shared" si="92"/>
        <v>6</v>
      </c>
      <c r="J137" s="54">
        <f t="shared" si="92"/>
        <v>3</v>
      </c>
      <c r="K137" s="54">
        <f t="shared" si="92"/>
        <v>6</v>
      </c>
      <c r="L137" s="54">
        <f t="shared" si="92"/>
        <v>0</v>
      </c>
      <c r="M137" s="54">
        <f t="shared" si="92"/>
        <v>0</v>
      </c>
      <c r="N137" s="54">
        <f t="shared" si="92"/>
        <v>8</v>
      </c>
      <c r="O137" s="54">
        <f t="shared" si="92"/>
        <v>14</v>
      </c>
      <c r="P137" s="54">
        <f t="shared" si="92"/>
        <v>0</v>
      </c>
      <c r="Q137" s="54">
        <f t="shared" si="92"/>
        <v>0</v>
      </c>
      <c r="R137" s="54">
        <f t="shared" si="92"/>
        <v>57</v>
      </c>
      <c r="S137" s="54">
        <f t="shared" si="92"/>
        <v>116</v>
      </c>
      <c r="T137" s="62">
        <f t="shared" si="85"/>
        <v>81</v>
      </c>
      <c r="U137" s="55">
        <f t="shared" si="86"/>
        <v>158</v>
      </c>
      <c r="V137">
        <f t="shared" si="87"/>
        <v>239</v>
      </c>
    </row>
    <row r="138" spans="1:22">
      <c r="A138" s="3" t="s">
        <v>0</v>
      </c>
      <c r="B138">
        <f>SUM(B132:B137)</f>
        <v>96</v>
      </c>
      <c r="C138">
        <f t="shared" ref="C138:V138" si="93">SUM(C132:C137)</f>
        <v>143</v>
      </c>
      <c r="D138">
        <f t="shared" si="93"/>
        <v>13</v>
      </c>
      <c r="E138">
        <f t="shared" si="93"/>
        <v>24</v>
      </c>
      <c r="F138">
        <f t="shared" si="93"/>
        <v>205</v>
      </c>
      <c r="G138">
        <f t="shared" si="93"/>
        <v>225</v>
      </c>
      <c r="H138">
        <f t="shared" si="93"/>
        <v>305</v>
      </c>
      <c r="I138">
        <f t="shared" si="93"/>
        <v>355</v>
      </c>
      <c r="J138">
        <f t="shared" si="93"/>
        <v>474</v>
      </c>
      <c r="K138">
        <f t="shared" si="93"/>
        <v>693</v>
      </c>
      <c r="L138">
        <f t="shared" si="93"/>
        <v>3</v>
      </c>
      <c r="M138">
        <f t="shared" si="93"/>
        <v>7</v>
      </c>
      <c r="N138">
        <f t="shared" si="93"/>
        <v>368</v>
      </c>
      <c r="O138">
        <f t="shared" si="93"/>
        <v>478</v>
      </c>
      <c r="P138">
        <f t="shared" si="93"/>
        <v>1</v>
      </c>
      <c r="Q138">
        <f t="shared" si="93"/>
        <v>5</v>
      </c>
      <c r="R138">
        <f t="shared" si="93"/>
        <v>3164</v>
      </c>
      <c r="S138">
        <f t="shared" si="93"/>
        <v>3497</v>
      </c>
      <c r="T138">
        <f t="shared" si="93"/>
        <v>4629</v>
      </c>
      <c r="U138">
        <f t="shared" si="93"/>
        <v>5427</v>
      </c>
      <c r="V138">
        <f t="shared" si="93"/>
        <v>10056</v>
      </c>
    </row>
    <row r="141" spans="1:22">
      <c r="A141" s="110" t="s">
        <v>120</v>
      </c>
      <c r="B141" s="127" t="s">
        <v>85</v>
      </c>
      <c r="C141" s="126"/>
      <c r="D141" s="127" t="s">
        <v>86</v>
      </c>
      <c r="E141" s="128"/>
      <c r="F141" s="125" t="s">
        <v>87</v>
      </c>
      <c r="G141" s="126"/>
      <c r="H141" s="127" t="s">
        <v>88</v>
      </c>
      <c r="I141" s="128"/>
      <c r="J141" s="125" t="s">
        <v>4</v>
      </c>
      <c r="K141" s="126"/>
      <c r="L141" s="127" t="s">
        <v>89</v>
      </c>
      <c r="M141" s="128"/>
      <c r="N141" s="123" t="s">
        <v>90</v>
      </c>
      <c r="O141" s="124"/>
      <c r="P141" s="123" t="s">
        <v>91</v>
      </c>
      <c r="Q141" s="124"/>
      <c r="R141" s="125" t="s">
        <v>92</v>
      </c>
      <c r="S141" s="126"/>
      <c r="T141" s="127" t="s">
        <v>9</v>
      </c>
      <c r="U141" s="128"/>
    </row>
    <row r="142" spans="1:2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>
      <c r="A143" s="72" t="s">
        <v>77</v>
      </c>
      <c r="B143" s="19">
        <f>B20</f>
        <v>0</v>
      </c>
      <c r="C143" s="13">
        <f t="shared" ref="C143:S143" si="94">C20</f>
        <v>0</v>
      </c>
      <c r="D143" s="13">
        <f t="shared" si="94"/>
        <v>0</v>
      </c>
      <c r="E143" s="13">
        <f t="shared" si="94"/>
        <v>0</v>
      </c>
      <c r="F143" s="13">
        <f t="shared" si="94"/>
        <v>3</v>
      </c>
      <c r="G143" s="13">
        <f t="shared" si="94"/>
        <v>2</v>
      </c>
      <c r="H143" s="13">
        <f t="shared" si="94"/>
        <v>0</v>
      </c>
      <c r="I143" s="13">
        <f t="shared" si="94"/>
        <v>2</v>
      </c>
      <c r="J143" s="13">
        <f t="shared" si="94"/>
        <v>1</v>
      </c>
      <c r="K143" s="13">
        <f t="shared" si="94"/>
        <v>2</v>
      </c>
      <c r="L143" s="13">
        <f t="shared" si="94"/>
        <v>21</v>
      </c>
      <c r="M143" s="13">
        <f t="shared" si="94"/>
        <v>22</v>
      </c>
      <c r="N143" s="13">
        <f t="shared" si="94"/>
        <v>11</v>
      </c>
      <c r="O143" s="13">
        <f t="shared" si="94"/>
        <v>16</v>
      </c>
      <c r="P143" s="13">
        <f t="shared" si="94"/>
        <v>0</v>
      </c>
      <c r="Q143" s="13">
        <f t="shared" si="94"/>
        <v>0</v>
      </c>
      <c r="R143" s="13">
        <f t="shared" si="94"/>
        <v>14</v>
      </c>
      <c r="S143" s="13">
        <f t="shared" si="94"/>
        <v>19</v>
      </c>
      <c r="T143" s="19">
        <f t="shared" ref="T143:T148" si="95">B143+D143+F143+H143+J143+L143+N143+P143+R143</f>
        <v>50</v>
      </c>
      <c r="U143" s="50">
        <f t="shared" ref="U143:U148" si="96">C143+E143+G143+I143+K143+M143+O143+Q143+S143</f>
        <v>63</v>
      </c>
      <c r="V143">
        <f t="shared" ref="V143:V148" si="97">SUM(T143:U143)</f>
        <v>113</v>
      </c>
    </row>
    <row r="144" spans="1:22">
      <c r="A144" s="73" t="s">
        <v>78</v>
      </c>
      <c r="B144" s="61">
        <f>B38</f>
        <v>47</v>
      </c>
      <c r="C144" s="47">
        <f t="shared" ref="C144:S144" si="98">C38</f>
        <v>70</v>
      </c>
      <c r="D144" s="47">
        <f t="shared" si="98"/>
        <v>2</v>
      </c>
      <c r="E144" s="47">
        <f t="shared" si="98"/>
        <v>5</v>
      </c>
      <c r="F144" s="47">
        <f t="shared" si="98"/>
        <v>46</v>
      </c>
      <c r="G144" s="47">
        <f t="shared" si="98"/>
        <v>73</v>
      </c>
      <c r="H144" s="47">
        <f t="shared" si="98"/>
        <v>96</v>
      </c>
      <c r="I144" s="47">
        <f t="shared" si="98"/>
        <v>64</v>
      </c>
      <c r="J144" s="47">
        <f t="shared" si="98"/>
        <v>121</v>
      </c>
      <c r="K144" s="47">
        <f t="shared" si="98"/>
        <v>209</v>
      </c>
      <c r="L144" s="47">
        <f t="shared" si="98"/>
        <v>104</v>
      </c>
      <c r="M144" s="47">
        <f t="shared" si="98"/>
        <v>83</v>
      </c>
      <c r="N144" s="47">
        <f t="shared" si="98"/>
        <v>149</v>
      </c>
      <c r="O144" s="47">
        <f t="shared" si="98"/>
        <v>211</v>
      </c>
      <c r="P144" s="47">
        <f t="shared" si="98"/>
        <v>2</v>
      </c>
      <c r="Q144" s="47">
        <f t="shared" si="98"/>
        <v>1</v>
      </c>
      <c r="R144" s="47">
        <f t="shared" si="98"/>
        <v>1753</v>
      </c>
      <c r="S144" s="47">
        <f t="shared" si="98"/>
        <v>2946</v>
      </c>
      <c r="T144" s="61">
        <f t="shared" si="95"/>
        <v>2320</v>
      </c>
      <c r="U144" s="52">
        <f t="shared" si="96"/>
        <v>3662</v>
      </c>
      <c r="V144">
        <f t="shared" si="97"/>
        <v>5982</v>
      </c>
    </row>
    <row r="145" spans="1:22">
      <c r="A145" s="73" t="s">
        <v>79</v>
      </c>
      <c r="B145" s="61">
        <f>B50</f>
        <v>0</v>
      </c>
      <c r="C145" s="47">
        <f t="shared" ref="C145:S145" si="99">C50</f>
        <v>0</v>
      </c>
      <c r="D145" s="47">
        <f t="shared" si="99"/>
        <v>0</v>
      </c>
      <c r="E145" s="47">
        <f t="shared" si="99"/>
        <v>0</v>
      </c>
      <c r="F145" s="47">
        <f t="shared" si="99"/>
        <v>2</v>
      </c>
      <c r="G145" s="47">
        <f t="shared" si="99"/>
        <v>0</v>
      </c>
      <c r="H145" s="47">
        <f t="shared" si="99"/>
        <v>0</v>
      </c>
      <c r="I145" s="47">
        <f t="shared" si="99"/>
        <v>0</v>
      </c>
      <c r="J145" s="47">
        <f t="shared" si="99"/>
        <v>1</v>
      </c>
      <c r="K145" s="47">
        <f t="shared" si="99"/>
        <v>0</v>
      </c>
      <c r="L145" s="47">
        <f t="shared" si="99"/>
        <v>1</v>
      </c>
      <c r="M145" s="47">
        <f t="shared" si="99"/>
        <v>1</v>
      </c>
      <c r="N145" s="47">
        <f t="shared" si="99"/>
        <v>2</v>
      </c>
      <c r="O145" s="47">
        <f t="shared" si="99"/>
        <v>0</v>
      </c>
      <c r="P145" s="47">
        <f t="shared" si="99"/>
        <v>0</v>
      </c>
      <c r="Q145" s="47">
        <f t="shared" si="99"/>
        <v>0</v>
      </c>
      <c r="R145" s="47">
        <f t="shared" si="99"/>
        <v>3</v>
      </c>
      <c r="S145" s="47">
        <f t="shared" si="99"/>
        <v>6</v>
      </c>
      <c r="T145" s="61">
        <f t="shared" si="95"/>
        <v>9</v>
      </c>
      <c r="U145" s="52">
        <f t="shared" si="96"/>
        <v>7</v>
      </c>
      <c r="V145">
        <f t="shared" si="97"/>
        <v>16</v>
      </c>
    </row>
    <row r="146" spans="1:22">
      <c r="A146" s="73" t="s">
        <v>80</v>
      </c>
      <c r="B146" s="61">
        <f>B62</f>
        <v>1</v>
      </c>
      <c r="C146" s="47">
        <f t="shared" ref="C146:S146" si="100">C62</f>
        <v>1</v>
      </c>
      <c r="D146" s="47">
        <f t="shared" si="100"/>
        <v>1</v>
      </c>
      <c r="E146" s="47">
        <f t="shared" si="100"/>
        <v>0</v>
      </c>
      <c r="F146" s="47">
        <f t="shared" si="100"/>
        <v>13</v>
      </c>
      <c r="G146" s="47">
        <f t="shared" si="100"/>
        <v>14</v>
      </c>
      <c r="H146" s="47">
        <f t="shared" si="100"/>
        <v>6</v>
      </c>
      <c r="I146" s="47">
        <f t="shared" si="100"/>
        <v>6</v>
      </c>
      <c r="J146" s="47">
        <f t="shared" si="100"/>
        <v>0</v>
      </c>
      <c r="K146" s="47">
        <f t="shared" si="100"/>
        <v>3</v>
      </c>
      <c r="L146" s="47">
        <f t="shared" si="100"/>
        <v>47</v>
      </c>
      <c r="M146" s="47">
        <f t="shared" si="100"/>
        <v>44</v>
      </c>
      <c r="N146" s="47">
        <f t="shared" si="100"/>
        <v>9</v>
      </c>
      <c r="O146" s="47">
        <f t="shared" si="100"/>
        <v>15</v>
      </c>
      <c r="P146" s="47">
        <f t="shared" si="100"/>
        <v>0</v>
      </c>
      <c r="Q146" s="47">
        <f t="shared" si="100"/>
        <v>0</v>
      </c>
      <c r="R146" s="47">
        <f t="shared" si="100"/>
        <v>89</v>
      </c>
      <c r="S146" s="47">
        <f t="shared" si="100"/>
        <v>185</v>
      </c>
      <c r="T146" s="61">
        <f t="shared" si="95"/>
        <v>166</v>
      </c>
      <c r="U146" s="52">
        <f t="shared" si="96"/>
        <v>268</v>
      </c>
      <c r="V146">
        <f t="shared" si="97"/>
        <v>434</v>
      </c>
    </row>
    <row r="147" spans="1:22">
      <c r="A147" s="73" t="s">
        <v>81</v>
      </c>
      <c r="B147" s="61">
        <f>B74</f>
        <v>0</v>
      </c>
      <c r="C147" s="47">
        <f t="shared" ref="C147:S147" si="101">C74</f>
        <v>0</v>
      </c>
      <c r="D147" s="47">
        <f t="shared" si="101"/>
        <v>0</v>
      </c>
      <c r="E147" s="47">
        <f t="shared" si="101"/>
        <v>1</v>
      </c>
      <c r="F147" s="47">
        <f t="shared" si="101"/>
        <v>8</v>
      </c>
      <c r="G147" s="47">
        <f t="shared" si="101"/>
        <v>5</v>
      </c>
      <c r="H147" s="47">
        <f t="shared" si="101"/>
        <v>4</v>
      </c>
      <c r="I147" s="47">
        <f t="shared" si="101"/>
        <v>10</v>
      </c>
      <c r="J147" s="47">
        <f t="shared" si="101"/>
        <v>3</v>
      </c>
      <c r="K147" s="47">
        <f t="shared" si="101"/>
        <v>0</v>
      </c>
      <c r="L147" s="47">
        <f t="shared" si="101"/>
        <v>89</v>
      </c>
      <c r="M147" s="47">
        <f t="shared" si="101"/>
        <v>63</v>
      </c>
      <c r="N147" s="47">
        <f t="shared" si="101"/>
        <v>13</v>
      </c>
      <c r="O147" s="47">
        <f t="shared" si="101"/>
        <v>22</v>
      </c>
      <c r="P147" s="47">
        <f t="shared" si="101"/>
        <v>1</v>
      </c>
      <c r="Q147" s="47">
        <f t="shared" si="101"/>
        <v>1</v>
      </c>
      <c r="R147" s="47">
        <f t="shared" si="101"/>
        <v>79</v>
      </c>
      <c r="S147" s="47">
        <f t="shared" si="101"/>
        <v>115</v>
      </c>
      <c r="T147" s="61">
        <f t="shared" si="95"/>
        <v>197</v>
      </c>
      <c r="U147" s="52">
        <f t="shared" si="96"/>
        <v>217</v>
      </c>
      <c r="V147">
        <f t="shared" si="97"/>
        <v>414</v>
      </c>
    </row>
    <row r="148" spans="1:22">
      <c r="A148" s="74" t="s">
        <v>112</v>
      </c>
      <c r="B148" s="62">
        <f>B92</f>
        <v>2</v>
      </c>
      <c r="C148" s="54">
        <f t="shared" ref="C148:S148" si="102">C92</f>
        <v>6</v>
      </c>
      <c r="D148" s="54">
        <f t="shared" si="102"/>
        <v>0</v>
      </c>
      <c r="E148" s="54">
        <f t="shared" si="102"/>
        <v>0</v>
      </c>
      <c r="F148" s="54">
        <f t="shared" si="102"/>
        <v>11</v>
      </c>
      <c r="G148" s="54">
        <f t="shared" si="102"/>
        <v>22</v>
      </c>
      <c r="H148" s="54">
        <f t="shared" si="102"/>
        <v>1</v>
      </c>
      <c r="I148" s="54">
        <f t="shared" si="102"/>
        <v>3</v>
      </c>
      <c r="J148" s="54">
        <f t="shared" si="102"/>
        <v>9</v>
      </c>
      <c r="K148" s="54">
        <f t="shared" si="102"/>
        <v>12</v>
      </c>
      <c r="L148" s="54">
        <f t="shared" si="102"/>
        <v>10</v>
      </c>
      <c r="M148" s="54">
        <f t="shared" si="102"/>
        <v>27</v>
      </c>
      <c r="N148" s="54">
        <f t="shared" si="102"/>
        <v>7</v>
      </c>
      <c r="O148" s="54">
        <f t="shared" si="102"/>
        <v>15</v>
      </c>
      <c r="P148" s="54">
        <f t="shared" si="102"/>
        <v>0</v>
      </c>
      <c r="Q148" s="54">
        <f t="shared" si="102"/>
        <v>0</v>
      </c>
      <c r="R148" s="54">
        <f t="shared" si="102"/>
        <v>78</v>
      </c>
      <c r="S148" s="54">
        <f t="shared" si="102"/>
        <v>180</v>
      </c>
      <c r="T148" s="62">
        <f t="shared" si="95"/>
        <v>118</v>
      </c>
      <c r="U148" s="55">
        <f t="shared" si="96"/>
        <v>265</v>
      </c>
      <c r="V148">
        <f t="shared" si="97"/>
        <v>383</v>
      </c>
    </row>
    <row r="149" spans="1:22">
      <c r="A149" s="3" t="s">
        <v>0</v>
      </c>
      <c r="B149">
        <f>SUM(B143:B148)</f>
        <v>50</v>
      </c>
      <c r="C149">
        <f t="shared" ref="C149:V149" si="103">SUM(C143:C148)</f>
        <v>77</v>
      </c>
      <c r="D149">
        <f t="shared" si="103"/>
        <v>3</v>
      </c>
      <c r="E149">
        <f t="shared" si="103"/>
        <v>6</v>
      </c>
      <c r="F149">
        <f t="shared" si="103"/>
        <v>83</v>
      </c>
      <c r="G149">
        <f t="shared" si="103"/>
        <v>116</v>
      </c>
      <c r="H149">
        <f t="shared" si="103"/>
        <v>107</v>
      </c>
      <c r="I149">
        <f t="shared" si="103"/>
        <v>85</v>
      </c>
      <c r="J149">
        <f t="shared" si="103"/>
        <v>135</v>
      </c>
      <c r="K149">
        <f t="shared" si="103"/>
        <v>226</v>
      </c>
      <c r="L149">
        <f t="shared" si="103"/>
        <v>272</v>
      </c>
      <c r="M149">
        <f t="shared" si="103"/>
        <v>240</v>
      </c>
      <c r="N149">
        <f t="shared" si="103"/>
        <v>191</v>
      </c>
      <c r="O149">
        <f t="shared" si="103"/>
        <v>279</v>
      </c>
      <c r="P149">
        <f t="shared" si="103"/>
        <v>3</v>
      </c>
      <c r="Q149">
        <f t="shared" si="103"/>
        <v>2</v>
      </c>
      <c r="R149">
        <f t="shared" si="103"/>
        <v>2016</v>
      </c>
      <c r="S149">
        <f t="shared" si="103"/>
        <v>3451</v>
      </c>
      <c r="T149">
        <f t="shared" si="103"/>
        <v>2860</v>
      </c>
      <c r="U149">
        <f t="shared" si="103"/>
        <v>4482</v>
      </c>
      <c r="V149">
        <f t="shared" si="103"/>
        <v>7342</v>
      </c>
    </row>
    <row r="151" spans="1:22">
      <c r="A151" s="110" t="s">
        <v>121</v>
      </c>
      <c r="B151" s="127" t="s">
        <v>85</v>
      </c>
      <c r="C151" s="126"/>
      <c r="D151" s="127" t="s">
        <v>86</v>
      </c>
      <c r="E151" s="128"/>
      <c r="F151" s="125" t="s">
        <v>87</v>
      </c>
      <c r="G151" s="126"/>
      <c r="H151" s="127" t="s">
        <v>88</v>
      </c>
      <c r="I151" s="128"/>
      <c r="J151" s="125" t="s">
        <v>4</v>
      </c>
      <c r="K151" s="126"/>
      <c r="L151" s="127" t="s">
        <v>89</v>
      </c>
      <c r="M151" s="128"/>
      <c r="N151" s="123" t="s">
        <v>90</v>
      </c>
      <c r="O151" s="124"/>
      <c r="P151" s="123" t="s">
        <v>91</v>
      </c>
      <c r="Q151" s="124"/>
      <c r="R151" s="125" t="s">
        <v>92</v>
      </c>
      <c r="S151" s="126"/>
      <c r="T151" s="127" t="s">
        <v>9</v>
      </c>
      <c r="U151" s="128"/>
    </row>
    <row r="152" spans="1:2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>
      <c r="A153" s="72" t="s">
        <v>77</v>
      </c>
      <c r="B153" s="19">
        <f>B21</f>
        <v>0</v>
      </c>
      <c r="C153" s="13">
        <f t="shared" ref="C153:S153" si="104">C21</f>
        <v>0</v>
      </c>
      <c r="D153" s="13">
        <f t="shared" si="104"/>
        <v>0</v>
      </c>
      <c r="E153" s="13">
        <f t="shared" si="104"/>
        <v>0</v>
      </c>
      <c r="F153" s="13">
        <f t="shared" si="104"/>
        <v>0</v>
      </c>
      <c r="G153" s="13">
        <f t="shared" si="104"/>
        <v>0</v>
      </c>
      <c r="H153" s="13">
        <f t="shared" si="104"/>
        <v>0</v>
      </c>
      <c r="I153" s="13">
        <f t="shared" si="104"/>
        <v>0</v>
      </c>
      <c r="J153" s="13">
        <f t="shared" si="104"/>
        <v>0</v>
      </c>
      <c r="K153" s="13">
        <f t="shared" si="104"/>
        <v>0</v>
      </c>
      <c r="L153" s="13">
        <f t="shared" si="104"/>
        <v>0</v>
      </c>
      <c r="M153" s="13">
        <f t="shared" si="104"/>
        <v>0</v>
      </c>
      <c r="N153" s="13">
        <f t="shared" si="104"/>
        <v>1</v>
      </c>
      <c r="O153" s="13">
        <f t="shared" si="104"/>
        <v>0</v>
      </c>
      <c r="P153" s="13">
        <f t="shared" si="104"/>
        <v>0</v>
      </c>
      <c r="Q153" s="13">
        <f t="shared" si="104"/>
        <v>0</v>
      </c>
      <c r="R153" s="13">
        <f t="shared" si="104"/>
        <v>0</v>
      </c>
      <c r="S153" s="13">
        <f t="shared" si="104"/>
        <v>0</v>
      </c>
      <c r="T153" s="19">
        <f t="shared" ref="T153:T158" si="105">B153+D153+F153+H153+J153+L153+N153+P153+R153</f>
        <v>1</v>
      </c>
      <c r="U153" s="50">
        <f t="shared" ref="U153:U158" si="106">C153+E153+G153+I153+K153+M153+O153+Q153+S153</f>
        <v>0</v>
      </c>
      <c r="V153">
        <f t="shared" ref="V153:V158" si="107">SUM(T153:U153)</f>
        <v>1</v>
      </c>
    </row>
    <row r="154" spans="1:22">
      <c r="A154" s="73" t="s">
        <v>78</v>
      </c>
      <c r="B154" s="61">
        <f>B39</f>
        <v>9</v>
      </c>
      <c r="C154" s="47">
        <f t="shared" ref="C154:S154" si="108">C39</f>
        <v>6</v>
      </c>
      <c r="D154" s="47">
        <f t="shared" si="108"/>
        <v>1</v>
      </c>
      <c r="E154" s="47">
        <f t="shared" si="108"/>
        <v>0</v>
      </c>
      <c r="F154" s="47">
        <f t="shared" si="108"/>
        <v>5</v>
      </c>
      <c r="G154" s="47">
        <f t="shared" si="108"/>
        <v>12</v>
      </c>
      <c r="H154" s="47">
        <f t="shared" si="108"/>
        <v>6</v>
      </c>
      <c r="I154" s="47">
        <f t="shared" si="108"/>
        <v>4</v>
      </c>
      <c r="J154" s="47">
        <f t="shared" si="108"/>
        <v>4</v>
      </c>
      <c r="K154" s="47">
        <f t="shared" si="108"/>
        <v>10</v>
      </c>
      <c r="L154" s="47">
        <f t="shared" si="108"/>
        <v>0</v>
      </c>
      <c r="M154" s="47">
        <f t="shared" si="108"/>
        <v>0</v>
      </c>
      <c r="N154" s="47">
        <f t="shared" si="108"/>
        <v>10</v>
      </c>
      <c r="O154" s="47">
        <f t="shared" si="108"/>
        <v>15</v>
      </c>
      <c r="P154" s="47">
        <f t="shared" si="108"/>
        <v>0</v>
      </c>
      <c r="Q154" s="47">
        <f t="shared" si="108"/>
        <v>0</v>
      </c>
      <c r="R154" s="47">
        <f t="shared" si="108"/>
        <v>211</v>
      </c>
      <c r="S154" s="47">
        <f t="shared" si="108"/>
        <v>192</v>
      </c>
      <c r="T154" s="61">
        <f t="shared" si="105"/>
        <v>246</v>
      </c>
      <c r="U154" s="52">
        <f t="shared" si="106"/>
        <v>239</v>
      </c>
      <c r="V154">
        <f t="shared" si="107"/>
        <v>485</v>
      </c>
    </row>
    <row r="155" spans="1:22">
      <c r="A155" s="73" t="s">
        <v>79</v>
      </c>
      <c r="B155" s="61">
        <f>B51</f>
        <v>0</v>
      </c>
      <c r="C155" s="47">
        <f t="shared" ref="C155:S155" si="109">C51</f>
        <v>0</v>
      </c>
      <c r="D155" s="47">
        <f t="shared" si="109"/>
        <v>0</v>
      </c>
      <c r="E155" s="47">
        <f t="shared" si="109"/>
        <v>0</v>
      </c>
      <c r="F155" s="47">
        <f t="shared" si="109"/>
        <v>0</v>
      </c>
      <c r="G155" s="47">
        <f t="shared" si="109"/>
        <v>0</v>
      </c>
      <c r="H155" s="47">
        <f t="shared" si="109"/>
        <v>0</v>
      </c>
      <c r="I155" s="47">
        <f t="shared" si="109"/>
        <v>0</v>
      </c>
      <c r="J155" s="47">
        <f t="shared" si="109"/>
        <v>0</v>
      </c>
      <c r="K155" s="47">
        <f t="shared" si="109"/>
        <v>0</v>
      </c>
      <c r="L155" s="47">
        <f t="shared" si="109"/>
        <v>0</v>
      </c>
      <c r="M155" s="47">
        <f t="shared" si="109"/>
        <v>0</v>
      </c>
      <c r="N155" s="47">
        <f t="shared" si="109"/>
        <v>0</v>
      </c>
      <c r="O155" s="47">
        <f t="shared" si="109"/>
        <v>0</v>
      </c>
      <c r="P155" s="47">
        <f t="shared" si="109"/>
        <v>0</v>
      </c>
      <c r="Q155" s="47">
        <f t="shared" si="109"/>
        <v>0</v>
      </c>
      <c r="R155" s="47">
        <f t="shared" si="109"/>
        <v>0</v>
      </c>
      <c r="S155" s="47">
        <f t="shared" si="109"/>
        <v>0</v>
      </c>
      <c r="T155" s="61">
        <f t="shared" si="105"/>
        <v>0</v>
      </c>
      <c r="U155" s="52">
        <f t="shared" si="106"/>
        <v>0</v>
      </c>
      <c r="V155">
        <f t="shared" si="107"/>
        <v>0</v>
      </c>
    </row>
    <row r="156" spans="1:22">
      <c r="A156" s="73" t="s">
        <v>80</v>
      </c>
      <c r="B156" s="61">
        <f>B63</f>
        <v>0</v>
      </c>
      <c r="C156" s="47">
        <f t="shared" ref="C156:S156" si="110">C63</f>
        <v>0</v>
      </c>
      <c r="D156" s="47">
        <f t="shared" si="110"/>
        <v>0</v>
      </c>
      <c r="E156" s="47">
        <f t="shared" si="110"/>
        <v>0</v>
      </c>
      <c r="F156" s="47">
        <f t="shared" si="110"/>
        <v>0</v>
      </c>
      <c r="G156" s="47">
        <f t="shared" si="110"/>
        <v>1</v>
      </c>
      <c r="H156" s="47">
        <f t="shared" si="110"/>
        <v>0</v>
      </c>
      <c r="I156" s="47">
        <f t="shared" si="110"/>
        <v>2</v>
      </c>
      <c r="J156" s="47">
        <f t="shared" si="110"/>
        <v>0</v>
      </c>
      <c r="K156" s="47">
        <f t="shared" si="110"/>
        <v>1</v>
      </c>
      <c r="L156" s="47">
        <f t="shared" si="110"/>
        <v>0</v>
      </c>
      <c r="M156" s="47">
        <f t="shared" si="110"/>
        <v>0</v>
      </c>
      <c r="N156" s="47">
        <f t="shared" si="110"/>
        <v>4</v>
      </c>
      <c r="O156" s="47">
        <f t="shared" si="110"/>
        <v>4</v>
      </c>
      <c r="P156" s="47">
        <f t="shared" si="110"/>
        <v>0</v>
      </c>
      <c r="Q156" s="47">
        <f t="shared" si="110"/>
        <v>0</v>
      </c>
      <c r="R156" s="47">
        <f t="shared" si="110"/>
        <v>17</v>
      </c>
      <c r="S156" s="47">
        <f t="shared" si="110"/>
        <v>39</v>
      </c>
      <c r="T156" s="61">
        <f t="shared" si="105"/>
        <v>21</v>
      </c>
      <c r="U156" s="52">
        <f t="shared" si="106"/>
        <v>47</v>
      </c>
      <c r="V156">
        <f t="shared" si="107"/>
        <v>68</v>
      </c>
    </row>
    <row r="157" spans="1:22">
      <c r="A157" s="73" t="s">
        <v>81</v>
      </c>
      <c r="B157" s="61">
        <f>B75</f>
        <v>0</v>
      </c>
      <c r="C157" s="47">
        <f t="shared" ref="C157:S157" si="111">C75</f>
        <v>0</v>
      </c>
      <c r="D157" s="47">
        <f t="shared" si="111"/>
        <v>0</v>
      </c>
      <c r="E157" s="47">
        <f t="shared" si="111"/>
        <v>0</v>
      </c>
      <c r="F157" s="47">
        <f t="shared" si="111"/>
        <v>0</v>
      </c>
      <c r="G157" s="47">
        <f t="shared" si="111"/>
        <v>0</v>
      </c>
      <c r="H157" s="47">
        <f t="shared" si="111"/>
        <v>1</v>
      </c>
      <c r="I157" s="47">
        <f t="shared" si="111"/>
        <v>0</v>
      </c>
      <c r="J157" s="47">
        <f t="shared" si="111"/>
        <v>0</v>
      </c>
      <c r="K157" s="47">
        <f t="shared" si="111"/>
        <v>0</v>
      </c>
      <c r="L157" s="47">
        <f t="shared" si="111"/>
        <v>0</v>
      </c>
      <c r="M157" s="47">
        <f t="shared" si="111"/>
        <v>0</v>
      </c>
      <c r="N157" s="47">
        <f t="shared" si="111"/>
        <v>1</v>
      </c>
      <c r="O157" s="47">
        <f t="shared" si="111"/>
        <v>1</v>
      </c>
      <c r="P157" s="47">
        <f t="shared" si="111"/>
        <v>0</v>
      </c>
      <c r="Q157" s="47">
        <f t="shared" si="111"/>
        <v>0</v>
      </c>
      <c r="R157" s="47">
        <f t="shared" si="111"/>
        <v>4</v>
      </c>
      <c r="S157" s="47">
        <f t="shared" si="111"/>
        <v>1</v>
      </c>
      <c r="T157" s="61">
        <f t="shared" si="105"/>
        <v>6</v>
      </c>
      <c r="U157" s="52">
        <f t="shared" si="106"/>
        <v>2</v>
      </c>
      <c r="V157">
        <f t="shared" si="107"/>
        <v>8</v>
      </c>
    </row>
    <row r="158" spans="1:22">
      <c r="A158" s="74" t="s">
        <v>112</v>
      </c>
      <c r="B158" s="62">
        <f>B93</f>
        <v>1</v>
      </c>
      <c r="C158" s="54">
        <f t="shared" ref="C158:S158" si="112">C93</f>
        <v>0</v>
      </c>
      <c r="D158" s="54">
        <f t="shared" si="112"/>
        <v>0</v>
      </c>
      <c r="E158" s="54">
        <f t="shared" si="112"/>
        <v>0</v>
      </c>
      <c r="F158" s="54">
        <f t="shared" si="112"/>
        <v>4</v>
      </c>
      <c r="G158" s="54">
        <f t="shared" si="112"/>
        <v>4</v>
      </c>
      <c r="H158" s="54">
        <f t="shared" si="112"/>
        <v>0</v>
      </c>
      <c r="I158" s="54">
        <f t="shared" si="112"/>
        <v>0</v>
      </c>
      <c r="J158" s="54">
        <f t="shared" si="112"/>
        <v>2</v>
      </c>
      <c r="K158" s="54">
        <f t="shared" si="112"/>
        <v>0</v>
      </c>
      <c r="L158" s="54">
        <f t="shared" si="112"/>
        <v>0</v>
      </c>
      <c r="M158" s="54">
        <f t="shared" si="112"/>
        <v>0</v>
      </c>
      <c r="N158" s="54">
        <f t="shared" si="112"/>
        <v>3</v>
      </c>
      <c r="O158" s="54">
        <f t="shared" si="112"/>
        <v>4</v>
      </c>
      <c r="P158" s="54">
        <f t="shared" si="112"/>
        <v>0</v>
      </c>
      <c r="Q158" s="54">
        <f t="shared" si="112"/>
        <v>0</v>
      </c>
      <c r="R158" s="54">
        <f t="shared" si="112"/>
        <v>35</v>
      </c>
      <c r="S158" s="54">
        <f t="shared" si="112"/>
        <v>59</v>
      </c>
      <c r="T158" s="62">
        <f t="shared" si="105"/>
        <v>45</v>
      </c>
      <c r="U158" s="55">
        <f t="shared" si="106"/>
        <v>67</v>
      </c>
      <c r="V158">
        <f t="shared" si="107"/>
        <v>112</v>
      </c>
    </row>
    <row r="159" spans="1:22">
      <c r="A159" s="3" t="s">
        <v>0</v>
      </c>
      <c r="B159">
        <f>SUM(B153:B158)</f>
        <v>10</v>
      </c>
      <c r="C159">
        <f t="shared" ref="C159:V159" si="113">SUM(C153:C158)</f>
        <v>6</v>
      </c>
      <c r="D159">
        <f t="shared" si="113"/>
        <v>1</v>
      </c>
      <c r="E159">
        <f t="shared" si="113"/>
        <v>0</v>
      </c>
      <c r="F159">
        <f t="shared" si="113"/>
        <v>9</v>
      </c>
      <c r="G159">
        <f t="shared" si="113"/>
        <v>17</v>
      </c>
      <c r="H159">
        <f t="shared" si="113"/>
        <v>7</v>
      </c>
      <c r="I159">
        <f t="shared" si="113"/>
        <v>6</v>
      </c>
      <c r="J159">
        <f t="shared" si="113"/>
        <v>6</v>
      </c>
      <c r="K159">
        <f t="shared" si="113"/>
        <v>11</v>
      </c>
      <c r="L159">
        <f t="shared" si="113"/>
        <v>0</v>
      </c>
      <c r="M159">
        <f t="shared" si="113"/>
        <v>0</v>
      </c>
      <c r="N159">
        <f t="shared" si="113"/>
        <v>19</v>
      </c>
      <c r="O159">
        <f t="shared" si="113"/>
        <v>24</v>
      </c>
      <c r="P159">
        <f t="shared" si="113"/>
        <v>0</v>
      </c>
      <c r="Q159">
        <f t="shared" si="113"/>
        <v>0</v>
      </c>
      <c r="R159">
        <f t="shared" si="113"/>
        <v>267</v>
      </c>
      <c r="S159">
        <f t="shared" si="113"/>
        <v>291</v>
      </c>
      <c r="T159">
        <f t="shared" si="113"/>
        <v>319</v>
      </c>
      <c r="U159">
        <f t="shared" si="113"/>
        <v>355</v>
      </c>
      <c r="V159">
        <f t="shared" si="113"/>
        <v>674</v>
      </c>
    </row>
    <row r="160" spans="1:22">
      <c r="A160" s="3"/>
    </row>
    <row r="161" spans="1:25">
      <c r="A161" s="3"/>
    </row>
    <row r="162" spans="1:25">
      <c r="A162" s="2" t="s">
        <v>3</v>
      </c>
    </row>
    <row r="163" spans="1:25">
      <c r="A163" s="2" t="s">
        <v>123</v>
      </c>
    </row>
    <row r="164" spans="1:25">
      <c r="A164" s="2" t="s">
        <v>610</v>
      </c>
    </row>
    <row r="165" spans="1:25">
      <c r="A165" s="2"/>
    </row>
    <row r="167" spans="1:25">
      <c r="A167" s="68" t="s">
        <v>64</v>
      </c>
      <c r="B167" s="127" t="s">
        <v>85</v>
      </c>
      <c r="C167" s="126"/>
      <c r="D167" s="127" t="s">
        <v>86</v>
      </c>
      <c r="E167" s="128"/>
      <c r="F167" s="125" t="s">
        <v>87</v>
      </c>
      <c r="G167" s="126"/>
      <c r="H167" s="127" t="s">
        <v>88</v>
      </c>
      <c r="I167" s="128"/>
      <c r="J167" s="125" t="s">
        <v>4</v>
      </c>
      <c r="K167" s="126"/>
      <c r="L167" s="127" t="s">
        <v>89</v>
      </c>
      <c r="M167" s="128"/>
      <c r="N167" s="123" t="s">
        <v>90</v>
      </c>
      <c r="O167" s="124"/>
      <c r="P167" s="123" t="s">
        <v>91</v>
      </c>
      <c r="Q167" s="124"/>
      <c r="R167" s="125" t="s">
        <v>92</v>
      </c>
      <c r="S167" s="126"/>
      <c r="T167" s="127" t="s">
        <v>9</v>
      </c>
      <c r="U167" s="128"/>
      <c r="X167" s="26"/>
      <c r="Y167" s="26"/>
    </row>
    <row r="168" spans="1:25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>
      <c r="A169" s="76" t="s">
        <v>65</v>
      </c>
      <c r="B169" s="19">
        <f>Fresh!F133</f>
        <v>0</v>
      </c>
      <c r="C169" s="13">
        <f>Fresh!G133</f>
        <v>0</v>
      </c>
      <c r="D169" s="13">
        <f>Fresh!H133</f>
        <v>0</v>
      </c>
      <c r="E169" s="13">
        <f>Fresh!I133</f>
        <v>0</v>
      </c>
      <c r="F169" s="13">
        <f>Fresh!J133</f>
        <v>0</v>
      </c>
      <c r="G169" s="13">
        <f>Fresh!K133</f>
        <v>0</v>
      </c>
      <c r="H169" s="13">
        <f>Fresh!L133</f>
        <v>0</v>
      </c>
      <c r="I169" s="13">
        <f>Fresh!M133</f>
        <v>0</v>
      </c>
      <c r="J169" s="13">
        <f>Fresh!N133</f>
        <v>0</v>
      </c>
      <c r="K169" s="13">
        <f>Fresh!O133</f>
        <v>0</v>
      </c>
      <c r="L169" s="13">
        <f>Fresh!P133</f>
        <v>0</v>
      </c>
      <c r="M169" s="13">
        <f>Fresh!Q133</f>
        <v>0</v>
      </c>
      <c r="N169" s="13">
        <f>Fresh!R133</f>
        <v>0</v>
      </c>
      <c r="O169" s="13">
        <f>Fresh!S133</f>
        <v>0</v>
      </c>
      <c r="P169" s="13">
        <f>Fresh!T133</f>
        <v>0</v>
      </c>
      <c r="Q169" s="13">
        <f>Fresh!U133</f>
        <v>0</v>
      </c>
      <c r="R169" s="13">
        <f>Fresh!V133</f>
        <v>1</v>
      </c>
      <c r="S169" s="13">
        <f>Fresh!W133</f>
        <v>3</v>
      </c>
      <c r="T169" s="19">
        <f t="shared" ref="T169:U173" si="114">B169+D169+F169+H169+J169+L169+N169+P169+R169</f>
        <v>1</v>
      </c>
      <c r="U169" s="50">
        <f t="shared" si="114"/>
        <v>3</v>
      </c>
      <c r="V169">
        <f>SUM(T169:U169)</f>
        <v>4</v>
      </c>
    </row>
    <row r="170" spans="1:25">
      <c r="A170" s="77" t="s">
        <v>66</v>
      </c>
      <c r="B170" s="61">
        <f>Soph!F135</f>
        <v>0</v>
      </c>
      <c r="C170" s="47">
        <f>Soph!G135</f>
        <v>0</v>
      </c>
      <c r="D170" s="47">
        <f>Soph!H135</f>
        <v>0</v>
      </c>
      <c r="E170" s="47">
        <f>Soph!I135</f>
        <v>0</v>
      </c>
      <c r="F170" s="47">
        <f>Soph!J135</f>
        <v>0</v>
      </c>
      <c r="G170" s="47">
        <f>Soph!K135</f>
        <v>0</v>
      </c>
      <c r="H170" s="47">
        <f>Soph!L135</f>
        <v>0</v>
      </c>
      <c r="I170" s="47">
        <f>Soph!M135</f>
        <v>0</v>
      </c>
      <c r="J170" s="47">
        <f>Soph!N135</f>
        <v>0</v>
      </c>
      <c r="K170" s="47">
        <f>Soph!O135</f>
        <v>0</v>
      </c>
      <c r="L170" s="47">
        <f>Soph!P135</f>
        <v>0</v>
      </c>
      <c r="M170" s="47">
        <f>Soph!Q135</f>
        <v>0</v>
      </c>
      <c r="N170" s="47">
        <f>Soph!R135</f>
        <v>0</v>
      </c>
      <c r="O170" s="47">
        <f>Soph!S135</f>
        <v>0</v>
      </c>
      <c r="P170" s="47">
        <f>Soph!T135</f>
        <v>0</v>
      </c>
      <c r="Q170" s="47">
        <f>Soph!U135</f>
        <v>0</v>
      </c>
      <c r="R170" s="47">
        <f>Soph!V135</f>
        <v>0</v>
      </c>
      <c r="S170" s="47">
        <f>Soph!W135</f>
        <v>0</v>
      </c>
      <c r="T170" s="61">
        <f t="shared" si="114"/>
        <v>0</v>
      </c>
      <c r="U170" s="52">
        <f t="shared" si="114"/>
        <v>0</v>
      </c>
      <c r="V170">
        <f>SUM(T170:U170)</f>
        <v>0</v>
      </c>
    </row>
    <row r="171" spans="1:25">
      <c r="A171" s="73" t="s">
        <v>67</v>
      </c>
      <c r="B171" s="61">
        <f>Junior!F133</f>
        <v>0</v>
      </c>
      <c r="C171" s="47">
        <f>Junior!G133</f>
        <v>0</v>
      </c>
      <c r="D171" s="47">
        <f>Junior!H133</f>
        <v>0</v>
      </c>
      <c r="E171" s="47">
        <f>Junior!I133</f>
        <v>0</v>
      </c>
      <c r="F171" s="47">
        <f>Junior!J133</f>
        <v>0</v>
      </c>
      <c r="G171" s="47">
        <f>Junior!K133</f>
        <v>0</v>
      </c>
      <c r="H171" s="47">
        <f>Junior!L133</f>
        <v>0</v>
      </c>
      <c r="I171" s="47">
        <f>Junior!M133</f>
        <v>0</v>
      </c>
      <c r="J171" s="47">
        <f>Junior!N133</f>
        <v>0</v>
      </c>
      <c r="K171" s="47">
        <f>Junior!O133</f>
        <v>0</v>
      </c>
      <c r="L171" s="47">
        <f>Junior!P133</f>
        <v>0</v>
      </c>
      <c r="M171" s="47">
        <f>Junior!Q133</f>
        <v>0</v>
      </c>
      <c r="N171" s="47">
        <f>Junior!R133</f>
        <v>0</v>
      </c>
      <c r="O171" s="47">
        <f>Junior!S133</f>
        <v>0</v>
      </c>
      <c r="P171" s="47">
        <f>Junior!T133</f>
        <v>0</v>
      </c>
      <c r="Q171" s="47">
        <f>Junior!U133</f>
        <v>0</v>
      </c>
      <c r="R171" s="47">
        <f>Junior!V133</f>
        <v>0</v>
      </c>
      <c r="S171" s="47">
        <f>Junior!W133</f>
        <v>0</v>
      </c>
      <c r="T171" s="61">
        <f t="shared" si="114"/>
        <v>0</v>
      </c>
      <c r="U171" s="52">
        <f t="shared" si="114"/>
        <v>0</v>
      </c>
      <c r="V171">
        <f>SUM(T171:U171)</f>
        <v>0</v>
      </c>
    </row>
    <row r="172" spans="1:25">
      <c r="A172" s="73" t="s">
        <v>68</v>
      </c>
      <c r="B172" s="61">
        <f>Senior!F130</f>
        <v>0</v>
      </c>
      <c r="C172" s="47">
        <f>Senior!G130</f>
        <v>0</v>
      </c>
      <c r="D172" s="47">
        <f>Senior!H130</f>
        <v>0</v>
      </c>
      <c r="E172" s="47">
        <f>Senior!I130</f>
        <v>0</v>
      </c>
      <c r="F172" s="47">
        <f>Senior!J130</f>
        <v>0</v>
      </c>
      <c r="G172" s="47">
        <f>Senior!K130</f>
        <v>0</v>
      </c>
      <c r="H172" s="47">
        <f>Senior!L130</f>
        <v>0</v>
      </c>
      <c r="I172" s="47">
        <f>Senior!M130</f>
        <v>0</v>
      </c>
      <c r="J172" s="47">
        <f>Senior!N130</f>
        <v>0</v>
      </c>
      <c r="K172" s="47">
        <f>Senior!O130</f>
        <v>0</v>
      </c>
      <c r="L172" s="47">
        <f>Senior!P130</f>
        <v>0</v>
      </c>
      <c r="M172" s="47">
        <f>Senior!Q130</f>
        <v>0</v>
      </c>
      <c r="N172" s="47">
        <f>Senior!R130</f>
        <v>0</v>
      </c>
      <c r="O172" s="47">
        <f>Senior!S130</f>
        <v>0</v>
      </c>
      <c r="P172" s="47">
        <f>Senior!T130</f>
        <v>0</v>
      </c>
      <c r="Q172" s="47">
        <f>Senior!U130</f>
        <v>0</v>
      </c>
      <c r="R172" s="47">
        <f>Senior!V130</f>
        <v>0</v>
      </c>
      <c r="S172" s="47">
        <f>Senior!W130</f>
        <v>0</v>
      </c>
      <c r="T172" s="61">
        <f t="shared" si="114"/>
        <v>0</v>
      </c>
      <c r="U172" s="52">
        <f t="shared" si="114"/>
        <v>0</v>
      </c>
      <c r="V172">
        <f>SUM(T172:U172)</f>
        <v>0</v>
      </c>
    </row>
    <row r="173" spans="1:25">
      <c r="A173" s="74" t="s">
        <v>69</v>
      </c>
      <c r="B173" s="62">
        <f>Grad!F127</f>
        <v>0</v>
      </c>
      <c r="C173" s="54">
        <f>Grad!G127</f>
        <v>0</v>
      </c>
      <c r="D173" s="54">
        <f>Grad!H127</f>
        <v>0</v>
      </c>
      <c r="E173" s="54">
        <f>Grad!I127</f>
        <v>0</v>
      </c>
      <c r="F173" s="54">
        <f>Grad!J127</f>
        <v>0</v>
      </c>
      <c r="G173" s="54">
        <f>Grad!K127</f>
        <v>0</v>
      </c>
      <c r="H173" s="54">
        <f>Grad!L127</f>
        <v>0</v>
      </c>
      <c r="I173" s="54">
        <f>Grad!M127</f>
        <v>0</v>
      </c>
      <c r="J173" s="54">
        <f>Grad!N127</f>
        <v>0</v>
      </c>
      <c r="K173" s="54">
        <f>Grad!O127</f>
        <v>0</v>
      </c>
      <c r="L173" s="54">
        <f>Grad!P127</f>
        <v>0</v>
      </c>
      <c r="M173" s="54">
        <f>Grad!Q127</f>
        <v>0</v>
      </c>
      <c r="N173" s="54">
        <f>Grad!R127</f>
        <v>0</v>
      </c>
      <c r="O173" s="54">
        <f>Grad!S127</f>
        <v>0</v>
      </c>
      <c r="P173" s="54">
        <f>Grad!T127</f>
        <v>0</v>
      </c>
      <c r="Q173" s="54">
        <f>Grad!U127</f>
        <v>0</v>
      </c>
      <c r="R173" s="54">
        <f>Grad!V127</f>
        <v>0</v>
      </c>
      <c r="S173" s="54">
        <f>Grad!W127</f>
        <v>0</v>
      </c>
      <c r="T173" s="62">
        <f t="shared" si="114"/>
        <v>0</v>
      </c>
      <c r="U173" s="55">
        <f t="shared" si="114"/>
        <v>0</v>
      </c>
      <c r="V173">
        <f>SUM(T173:U173)</f>
        <v>0</v>
      </c>
    </row>
    <row r="174" spans="1:25">
      <c r="A174" s="3" t="s">
        <v>0</v>
      </c>
      <c r="B174">
        <f t="shared" ref="B174:V174" si="115">SUM(B169:B173)</f>
        <v>0</v>
      </c>
      <c r="C174">
        <f t="shared" si="115"/>
        <v>0</v>
      </c>
      <c r="D174">
        <f t="shared" si="115"/>
        <v>0</v>
      </c>
      <c r="E174">
        <f t="shared" si="115"/>
        <v>0</v>
      </c>
      <c r="F174">
        <f t="shared" si="115"/>
        <v>0</v>
      </c>
      <c r="G174">
        <f t="shared" si="115"/>
        <v>0</v>
      </c>
      <c r="H174">
        <f t="shared" ref="H174:M174" si="116">SUM(H169:H173)</f>
        <v>0</v>
      </c>
      <c r="I174">
        <f t="shared" si="116"/>
        <v>0</v>
      </c>
      <c r="J174">
        <f t="shared" si="116"/>
        <v>0</v>
      </c>
      <c r="K174">
        <f t="shared" si="116"/>
        <v>0</v>
      </c>
      <c r="L174">
        <f t="shared" si="116"/>
        <v>0</v>
      </c>
      <c r="M174">
        <f t="shared" si="116"/>
        <v>0</v>
      </c>
      <c r="N174">
        <f t="shared" si="115"/>
        <v>0</v>
      </c>
      <c r="O174">
        <f t="shared" si="115"/>
        <v>0</v>
      </c>
      <c r="P174">
        <f t="shared" si="115"/>
        <v>0</v>
      </c>
      <c r="Q174">
        <f t="shared" si="115"/>
        <v>0</v>
      </c>
      <c r="R174">
        <f t="shared" si="115"/>
        <v>1</v>
      </c>
      <c r="S174">
        <f t="shared" si="115"/>
        <v>3</v>
      </c>
      <c r="T174">
        <f t="shared" si="115"/>
        <v>1</v>
      </c>
      <c r="U174">
        <f t="shared" si="115"/>
        <v>3</v>
      </c>
      <c r="V174">
        <f t="shared" si="115"/>
        <v>4</v>
      </c>
    </row>
    <row r="176" spans="1:25">
      <c r="A176" s="72" t="s">
        <v>70</v>
      </c>
      <c r="B176" s="19">
        <f>'FT-All'!F220</f>
        <v>0</v>
      </c>
      <c r="C176" s="13">
        <f>'FT-All'!G220</f>
        <v>0</v>
      </c>
      <c r="D176" s="13">
        <f>'FT-All'!H220</f>
        <v>0</v>
      </c>
      <c r="E176" s="13">
        <f>'FT-All'!I220</f>
        <v>0</v>
      </c>
      <c r="F176" s="13">
        <f>'FT-All'!J220</f>
        <v>0</v>
      </c>
      <c r="G176" s="13">
        <f>'FT-All'!K220</f>
        <v>0</v>
      </c>
      <c r="H176" s="13">
        <f>'FT-All'!L220</f>
        <v>0</v>
      </c>
      <c r="I176" s="13">
        <f>'FT-All'!M220</f>
        <v>0</v>
      </c>
      <c r="J176" s="13">
        <f>'FT-All'!N220</f>
        <v>0</v>
      </c>
      <c r="K176" s="13">
        <f>'FT-All'!O220</f>
        <v>0</v>
      </c>
      <c r="L176" s="13">
        <f>'FT-All'!P220</f>
        <v>0</v>
      </c>
      <c r="M176" s="13">
        <f>'FT-All'!Q220</f>
        <v>0</v>
      </c>
      <c r="N176" s="13">
        <f>'FT-All'!R220</f>
        <v>0</v>
      </c>
      <c r="O176" s="13">
        <f>'FT-All'!S220</f>
        <v>0</v>
      </c>
      <c r="P176" s="13">
        <f>'FT-All'!T220</f>
        <v>0</v>
      </c>
      <c r="Q176" s="13">
        <f>'FT-All'!U220</f>
        <v>0</v>
      </c>
      <c r="R176" s="13">
        <f>'FT-All'!V220</f>
        <v>0</v>
      </c>
      <c r="S176" s="13">
        <f>'FT-All'!W220</f>
        <v>0</v>
      </c>
      <c r="T176" s="19">
        <f>B176+D176+F176+H176+J176+L176+N176+P176+R176</f>
        <v>0</v>
      </c>
      <c r="U176" s="50">
        <f>C176+E176+G176+I176+K176+M176+O176+Q176+S176</f>
        <v>0</v>
      </c>
      <c r="V176">
        <f>SUM(T176:U176)</f>
        <v>0</v>
      </c>
    </row>
    <row r="177" spans="1:25">
      <c r="A177" s="74" t="s">
        <v>71</v>
      </c>
      <c r="B177" s="62">
        <f>'PT-All'!F220</f>
        <v>0</v>
      </c>
      <c r="C177" s="54">
        <f>'PT-All'!G220</f>
        <v>0</v>
      </c>
      <c r="D177" s="54">
        <f>'PT-All'!H220</f>
        <v>0</v>
      </c>
      <c r="E177" s="54">
        <f>'PT-All'!I220</f>
        <v>0</v>
      </c>
      <c r="F177" s="54">
        <f>'PT-All'!J220</f>
        <v>0</v>
      </c>
      <c r="G177" s="54">
        <f>'PT-All'!K220</f>
        <v>0</v>
      </c>
      <c r="H177" s="54">
        <f>'PT-All'!L220</f>
        <v>0</v>
      </c>
      <c r="I177" s="54">
        <f>'PT-All'!M220</f>
        <v>0</v>
      </c>
      <c r="J177" s="54">
        <f>'PT-All'!N220</f>
        <v>0</v>
      </c>
      <c r="K177" s="54">
        <f>'PT-All'!O220</f>
        <v>0</v>
      </c>
      <c r="L177" s="54">
        <f>'PT-All'!P220</f>
        <v>0</v>
      </c>
      <c r="M177" s="54">
        <f>'PT-All'!Q220</f>
        <v>0</v>
      </c>
      <c r="N177" s="54">
        <f>'PT-All'!R220</f>
        <v>0</v>
      </c>
      <c r="O177" s="54">
        <f>'PT-All'!S220</f>
        <v>0</v>
      </c>
      <c r="P177" s="54">
        <f>'PT-All'!T220</f>
        <v>0</v>
      </c>
      <c r="Q177" s="54">
        <f>'PT-All'!U220</f>
        <v>0</v>
      </c>
      <c r="R177" s="54">
        <f>'PT-All'!V220</f>
        <v>1</v>
      </c>
      <c r="S177" s="54">
        <f>'PT-All'!W220</f>
        <v>3</v>
      </c>
      <c r="T177" s="62">
        <f>B177+D177+F177+H177+J177+L177+N177+P177+R177</f>
        <v>1</v>
      </c>
      <c r="U177" s="55">
        <f>C177+E177+G177+I177+K177+M177+O177+Q177+S177</f>
        <v>3</v>
      </c>
      <c r="V177">
        <f>SUM(T177:U177)</f>
        <v>4</v>
      </c>
    </row>
    <row r="178" spans="1:25">
      <c r="A178" s="3" t="s">
        <v>0</v>
      </c>
      <c r="B178">
        <f t="shared" ref="B178:V178" si="117">SUM(B176:B177)</f>
        <v>0</v>
      </c>
      <c r="C178">
        <f t="shared" si="117"/>
        <v>0</v>
      </c>
      <c r="D178">
        <f t="shared" si="117"/>
        <v>0</v>
      </c>
      <c r="E178">
        <f t="shared" si="117"/>
        <v>0</v>
      </c>
      <c r="F178">
        <f t="shared" si="117"/>
        <v>0</v>
      </c>
      <c r="G178">
        <f t="shared" si="117"/>
        <v>0</v>
      </c>
      <c r="H178">
        <f t="shared" ref="H178:M178" si="118">SUM(H176:H177)</f>
        <v>0</v>
      </c>
      <c r="I178">
        <f t="shared" si="118"/>
        <v>0</v>
      </c>
      <c r="J178">
        <f t="shared" si="118"/>
        <v>0</v>
      </c>
      <c r="K178">
        <f t="shared" si="118"/>
        <v>0</v>
      </c>
      <c r="L178">
        <f t="shared" si="118"/>
        <v>0</v>
      </c>
      <c r="M178">
        <f t="shared" si="118"/>
        <v>0</v>
      </c>
      <c r="N178">
        <f t="shared" si="117"/>
        <v>0</v>
      </c>
      <c r="O178">
        <f t="shared" si="117"/>
        <v>0</v>
      </c>
      <c r="P178">
        <f t="shared" si="117"/>
        <v>0</v>
      </c>
      <c r="Q178">
        <f t="shared" si="117"/>
        <v>0</v>
      </c>
      <c r="R178">
        <f t="shared" si="117"/>
        <v>1</v>
      </c>
      <c r="S178">
        <f t="shared" si="117"/>
        <v>3</v>
      </c>
      <c r="T178">
        <f t="shared" si="117"/>
        <v>1</v>
      </c>
      <c r="U178">
        <f t="shared" si="117"/>
        <v>3</v>
      </c>
      <c r="V178">
        <f t="shared" si="117"/>
        <v>4</v>
      </c>
    </row>
    <row r="180" spans="1:25">
      <c r="A180" s="72" t="s">
        <v>116</v>
      </c>
      <c r="B180" s="21">
        <f>INSTA!F232</f>
        <v>0</v>
      </c>
      <c r="C180" s="13">
        <f>INSTA!G232</f>
        <v>0</v>
      </c>
      <c r="D180" s="13">
        <f>INSTA!H232</f>
        <v>0</v>
      </c>
      <c r="E180" s="13">
        <f>INSTA!I232</f>
        <v>0</v>
      </c>
      <c r="F180" s="13">
        <f>INSTA!J232</f>
        <v>0</v>
      </c>
      <c r="G180" s="13">
        <f>INSTA!K232</f>
        <v>0</v>
      </c>
      <c r="H180" s="13">
        <f>INSTA!L232</f>
        <v>0</v>
      </c>
      <c r="I180" s="13">
        <f>INSTA!M232</f>
        <v>0</v>
      </c>
      <c r="J180" s="13">
        <f>INSTA!N232</f>
        <v>0</v>
      </c>
      <c r="K180" s="13">
        <f>INSTA!O232</f>
        <v>0</v>
      </c>
      <c r="L180" s="13">
        <f>INSTA!P232</f>
        <v>0</v>
      </c>
      <c r="M180" s="13">
        <f>INSTA!Q232</f>
        <v>0</v>
      </c>
      <c r="N180" s="13">
        <f>INSTA!R232</f>
        <v>0</v>
      </c>
      <c r="O180" s="13">
        <f>INSTA!S232</f>
        <v>0</v>
      </c>
      <c r="P180" s="13">
        <f>INSTA!T232</f>
        <v>0</v>
      </c>
      <c r="Q180" s="13">
        <f>INSTA!U232</f>
        <v>0</v>
      </c>
      <c r="R180" s="13">
        <f>INSTA!V232</f>
        <v>1</v>
      </c>
      <c r="S180" s="15">
        <f>INSTA!W232</f>
        <v>2</v>
      </c>
      <c r="T180" s="19">
        <f t="shared" ref="T180:U182" si="119">B180+D180+F180+H180+J180+L180+N180+P180+R180</f>
        <v>1</v>
      </c>
      <c r="U180" s="50">
        <f t="shared" si="119"/>
        <v>2</v>
      </c>
      <c r="V180">
        <f>SUM(T180:U180)</f>
        <v>3</v>
      </c>
    </row>
    <row r="181" spans="1:25">
      <c r="A181" s="73" t="s">
        <v>117</v>
      </c>
      <c r="B181" s="56">
        <f>OUTST!F212</f>
        <v>0</v>
      </c>
      <c r="C181" s="47">
        <f>OUTST!G212</f>
        <v>0</v>
      </c>
      <c r="D181" s="47">
        <f>OUTST!H212</f>
        <v>0</v>
      </c>
      <c r="E181" s="47">
        <f>OUTST!I212</f>
        <v>0</v>
      </c>
      <c r="F181" s="47">
        <f>OUTST!J212</f>
        <v>0</v>
      </c>
      <c r="G181" s="47">
        <f>OUTST!K212</f>
        <v>0</v>
      </c>
      <c r="H181" s="47">
        <f>OUTST!L212</f>
        <v>0</v>
      </c>
      <c r="I181" s="47">
        <f>OUTST!M212</f>
        <v>0</v>
      </c>
      <c r="J181" s="47">
        <f>OUTST!N212</f>
        <v>0</v>
      </c>
      <c r="K181" s="47">
        <f>OUTST!O212</f>
        <v>0</v>
      </c>
      <c r="L181" s="47">
        <f>OUTST!P212</f>
        <v>0</v>
      </c>
      <c r="M181" s="47">
        <f>OUTST!Q212</f>
        <v>0</v>
      </c>
      <c r="N181" s="47">
        <f>OUTST!R212</f>
        <v>0</v>
      </c>
      <c r="O181" s="47">
        <f>OUTST!S212</f>
        <v>0</v>
      </c>
      <c r="P181" s="47">
        <f>OUTST!T212</f>
        <v>0</v>
      </c>
      <c r="Q181" s="47">
        <f>OUTST!U212</f>
        <v>0</v>
      </c>
      <c r="R181" s="47">
        <f>OUTST!V212</f>
        <v>0</v>
      </c>
      <c r="S181" s="48">
        <f>OUTST!W212</f>
        <v>1</v>
      </c>
      <c r="T181" s="61">
        <f t="shared" si="119"/>
        <v>0</v>
      </c>
      <c r="U181" s="52">
        <f t="shared" si="119"/>
        <v>1</v>
      </c>
      <c r="V181">
        <f>SUM(T181:U181)</f>
        <v>1</v>
      </c>
    </row>
    <row r="182" spans="1:25">
      <c r="A182" s="74" t="s">
        <v>118</v>
      </c>
      <c r="B182" s="57">
        <f>REGIN!F95</f>
        <v>0</v>
      </c>
      <c r="C182" s="54">
        <f>REGIN!G95</f>
        <v>0</v>
      </c>
      <c r="D182" s="54">
        <f>REGIN!H95</f>
        <v>0</v>
      </c>
      <c r="E182" s="54">
        <f>REGIN!I95</f>
        <v>0</v>
      </c>
      <c r="F182" s="54">
        <f>REGIN!J95</f>
        <v>0</v>
      </c>
      <c r="G182" s="54">
        <f>REGIN!K95</f>
        <v>0</v>
      </c>
      <c r="H182" s="54">
        <f>REGIN!L95</f>
        <v>0</v>
      </c>
      <c r="I182" s="54">
        <f>REGIN!M95</f>
        <v>0</v>
      </c>
      <c r="J182" s="54">
        <f>REGIN!N95</f>
        <v>0</v>
      </c>
      <c r="K182" s="54">
        <f>REGIN!O95</f>
        <v>0</v>
      </c>
      <c r="L182" s="54">
        <f>REGIN!P95</f>
        <v>0</v>
      </c>
      <c r="M182" s="54">
        <f>REGIN!Q95</f>
        <v>0</v>
      </c>
      <c r="N182" s="54">
        <f>REGIN!R95</f>
        <v>0</v>
      </c>
      <c r="O182" s="54">
        <f>REGIN!S95</f>
        <v>0</v>
      </c>
      <c r="P182" s="54">
        <f>REGIN!T95</f>
        <v>0</v>
      </c>
      <c r="Q182" s="54">
        <f>REGIN!U95</f>
        <v>0</v>
      </c>
      <c r="R182" s="54">
        <f>REGIN!V95</f>
        <v>0</v>
      </c>
      <c r="S182" s="60">
        <f>REGIN!W95</f>
        <v>0</v>
      </c>
      <c r="T182" s="62">
        <f t="shared" si="119"/>
        <v>0</v>
      </c>
      <c r="U182" s="55">
        <f t="shared" si="119"/>
        <v>0</v>
      </c>
      <c r="V182">
        <f>SUM(T182:U182)</f>
        <v>0</v>
      </c>
    </row>
    <row r="183" spans="1:25">
      <c r="A183" s="3" t="s">
        <v>0</v>
      </c>
      <c r="B183">
        <f>SUM(B180:B182)</f>
        <v>0</v>
      </c>
      <c r="C183">
        <f t="shared" ref="C183:V183" si="120">SUM(C180:C182)</f>
        <v>0</v>
      </c>
      <c r="D183">
        <f t="shared" si="120"/>
        <v>0</v>
      </c>
      <c r="E183">
        <f t="shared" si="120"/>
        <v>0</v>
      </c>
      <c r="F183">
        <f t="shared" si="120"/>
        <v>0</v>
      </c>
      <c r="G183">
        <f t="shared" si="120"/>
        <v>0</v>
      </c>
      <c r="H183">
        <f t="shared" si="120"/>
        <v>0</v>
      </c>
      <c r="I183">
        <f t="shared" si="120"/>
        <v>0</v>
      </c>
      <c r="J183">
        <f t="shared" si="120"/>
        <v>0</v>
      </c>
      <c r="K183">
        <f t="shared" si="120"/>
        <v>0</v>
      </c>
      <c r="L183">
        <f t="shared" si="120"/>
        <v>0</v>
      </c>
      <c r="M183">
        <f t="shared" si="120"/>
        <v>0</v>
      </c>
      <c r="N183">
        <f t="shared" si="120"/>
        <v>0</v>
      </c>
      <c r="O183">
        <f t="shared" si="120"/>
        <v>0</v>
      </c>
      <c r="P183">
        <f t="shared" si="120"/>
        <v>0</v>
      </c>
      <c r="Q183">
        <f t="shared" si="120"/>
        <v>0</v>
      </c>
      <c r="R183">
        <f t="shared" si="120"/>
        <v>1</v>
      </c>
      <c r="S183">
        <f t="shared" si="120"/>
        <v>3</v>
      </c>
      <c r="T183">
        <f t="shared" si="120"/>
        <v>1</v>
      </c>
      <c r="U183">
        <f t="shared" si="120"/>
        <v>3</v>
      </c>
      <c r="V183">
        <f t="shared" si="120"/>
        <v>4</v>
      </c>
    </row>
    <row r="186" spans="1:25">
      <c r="A186" s="68" t="s">
        <v>72</v>
      </c>
      <c r="B186" s="127" t="s">
        <v>85</v>
      </c>
      <c r="C186" s="126"/>
      <c r="D186" s="127" t="s">
        <v>86</v>
      </c>
      <c r="E186" s="128"/>
      <c r="F186" s="125" t="s">
        <v>87</v>
      </c>
      <c r="G186" s="126"/>
      <c r="H186" s="127" t="s">
        <v>88</v>
      </c>
      <c r="I186" s="128"/>
      <c r="J186" s="125" t="s">
        <v>4</v>
      </c>
      <c r="K186" s="126"/>
      <c r="L186" s="127" t="s">
        <v>89</v>
      </c>
      <c r="M186" s="128"/>
      <c r="N186" s="123" t="s">
        <v>90</v>
      </c>
      <c r="O186" s="124"/>
      <c r="P186" s="123" t="s">
        <v>91</v>
      </c>
      <c r="Q186" s="124"/>
      <c r="R186" s="125" t="s">
        <v>92</v>
      </c>
      <c r="S186" s="126"/>
      <c r="T186" s="127" t="s">
        <v>9</v>
      </c>
      <c r="U186" s="128"/>
      <c r="X186" s="26"/>
      <c r="Y186" s="26"/>
    </row>
    <row r="187" spans="1:25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>
      <c r="A188" s="76" t="s">
        <v>65</v>
      </c>
      <c r="B188" s="19">
        <f>Fresh!F185</f>
        <v>4</v>
      </c>
      <c r="C188" s="13">
        <f>Fresh!G185</f>
        <v>5</v>
      </c>
      <c r="D188" s="13">
        <f>Fresh!H185</f>
        <v>0</v>
      </c>
      <c r="E188" s="13">
        <f>Fresh!I185</f>
        <v>1</v>
      </c>
      <c r="F188" s="13">
        <f>Fresh!J185</f>
        <v>6</v>
      </c>
      <c r="G188" s="13">
        <f>Fresh!K185</f>
        <v>3</v>
      </c>
      <c r="H188" s="13">
        <f>Fresh!L185</f>
        <v>3</v>
      </c>
      <c r="I188" s="13">
        <f>Fresh!M185</f>
        <v>4</v>
      </c>
      <c r="J188" s="13">
        <f>Fresh!N185</f>
        <v>9</v>
      </c>
      <c r="K188" s="13">
        <f>Fresh!O185</f>
        <v>14</v>
      </c>
      <c r="L188" s="13">
        <f>Fresh!P185</f>
        <v>1</v>
      </c>
      <c r="M188" s="13">
        <f>Fresh!Q185</f>
        <v>2</v>
      </c>
      <c r="N188" s="13">
        <f>Fresh!R185</f>
        <v>2</v>
      </c>
      <c r="O188" s="13">
        <f>Fresh!S185</f>
        <v>10</v>
      </c>
      <c r="P188" s="13">
        <f>Fresh!T185</f>
        <v>0</v>
      </c>
      <c r="Q188" s="13">
        <f>Fresh!U185</f>
        <v>0</v>
      </c>
      <c r="R188" s="13">
        <f>Fresh!V185</f>
        <v>73</v>
      </c>
      <c r="S188" s="13">
        <f>Fresh!W185</f>
        <v>97</v>
      </c>
      <c r="T188" s="19">
        <f t="shared" ref="T188:U191" si="121">B188+D188+F188+H188+J188+L188+N188+P188+R188</f>
        <v>98</v>
      </c>
      <c r="U188" s="50">
        <f t="shared" si="121"/>
        <v>136</v>
      </c>
      <c r="V188">
        <f>SUM(T188:U188)</f>
        <v>234</v>
      </c>
    </row>
    <row r="189" spans="1:25">
      <c r="A189" s="77" t="s">
        <v>66</v>
      </c>
      <c r="B189" s="61">
        <f>Soph!F194</f>
        <v>3</v>
      </c>
      <c r="C189" s="47">
        <f>Soph!G194</f>
        <v>9</v>
      </c>
      <c r="D189" s="47">
        <f>Soph!H194</f>
        <v>0</v>
      </c>
      <c r="E189" s="47">
        <f>Soph!I194</f>
        <v>0</v>
      </c>
      <c r="F189" s="47">
        <f>Soph!J194</f>
        <v>7</v>
      </c>
      <c r="G189" s="47">
        <f>Soph!K194</f>
        <v>7</v>
      </c>
      <c r="H189" s="47">
        <f>Soph!L194</f>
        <v>8</v>
      </c>
      <c r="I189" s="47">
        <f>Soph!M194</f>
        <v>13</v>
      </c>
      <c r="J189" s="47">
        <f>Soph!N194</f>
        <v>15</v>
      </c>
      <c r="K189" s="47">
        <f>Soph!O194</f>
        <v>25</v>
      </c>
      <c r="L189" s="47">
        <f>Soph!P194</f>
        <v>2</v>
      </c>
      <c r="M189" s="47">
        <f>Soph!Q194</f>
        <v>7</v>
      </c>
      <c r="N189" s="47">
        <f>Soph!R194</f>
        <v>14</v>
      </c>
      <c r="O189" s="47">
        <f>Soph!S194</f>
        <v>7</v>
      </c>
      <c r="P189" s="47">
        <f>Soph!T194</f>
        <v>0</v>
      </c>
      <c r="Q189" s="47">
        <f>Soph!U194</f>
        <v>0</v>
      </c>
      <c r="R189" s="47">
        <f>Soph!V194</f>
        <v>100</v>
      </c>
      <c r="S189" s="47">
        <f>Soph!W194</f>
        <v>153</v>
      </c>
      <c r="T189" s="61">
        <f t="shared" si="121"/>
        <v>149</v>
      </c>
      <c r="U189" s="52">
        <f t="shared" si="121"/>
        <v>221</v>
      </c>
      <c r="V189">
        <f>SUM(T189:U189)</f>
        <v>370</v>
      </c>
    </row>
    <row r="190" spans="1:25">
      <c r="A190" s="73" t="s">
        <v>67</v>
      </c>
      <c r="B190" s="61">
        <f>Junior!F197</f>
        <v>4</v>
      </c>
      <c r="C190" s="47">
        <f>Junior!G197</f>
        <v>8</v>
      </c>
      <c r="D190" s="47">
        <f>Junior!H197</f>
        <v>1</v>
      </c>
      <c r="E190" s="47">
        <f>Junior!I197</f>
        <v>0</v>
      </c>
      <c r="F190" s="47">
        <f>Junior!J197</f>
        <v>8</v>
      </c>
      <c r="G190" s="47">
        <f>Junior!K197</f>
        <v>14</v>
      </c>
      <c r="H190" s="47">
        <f>Junior!L197</f>
        <v>8</v>
      </c>
      <c r="I190" s="47">
        <f>Junior!M197</f>
        <v>14</v>
      </c>
      <c r="J190" s="47">
        <f>Junior!N197</f>
        <v>22</v>
      </c>
      <c r="K190" s="47">
        <f>Junior!O197</f>
        <v>35</v>
      </c>
      <c r="L190" s="47">
        <f>Junior!P197</f>
        <v>6</v>
      </c>
      <c r="M190" s="47">
        <f>Junior!Q197</f>
        <v>2</v>
      </c>
      <c r="N190" s="47">
        <f>Junior!R197</f>
        <v>5</v>
      </c>
      <c r="O190" s="47">
        <f>Junior!S197</f>
        <v>7</v>
      </c>
      <c r="P190" s="47">
        <f>Junior!T197</f>
        <v>0</v>
      </c>
      <c r="Q190" s="47">
        <f>Junior!U197</f>
        <v>0</v>
      </c>
      <c r="R190" s="47">
        <f>Junior!V197</f>
        <v>121</v>
      </c>
      <c r="S190" s="47">
        <f>Junior!W197</f>
        <v>205</v>
      </c>
      <c r="T190" s="61">
        <f t="shared" si="121"/>
        <v>175</v>
      </c>
      <c r="U190" s="52">
        <f t="shared" si="121"/>
        <v>285</v>
      </c>
      <c r="V190">
        <f>SUM(T190:U190)</f>
        <v>460</v>
      </c>
    </row>
    <row r="191" spans="1:25">
      <c r="A191" s="74" t="s">
        <v>68</v>
      </c>
      <c r="B191" s="62">
        <f>Senior!F201</f>
        <v>9</v>
      </c>
      <c r="C191" s="54">
        <f>Senior!G201</f>
        <v>10</v>
      </c>
      <c r="D191" s="54">
        <f>Senior!H201</f>
        <v>1</v>
      </c>
      <c r="E191" s="54">
        <f>Senior!I201</f>
        <v>2</v>
      </c>
      <c r="F191" s="54">
        <f>Senior!J201</f>
        <v>14</v>
      </c>
      <c r="G191" s="54">
        <f>Senior!K201</f>
        <v>9</v>
      </c>
      <c r="H191" s="54">
        <f>Senior!L201</f>
        <v>6</v>
      </c>
      <c r="I191" s="54">
        <f>Senior!M201</f>
        <v>15</v>
      </c>
      <c r="J191" s="54">
        <f>Senior!N201</f>
        <v>33</v>
      </c>
      <c r="K191" s="54">
        <f>Senior!O201</f>
        <v>40</v>
      </c>
      <c r="L191" s="54">
        <f>Senior!P201</f>
        <v>1</v>
      </c>
      <c r="M191" s="54">
        <f>Senior!Q201</f>
        <v>2</v>
      </c>
      <c r="N191" s="54">
        <f>Senior!R201</f>
        <v>16</v>
      </c>
      <c r="O191" s="54">
        <f>Senior!S201</f>
        <v>29</v>
      </c>
      <c r="P191" s="54">
        <f>Senior!T201</f>
        <v>0</v>
      </c>
      <c r="Q191" s="54">
        <f>Senior!U201</f>
        <v>0</v>
      </c>
      <c r="R191" s="54">
        <f>Senior!V201</f>
        <v>192</v>
      </c>
      <c r="S191" s="54">
        <f>Senior!W201</f>
        <v>252</v>
      </c>
      <c r="T191" s="62">
        <f t="shared" si="121"/>
        <v>272</v>
      </c>
      <c r="U191" s="55">
        <f t="shared" si="121"/>
        <v>359</v>
      </c>
      <c r="V191">
        <f>SUM(T191:U191)</f>
        <v>631</v>
      </c>
    </row>
    <row r="192" spans="1:25">
      <c r="A192" s="3" t="s">
        <v>0</v>
      </c>
      <c r="B192">
        <f t="shared" ref="B192:V192" si="122">SUM(B188:B191)</f>
        <v>20</v>
      </c>
      <c r="C192">
        <f t="shared" si="122"/>
        <v>32</v>
      </c>
      <c r="D192">
        <f t="shared" si="122"/>
        <v>2</v>
      </c>
      <c r="E192">
        <f t="shared" si="122"/>
        <v>3</v>
      </c>
      <c r="F192">
        <f t="shared" si="122"/>
        <v>35</v>
      </c>
      <c r="G192">
        <f t="shared" si="122"/>
        <v>33</v>
      </c>
      <c r="H192">
        <f t="shared" ref="H192:M192" si="123">SUM(H188:H191)</f>
        <v>25</v>
      </c>
      <c r="I192">
        <f t="shared" si="123"/>
        <v>46</v>
      </c>
      <c r="J192">
        <f t="shared" si="123"/>
        <v>79</v>
      </c>
      <c r="K192">
        <f t="shared" si="123"/>
        <v>114</v>
      </c>
      <c r="L192">
        <f t="shared" si="123"/>
        <v>10</v>
      </c>
      <c r="M192">
        <f t="shared" si="123"/>
        <v>13</v>
      </c>
      <c r="N192">
        <f t="shared" si="122"/>
        <v>37</v>
      </c>
      <c r="O192">
        <f t="shared" si="122"/>
        <v>53</v>
      </c>
      <c r="P192">
        <f t="shared" si="122"/>
        <v>0</v>
      </c>
      <c r="Q192">
        <f t="shared" si="122"/>
        <v>0</v>
      </c>
      <c r="R192">
        <f t="shared" si="122"/>
        <v>486</v>
      </c>
      <c r="S192">
        <f t="shared" si="122"/>
        <v>707</v>
      </c>
      <c r="T192">
        <f t="shared" si="122"/>
        <v>694</v>
      </c>
      <c r="U192">
        <f t="shared" si="122"/>
        <v>1001</v>
      </c>
      <c r="V192">
        <f t="shared" si="122"/>
        <v>1695</v>
      </c>
    </row>
    <row r="194" spans="1:25">
      <c r="A194" s="72" t="s">
        <v>70</v>
      </c>
      <c r="B194" s="19">
        <f>'FT-All'!F300</f>
        <v>17</v>
      </c>
      <c r="C194" s="13">
        <f>'FT-All'!G300</f>
        <v>29</v>
      </c>
      <c r="D194" s="13">
        <f>'FT-All'!H300</f>
        <v>2</v>
      </c>
      <c r="E194" s="13">
        <f>'FT-All'!I300</f>
        <v>2</v>
      </c>
      <c r="F194" s="13">
        <f>'FT-All'!J300</f>
        <v>29</v>
      </c>
      <c r="G194" s="13">
        <f>'FT-All'!K300</f>
        <v>28</v>
      </c>
      <c r="H194" s="13">
        <f>'FT-All'!L300</f>
        <v>24</v>
      </c>
      <c r="I194" s="13">
        <f>'FT-All'!M300</f>
        <v>40</v>
      </c>
      <c r="J194" s="13">
        <f>'FT-All'!N300</f>
        <v>74</v>
      </c>
      <c r="K194" s="13">
        <f>'FT-All'!O300</f>
        <v>104</v>
      </c>
      <c r="L194" s="13">
        <f>'FT-All'!P300</f>
        <v>10</v>
      </c>
      <c r="M194" s="13">
        <f>'FT-All'!Q300</f>
        <v>13</v>
      </c>
      <c r="N194" s="13">
        <f>'FT-All'!R300</f>
        <v>32</v>
      </c>
      <c r="O194" s="13">
        <f>'FT-All'!S300</f>
        <v>49</v>
      </c>
      <c r="P194" s="13">
        <f>'FT-All'!T300</f>
        <v>0</v>
      </c>
      <c r="Q194" s="13">
        <f>'FT-All'!U300</f>
        <v>0</v>
      </c>
      <c r="R194" s="13">
        <f>'FT-All'!V300</f>
        <v>419</v>
      </c>
      <c r="S194" s="13">
        <f>'FT-All'!W300</f>
        <v>642</v>
      </c>
      <c r="T194" s="19">
        <f>B194+D194+F194+H194+J194+L194+N194+P194+R194</f>
        <v>607</v>
      </c>
      <c r="U194" s="50">
        <f>C194+E194+G194+I194+K194+M194+O194+Q194+S194</f>
        <v>907</v>
      </c>
      <c r="V194">
        <f>SUM(T194:U194)</f>
        <v>1514</v>
      </c>
    </row>
    <row r="195" spans="1:25">
      <c r="A195" s="74" t="s">
        <v>71</v>
      </c>
      <c r="B195" s="62">
        <f>'PT-All'!F264</f>
        <v>3</v>
      </c>
      <c r="C195" s="54">
        <f>'PT-All'!G264</f>
        <v>3</v>
      </c>
      <c r="D195" s="54">
        <f>'PT-All'!H264</f>
        <v>0</v>
      </c>
      <c r="E195" s="54">
        <f>'PT-All'!I264</f>
        <v>1</v>
      </c>
      <c r="F195" s="54">
        <f>'PT-All'!J264</f>
        <v>6</v>
      </c>
      <c r="G195" s="54">
        <f>'PT-All'!K264</f>
        <v>5</v>
      </c>
      <c r="H195" s="54">
        <f>'PT-All'!L264</f>
        <v>1</v>
      </c>
      <c r="I195" s="54">
        <f>'PT-All'!M264</f>
        <v>6</v>
      </c>
      <c r="J195" s="54">
        <f>'PT-All'!N264</f>
        <v>5</v>
      </c>
      <c r="K195" s="54">
        <f>'PT-All'!O264</f>
        <v>10</v>
      </c>
      <c r="L195" s="54">
        <f>'PT-All'!P264</f>
        <v>0</v>
      </c>
      <c r="M195" s="54">
        <f>'PT-All'!Q264</f>
        <v>0</v>
      </c>
      <c r="N195" s="54">
        <f>'PT-All'!R264</f>
        <v>5</v>
      </c>
      <c r="O195" s="54">
        <f>'PT-All'!S264</f>
        <v>4</v>
      </c>
      <c r="P195" s="54">
        <f>'PT-All'!T264</f>
        <v>0</v>
      </c>
      <c r="Q195" s="54">
        <f>'PT-All'!U264</f>
        <v>0</v>
      </c>
      <c r="R195" s="54">
        <f>'PT-All'!V264</f>
        <v>67</v>
      </c>
      <c r="S195" s="54">
        <f>'PT-All'!W264</f>
        <v>65</v>
      </c>
      <c r="T195" s="62">
        <f>B195+D195+F195+H195+J195+L195+N195+P195+R195</f>
        <v>87</v>
      </c>
      <c r="U195" s="55">
        <f>C195+E195+G195+I195+K195+M195+O195+Q195+S195</f>
        <v>94</v>
      </c>
      <c r="V195">
        <f>SUM(T195:U195)</f>
        <v>181</v>
      </c>
    </row>
    <row r="196" spans="1:25">
      <c r="A196" s="3" t="s">
        <v>0</v>
      </c>
      <c r="B196">
        <f t="shared" ref="B196:V196" si="124">SUM(B194:B195)</f>
        <v>20</v>
      </c>
      <c r="C196">
        <f t="shared" si="124"/>
        <v>32</v>
      </c>
      <c r="D196">
        <f t="shared" si="124"/>
        <v>2</v>
      </c>
      <c r="E196">
        <f t="shared" si="124"/>
        <v>3</v>
      </c>
      <c r="F196">
        <f t="shared" si="124"/>
        <v>35</v>
      </c>
      <c r="G196">
        <f t="shared" si="124"/>
        <v>33</v>
      </c>
      <c r="H196">
        <f t="shared" ref="H196:M196" si="125">SUM(H194:H195)</f>
        <v>25</v>
      </c>
      <c r="I196">
        <f t="shared" si="125"/>
        <v>46</v>
      </c>
      <c r="J196">
        <f t="shared" si="125"/>
        <v>79</v>
      </c>
      <c r="K196">
        <f t="shared" si="125"/>
        <v>114</v>
      </c>
      <c r="L196">
        <f t="shared" si="125"/>
        <v>10</v>
      </c>
      <c r="M196">
        <f t="shared" si="125"/>
        <v>13</v>
      </c>
      <c r="N196">
        <f t="shared" si="124"/>
        <v>37</v>
      </c>
      <c r="O196">
        <f t="shared" si="124"/>
        <v>53</v>
      </c>
      <c r="P196">
        <f t="shared" si="124"/>
        <v>0</v>
      </c>
      <c r="Q196">
        <f t="shared" si="124"/>
        <v>0</v>
      </c>
      <c r="R196">
        <f t="shared" si="124"/>
        <v>486</v>
      </c>
      <c r="S196">
        <f t="shared" si="124"/>
        <v>707</v>
      </c>
      <c r="T196">
        <f t="shared" si="124"/>
        <v>694</v>
      </c>
      <c r="U196">
        <f t="shared" si="124"/>
        <v>1001</v>
      </c>
      <c r="V196">
        <f t="shared" si="124"/>
        <v>1695</v>
      </c>
    </row>
    <row r="198" spans="1:25">
      <c r="A198" s="72" t="s">
        <v>116</v>
      </c>
      <c r="B198" s="21">
        <f>INSTA!F309</f>
        <v>12</v>
      </c>
      <c r="C198" s="13">
        <f>INSTA!G309</f>
        <v>25</v>
      </c>
      <c r="D198" s="13">
        <f>INSTA!H309</f>
        <v>1</v>
      </c>
      <c r="E198" s="13">
        <f>INSTA!I309</f>
        <v>2</v>
      </c>
      <c r="F198" s="13">
        <f>INSTA!J309</f>
        <v>29</v>
      </c>
      <c r="G198" s="13">
        <f>INSTA!K309</f>
        <v>25</v>
      </c>
      <c r="H198" s="13">
        <f>INSTA!L309</f>
        <v>20</v>
      </c>
      <c r="I198" s="13">
        <f>INSTA!M309</f>
        <v>36</v>
      </c>
      <c r="J198" s="13">
        <f>INSTA!N309</f>
        <v>64</v>
      </c>
      <c r="K198" s="13">
        <f>INSTA!O309</f>
        <v>83</v>
      </c>
      <c r="L198" s="13">
        <f>INSTA!P309</f>
        <v>0</v>
      </c>
      <c r="M198" s="13">
        <f>INSTA!Q309</f>
        <v>1</v>
      </c>
      <c r="N198" s="13">
        <f>INSTA!R309</f>
        <v>21</v>
      </c>
      <c r="O198" s="13">
        <f>INSTA!S309</f>
        <v>23</v>
      </c>
      <c r="P198" s="13">
        <f>INSTA!T309</f>
        <v>0</v>
      </c>
      <c r="Q198" s="13">
        <f>INSTA!U309</f>
        <v>0</v>
      </c>
      <c r="R198" s="13">
        <f>INSTA!V309</f>
        <v>289</v>
      </c>
      <c r="S198" s="15">
        <f>INSTA!W309</f>
        <v>346</v>
      </c>
      <c r="T198" s="19">
        <f t="shared" ref="T198:U200" si="126">B198+D198+F198+H198+J198+L198+N198+P198+R198</f>
        <v>436</v>
      </c>
      <c r="U198" s="50">
        <f t="shared" si="126"/>
        <v>541</v>
      </c>
      <c r="V198">
        <f>SUM(T198:U198)</f>
        <v>977</v>
      </c>
    </row>
    <row r="199" spans="1:25">
      <c r="A199" s="73" t="s">
        <v>117</v>
      </c>
      <c r="B199" s="56">
        <f>OUTST!F278</f>
        <v>6</v>
      </c>
      <c r="C199" s="47">
        <f>OUTST!G278</f>
        <v>4</v>
      </c>
      <c r="D199" s="47">
        <f>OUTST!H278</f>
        <v>0</v>
      </c>
      <c r="E199" s="47">
        <f>OUTST!I278</f>
        <v>1</v>
      </c>
      <c r="F199" s="47">
        <f>OUTST!J278</f>
        <v>5</v>
      </c>
      <c r="G199" s="47">
        <f>OUTST!K278</f>
        <v>6</v>
      </c>
      <c r="H199" s="47">
        <f>OUTST!L278</f>
        <v>4</v>
      </c>
      <c r="I199" s="47">
        <f>OUTST!M278</f>
        <v>10</v>
      </c>
      <c r="J199" s="47">
        <f>OUTST!N278</f>
        <v>14</v>
      </c>
      <c r="K199" s="47">
        <f>OUTST!O278</f>
        <v>28</v>
      </c>
      <c r="L199" s="47">
        <f>OUTST!P278</f>
        <v>10</v>
      </c>
      <c r="M199" s="47">
        <f>OUTST!Q278</f>
        <v>12</v>
      </c>
      <c r="N199" s="47">
        <f>OUTST!R278</f>
        <v>16</v>
      </c>
      <c r="O199" s="47">
        <f>OUTST!S278</f>
        <v>26</v>
      </c>
      <c r="P199" s="47">
        <f>OUTST!T278</f>
        <v>0</v>
      </c>
      <c r="Q199" s="47">
        <f>OUTST!U278</f>
        <v>0</v>
      </c>
      <c r="R199" s="47">
        <f>OUTST!V278</f>
        <v>163</v>
      </c>
      <c r="S199" s="48">
        <f>OUTST!W278</f>
        <v>324</v>
      </c>
      <c r="T199" s="61">
        <f t="shared" si="126"/>
        <v>218</v>
      </c>
      <c r="U199" s="52">
        <f t="shared" si="126"/>
        <v>411</v>
      </c>
      <c r="V199">
        <f>SUM(T199:U199)</f>
        <v>629</v>
      </c>
    </row>
    <row r="200" spans="1:25">
      <c r="A200" s="74" t="s">
        <v>118</v>
      </c>
      <c r="B200" s="57">
        <f>REGIN!F125</f>
        <v>2</v>
      </c>
      <c r="C200" s="54">
        <f>REGIN!G125</f>
        <v>3</v>
      </c>
      <c r="D200" s="54">
        <f>REGIN!H125</f>
        <v>1</v>
      </c>
      <c r="E200" s="54">
        <f>REGIN!I125</f>
        <v>0</v>
      </c>
      <c r="F200" s="54">
        <f>REGIN!J125</f>
        <v>1</v>
      </c>
      <c r="G200" s="54">
        <f>REGIN!K125</f>
        <v>2</v>
      </c>
      <c r="H200" s="54">
        <f>REGIN!L125</f>
        <v>1</v>
      </c>
      <c r="I200" s="54">
        <f>REGIN!M125</f>
        <v>0</v>
      </c>
      <c r="J200" s="54">
        <f>REGIN!N125</f>
        <v>1</v>
      </c>
      <c r="K200" s="54">
        <f>REGIN!O125</f>
        <v>3</v>
      </c>
      <c r="L200" s="54">
        <f>REGIN!P125</f>
        <v>0</v>
      </c>
      <c r="M200" s="54">
        <f>REGIN!Q125</f>
        <v>0</v>
      </c>
      <c r="N200" s="54">
        <f>REGIN!R125</f>
        <v>0</v>
      </c>
      <c r="O200" s="54">
        <f>REGIN!S125</f>
        <v>4</v>
      </c>
      <c r="P200" s="54">
        <f>REGIN!T125</f>
        <v>0</v>
      </c>
      <c r="Q200" s="54">
        <f>REGIN!U125</f>
        <v>0</v>
      </c>
      <c r="R200" s="54">
        <f>REGIN!V125</f>
        <v>34</v>
      </c>
      <c r="S200" s="60">
        <f>REGIN!W125</f>
        <v>37</v>
      </c>
      <c r="T200" s="62">
        <f t="shared" si="126"/>
        <v>40</v>
      </c>
      <c r="U200" s="55">
        <f t="shared" si="126"/>
        <v>49</v>
      </c>
      <c r="V200">
        <f>SUM(T200:U200)</f>
        <v>89</v>
      </c>
    </row>
    <row r="201" spans="1:25">
      <c r="A201" s="3" t="s">
        <v>0</v>
      </c>
      <c r="B201">
        <f t="shared" ref="B201:V201" si="127">SUM(B198:B200)</f>
        <v>20</v>
      </c>
      <c r="C201">
        <f t="shared" si="127"/>
        <v>32</v>
      </c>
      <c r="D201">
        <f t="shared" si="127"/>
        <v>2</v>
      </c>
      <c r="E201">
        <f t="shared" si="127"/>
        <v>3</v>
      </c>
      <c r="F201">
        <f t="shared" si="127"/>
        <v>35</v>
      </c>
      <c r="G201">
        <f t="shared" si="127"/>
        <v>33</v>
      </c>
      <c r="H201">
        <f t="shared" si="127"/>
        <v>25</v>
      </c>
      <c r="I201">
        <f t="shared" si="127"/>
        <v>46</v>
      </c>
      <c r="J201">
        <f t="shared" si="127"/>
        <v>79</v>
      </c>
      <c r="K201">
        <f t="shared" si="127"/>
        <v>114</v>
      </c>
      <c r="L201">
        <f t="shared" si="127"/>
        <v>10</v>
      </c>
      <c r="M201">
        <f t="shared" si="127"/>
        <v>13</v>
      </c>
      <c r="N201">
        <f t="shared" si="127"/>
        <v>37</v>
      </c>
      <c r="O201">
        <f t="shared" si="127"/>
        <v>53</v>
      </c>
      <c r="P201">
        <f t="shared" si="127"/>
        <v>0</v>
      </c>
      <c r="Q201">
        <f t="shared" si="127"/>
        <v>0</v>
      </c>
      <c r="R201">
        <f t="shared" si="127"/>
        <v>486</v>
      </c>
      <c r="S201">
        <f t="shared" si="127"/>
        <v>707</v>
      </c>
      <c r="T201">
        <f t="shared" si="127"/>
        <v>694</v>
      </c>
      <c r="U201">
        <f t="shared" si="127"/>
        <v>1001</v>
      </c>
      <c r="V201">
        <f t="shared" si="127"/>
        <v>1695</v>
      </c>
    </row>
    <row r="202" spans="1:25">
      <c r="A202" s="3"/>
    </row>
    <row r="204" spans="1:25">
      <c r="A204" s="68" t="s">
        <v>74</v>
      </c>
      <c r="B204" s="127" t="s">
        <v>85</v>
      </c>
      <c r="C204" s="126"/>
      <c r="D204" s="127" t="s">
        <v>86</v>
      </c>
      <c r="E204" s="128"/>
      <c r="F204" s="125" t="s">
        <v>87</v>
      </c>
      <c r="G204" s="126"/>
      <c r="H204" s="127" t="s">
        <v>88</v>
      </c>
      <c r="I204" s="128"/>
      <c r="J204" s="125" t="s">
        <v>4</v>
      </c>
      <c r="K204" s="126"/>
      <c r="L204" s="127" t="s">
        <v>89</v>
      </c>
      <c r="M204" s="128"/>
      <c r="N204" s="123" t="s">
        <v>90</v>
      </c>
      <c r="O204" s="124"/>
      <c r="P204" s="123" t="s">
        <v>91</v>
      </c>
      <c r="Q204" s="124"/>
      <c r="R204" s="125" t="s">
        <v>92</v>
      </c>
      <c r="S204" s="126"/>
      <c r="T204" s="127" t="s">
        <v>9</v>
      </c>
      <c r="U204" s="128"/>
      <c r="X204" s="26"/>
      <c r="Y204" s="26"/>
    </row>
    <row r="205" spans="1:25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>
      <c r="A206" s="72" t="s">
        <v>70</v>
      </c>
      <c r="B206" s="19">
        <f>'FT-All'!F313</f>
        <v>0</v>
      </c>
      <c r="C206" s="13">
        <f>'FT-All'!G313</f>
        <v>0</v>
      </c>
      <c r="D206" s="13">
        <f>'FT-All'!H313</f>
        <v>0</v>
      </c>
      <c r="E206" s="13">
        <f>'FT-All'!I313</f>
        <v>0</v>
      </c>
      <c r="F206" s="13">
        <f>'FT-All'!J313</f>
        <v>1</v>
      </c>
      <c r="G206" s="13">
        <f>'FT-All'!K313</f>
        <v>0</v>
      </c>
      <c r="H206" s="13">
        <f>'FT-All'!L313</f>
        <v>0</v>
      </c>
      <c r="I206" s="13">
        <f>'FT-All'!M313</f>
        <v>1</v>
      </c>
      <c r="J206" s="13">
        <f>'FT-All'!N313</f>
        <v>0</v>
      </c>
      <c r="K206" s="13">
        <f>'FT-All'!O313</f>
        <v>0</v>
      </c>
      <c r="L206" s="13">
        <f>'FT-All'!P313</f>
        <v>0</v>
      </c>
      <c r="M206" s="13">
        <f>'FT-All'!Q313</f>
        <v>1</v>
      </c>
      <c r="N206" s="13">
        <f>'FT-All'!R313</f>
        <v>0</v>
      </c>
      <c r="O206" s="13">
        <f>'FT-All'!S313</f>
        <v>1</v>
      </c>
      <c r="P206" s="13">
        <f>'FT-All'!T313</f>
        <v>0</v>
      </c>
      <c r="Q206" s="13">
        <f>'FT-All'!U313</f>
        <v>0</v>
      </c>
      <c r="R206" s="13">
        <f>'FT-All'!V313</f>
        <v>6</v>
      </c>
      <c r="S206" s="13">
        <f>'FT-All'!W313</f>
        <v>17</v>
      </c>
      <c r="T206" s="19">
        <f>B206+D206+F206+H206+J206+L206+N206+P206+R206</f>
        <v>7</v>
      </c>
      <c r="U206" s="50">
        <f>C206+E206+G206+I206+K206+M206+O206+Q206+S206</f>
        <v>20</v>
      </c>
      <c r="V206">
        <f>SUM(T206:U206)</f>
        <v>27</v>
      </c>
    </row>
    <row r="207" spans="1:25">
      <c r="A207" s="74" t="s">
        <v>71</v>
      </c>
      <c r="B207" s="62">
        <f>'PT-All'!F276</f>
        <v>0</v>
      </c>
      <c r="C207" s="54">
        <f>'PT-All'!G276</f>
        <v>0</v>
      </c>
      <c r="D207" s="54">
        <f>'PT-All'!H276</f>
        <v>1</v>
      </c>
      <c r="E207" s="54">
        <f>'PT-All'!I276</f>
        <v>1</v>
      </c>
      <c r="F207" s="54">
        <f>'PT-All'!J276</f>
        <v>0</v>
      </c>
      <c r="G207" s="54">
        <f>'PT-All'!K276</f>
        <v>1</v>
      </c>
      <c r="H207" s="54">
        <f>'PT-All'!L276</f>
        <v>1</v>
      </c>
      <c r="I207" s="54">
        <f>'PT-All'!M276</f>
        <v>3</v>
      </c>
      <c r="J207" s="54">
        <f>'PT-All'!N276</f>
        <v>3</v>
      </c>
      <c r="K207" s="54">
        <f>'PT-All'!O276</f>
        <v>1</v>
      </c>
      <c r="L207" s="54">
        <f>'PT-All'!P276</f>
        <v>1</v>
      </c>
      <c r="M207" s="54">
        <f>'PT-All'!Q276</f>
        <v>0</v>
      </c>
      <c r="N207" s="54">
        <f>'PT-All'!R276</f>
        <v>1</v>
      </c>
      <c r="O207" s="54">
        <f>'PT-All'!S276</f>
        <v>1</v>
      </c>
      <c r="P207" s="54">
        <f>'PT-All'!T276</f>
        <v>0</v>
      </c>
      <c r="Q207" s="54">
        <f>'PT-All'!U276</f>
        <v>0</v>
      </c>
      <c r="R207" s="54">
        <f>'PT-All'!V276</f>
        <v>10</v>
      </c>
      <c r="S207" s="54">
        <f>'PT-All'!W276</f>
        <v>14</v>
      </c>
      <c r="T207" s="62">
        <f>B207+D207+F207+H207+J207+L207+N207+P207+R207</f>
        <v>17</v>
      </c>
      <c r="U207" s="55">
        <f>C207+E207+G207+I207+K207+M207+O207+Q207+S207</f>
        <v>21</v>
      </c>
      <c r="V207">
        <f>SUM(T207:U207)</f>
        <v>38</v>
      </c>
    </row>
    <row r="208" spans="1:25">
      <c r="A208" s="3" t="s">
        <v>0</v>
      </c>
      <c r="B208">
        <f t="shared" ref="B208:V208" si="128">SUM(B206:B207)</f>
        <v>0</v>
      </c>
      <c r="C208">
        <f t="shared" si="128"/>
        <v>0</v>
      </c>
      <c r="D208">
        <f t="shared" si="128"/>
        <v>1</v>
      </c>
      <c r="E208">
        <f t="shared" si="128"/>
        <v>1</v>
      </c>
      <c r="F208">
        <f t="shared" si="128"/>
        <v>1</v>
      </c>
      <c r="G208">
        <f t="shared" si="128"/>
        <v>1</v>
      </c>
      <c r="H208">
        <f t="shared" ref="H208:M208" si="129">SUM(H206:H207)</f>
        <v>1</v>
      </c>
      <c r="I208">
        <f t="shared" si="129"/>
        <v>4</v>
      </c>
      <c r="J208">
        <f t="shared" si="129"/>
        <v>3</v>
      </c>
      <c r="K208">
        <f t="shared" si="129"/>
        <v>1</v>
      </c>
      <c r="L208">
        <f t="shared" si="129"/>
        <v>1</v>
      </c>
      <c r="M208">
        <f t="shared" si="129"/>
        <v>1</v>
      </c>
      <c r="N208">
        <f t="shared" si="128"/>
        <v>1</v>
      </c>
      <c r="O208">
        <f t="shared" si="128"/>
        <v>2</v>
      </c>
      <c r="P208">
        <f t="shared" si="128"/>
        <v>0</v>
      </c>
      <c r="Q208">
        <f t="shared" si="128"/>
        <v>0</v>
      </c>
      <c r="R208">
        <f t="shared" si="128"/>
        <v>16</v>
      </c>
      <c r="S208">
        <f t="shared" si="128"/>
        <v>31</v>
      </c>
      <c r="T208">
        <f t="shared" si="128"/>
        <v>24</v>
      </c>
      <c r="U208">
        <f t="shared" si="128"/>
        <v>41</v>
      </c>
      <c r="V208">
        <f t="shared" si="128"/>
        <v>65</v>
      </c>
    </row>
    <row r="210" spans="1:25">
      <c r="A210" s="72" t="s">
        <v>116</v>
      </c>
      <c r="B210" s="21">
        <f>INSTA!F326</f>
        <v>0</v>
      </c>
      <c r="C210" s="13">
        <f>INSTA!G326</f>
        <v>0</v>
      </c>
      <c r="D210" s="13">
        <f>INSTA!H326</f>
        <v>1</v>
      </c>
      <c r="E210" s="13">
        <f>INSTA!I326</f>
        <v>1</v>
      </c>
      <c r="F210" s="13">
        <f>INSTA!J326</f>
        <v>1</v>
      </c>
      <c r="G210" s="13">
        <f>INSTA!K326</f>
        <v>1</v>
      </c>
      <c r="H210" s="13">
        <f>INSTA!L326</f>
        <v>0</v>
      </c>
      <c r="I210" s="13">
        <f>INSTA!M326</f>
        <v>2</v>
      </c>
      <c r="J210" s="13">
        <f>INSTA!N326</f>
        <v>3</v>
      </c>
      <c r="K210" s="13">
        <f>INSTA!O326</f>
        <v>1</v>
      </c>
      <c r="L210" s="13">
        <f>INSTA!P326</f>
        <v>0</v>
      </c>
      <c r="M210" s="13">
        <f>INSTA!Q326</f>
        <v>0</v>
      </c>
      <c r="N210" s="13">
        <f>INSTA!R326</f>
        <v>1</v>
      </c>
      <c r="O210" s="13">
        <f>INSTA!S326</f>
        <v>1</v>
      </c>
      <c r="P210" s="13">
        <f>INSTA!T326</f>
        <v>0</v>
      </c>
      <c r="Q210" s="13">
        <f>INSTA!U326</f>
        <v>0</v>
      </c>
      <c r="R210" s="13">
        <f>INSTA!V326</f>
        <v>12</v>
      </c>
      <c r="S210" s="15">
        <f>INSTA!W326</f>
        <v>26</v>
      </c>
      <c r="T210" s="19">
        <f t="shared" ref="T210:U212" si="130">B210+D210+F210+H210+J210+L210+N210+P210+R210</f>
        <v>18</v>
      </c>
      <c r="U210" s="50">
        <f t="shared" si="130"/>
        <v>32</v>
      </c>
      <c r="V210">
        <f>SUM(T210:U210)</f>
        <v>50</v>
      </c>
    </row>
    <row r="211" spans="1:25">
      <c r="A211" s="73" t="s">
        <v>117</v>
      </c>
      <c r="B211" s="56">
        <f>OUTST!F289</f>
        <v>0</v>
      </c>
      <c r="C211" s="47">
        <f>OUTST!G289</f>
        <v>0</v>
      </c>
      <c r="D211" s="47">
        <f>OUTST!H289</f>
        <v>0</v>
      </c>
      <c r="E211" s="47">
        <f>OUTST!I289</f>
        <v>0</v>
      </c>
      <c r="F211" s="47">
        <f>OUTST!J289</f>
        <v>0</v>
      </c>
      <c r="G211" s="47">
        <f>OUTST!K289</f>
        <v>0</v>
      </c>
      <c r="H211" s="47">
        <f>OUTST!L289</f>
        <v>1</v>
      </c>
      <c r="I211" s="47">
        <f>OUTST!M289</f>
        <v>2</v>
      </c>
      <c r="J211" s="47">
        <f>OUTST!N289</f>
        <v>0</v>
      </c>
      <c r="K211" s="47">
        <f>OUTST!O289</f>
        <v>0</v>
      </c>
      <c r="L211" s="47">
        <f>OUTST!P289</f>
        <v>1</v>
      </c>
      <c r="M211" s="47">
        <f>OUTST!Q289</f>
        <v>1</v>
      </c>
      <c r="N211" s="47">
        <f>OUTST!R289</f>
        <v>0</v>
      </c>
      <c r="O211" s="47">
        <f>OUTST!S289</f>
        <v>1</v>
      </c>
      <c r="P211" s="47">
        <f>OUTST!T289</f>
        <v>0</v>
      </c>
      <c r="Q211" s="47">
        <f>OUTST!U289</f>
        <v>0</v>
      </c>
      <c r="R211" s="47">
        <f>OUTST!V289</f>
        <v>4</v>
      </c>
      <c r="S211" s="48">
        <f>OUTST!W289</f>
        <v>5</v>
      </c>
      <c r="T211" s="61">
        <f t="shared" si="130"/>
        <v>6</v>
      </c>
      <c r="U211" s="52">
        <f t="shared" si="130"/>
        <v>9</v>
      </c>
      <c r="V211">
        <f>SUM(T211:U211)</f>
        <v>15</v>
      </c>
    </row>
    <row r="212" spans="1:25">
      <c r="A212" s="74" t="s">
        <v>118</v>
      </c>
      <c r="B212" s="57">
        <f>REGIN!F128</f>
        <v>0</v>
      </c>
      <c r="C212" s="54">
        <f>REGIN!G128</f>
        <v>0</v>
      </c>
      <c r="D212" s="54">
        <f>REGIN!H128</f>
        <v>0</v>
      </c>
      <c r="E212" s="54">
        <f>REGIN!I128</f>
        <v>0</v>
      </c>
      <c r="F212" s="54">
        <f>REGIN!J128</f>
        <v>0</v>
      </c>
      <c r="G212" s="54">
        <f>REGIN!K128</f>
        <v>0</v>
      </c>
      <c r="H212" s="54">
        <f>REGIN!L128</f>
        <v>0</v>
      </c>
      <c r="I212" s="54">
        <f>REGIN!M128</f>
        <v>0</v>
      </c>
      <c r="J212" s="54">
        <f>REGIN!N128</f>
        <v>0</v>
      </c>
      <c r="K212" s="54">
        <f>REGIN!O128</f>
        <v>0</v>
      </c>
      <c r="L212" s="54">
        <f>REGIN!P128</f>
        <v>0</v>
      </c>
      <c r="M212" s="54">
        <f>REGIN!Q128</f>
        <v>0</v>
      </c>
      <c r="N212" s="54">
        <f>REGIN!R128</f>
        <v>0</v>
      </c>
      <c r="O212" s="54">
        <f>REGIN!S128</f>
        <v>0</v>
      </c>
      <c r="P212" s="54">
        <f>REGIN!T128</f>
        <v>0</v>
      </c>
      <c r="Q212" s="54">
        <f>REGIN!U128</f>
        <v>0</v>
      </c>
      <c r="R212" s="54">
        <f>REGIN!V128</f>
        <v>0</v>
      </c>
      <c r="S212" s="60">
        <f>REGIN!W128</f>
        <v>0</v>
      </c>
      <c r="T212" s="62">
        <f t="shared" si="130"/>
        <v>0</v>
      </c>
      <c r="U212" s="55">
        <f t="shared" si="130"/>
        <v>0</v>
      </c>
      <c r="V212">
        <f>SUM(T212:U212)</f>
        <v>0</v>
      </c>
    </row>
    <row r="213" spans="1:25">
      <c r="A213" s="3" t="s">
        <v>0</v>
      </c>
      <c r="B213">
        <f t="shared" ref="B213:V213" si="131">SUM(B210:B212)</f>
        <v>0</v>
      </c>
      <c r="C213">
        <f t="shared" si="131"/>
        <v>0</v>
      </c>
      <c r="D213">
        <f t="shared" si="131"/>
        <v>1</v>
      </c>
      <c r="E213">
        <f t="shared" si="131"/>
        <v>1</v>
      </c>
      <c r="F213">
        <f t="shared" si="131"/>
        <v>1</v>
      </c>
      <c r="G213">
        <f t="shared" si="131"/>
        <v>1</v>
      </c>
      <c r="H213">
        <f t="shared" si="131"/>
        <v>1</v>
      </c>
      <c r="I213">
        <f t="shared" si="131"/>
        <v>4</v>
      </c>
      <c r="J213">
        <f t="shared" si="131"/>
        <v>3</v>
      </c>
      <c r="K213">
        <f t="shared" si="131"/>
        <v>1</v>
      </c>
      <c r="L213">
        <f t="shared" si="131"/>
        <v>1</v>
      </c>
      <c r="M213">
        <f t="shared" si="131"/>
        <v>1</v>
      </c>
      <c r="N213">
        <f t="shared" si="131"/>
        <v>1</v>
      </c>
      <c r="O213">
        <f t="shared" si="131"/>
        <v>2</v>
      </c>
      <c r="P213">
        <f t="shared" si="131"/>
        <v>0</v>
      </c>
      <c r="Q213">
        <f t="shared" si="131"/>
        <v>0</v>
      </c>
      <c r="R213">
        <f t="shared" si="131"/>
        <v>16</v>
      </c>
      <c r="S213">
        <f t="shared" si="131"/>
        <v>31</v>
      </c>
      <c r="T213">
        <f t="shared" si="131"/>
        <v>24</v>
      </c>
      <c r="U213">
        <f t="shared" si="131"/>
        <v>41</v>
      </c>
      <c r="V213">
        <f t="shared" si="131"/>
        <v>65</v>
      </c>
    </row>
    <row r="216" spans="1:25">
      <c r="A216" s="68" t="s">
        <v>75</v>
      </c>
      <c r="B216" s="127" t="s">
        <v>85</v>
      </c>
      <c r="C216" s="126"/>
      <c r="D216" s="127" t="s">
        <v>86</v>
      </c>
      <c r="E216" s="128"/>
      <c r="F216" s="125" t="s">
        <v>87</v>
      </c>
      <c r="G216" s="126"/>
      <c r="H216" s="127" t="s">
        <v>88</v>
      </c>
      <c r="I216" s="128"/>
      <c r="J216" s="125" t="s">
        <v>4</v>
      </c>
      <c r="K216" s="126"/>
      <c r="L216" s="127" t="s">
        <v>89</v>
      </c>
      <c r="M216" s="128"/>
      <c r="N216" s="123" t="s">
        <v>90</v>
      </c>
      <c r="O216" s="124"/>
      <c r="P216" s="123" t="s">
        <v>91</v>
      </c>
      <c r="Q216" s="124"/>
      <c r="R216" s="125" t="s">
        <v>92</v>
      </c>
      <c r="S216" s="126"/>
      <c r="T216" s="127" t="s">
        <v>9</v>
      </c>
      <c r="U216" s="128"/>
      <c r="X216" s="26"/>
      <c r="Y216" s="26"/>
    </row>
    <row r="217" spans="1:25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>
      <c r="A218" s="72" t="s">
        <v>70</v>
      </c>
      <c r="B218" s="19">
        <f>'FT-All'!F331</f>
        <v>0</v>
      </c>
      <c r="C218" s="13">
        <f>'FT-All'!G331</f>
        <v>0</v>
      </c>
      <c r="D218" s="13">
        <f>'FT-All'!H331</f>
        <v>0</v>
      </c>
      <c r="E218" s="13">
        <f>'FT-All'!I331</f>
        <v>0</v>
      </c>
      <c r="F218" s="13">
        <f>'FT-All'!J331</f>
        <v>1</v>
      </c>
      <c r="G218" s="13">
        <f>'FT-All'!K331</f>
        <v>2</v>
      </c>
      <c r="H218" s="13">
        <f>'FT-All'!L331</f>
        <v>1</v>
      </c>
      <c r="I218" s="13">
        <f>'FT-All'!M331</f>
        <v>2</v>
      </c>
      <c r="J218" s="13">
        <f>'FT-All'!N331</f>
        <v>0</v>
      </c>
      <c r="K218" s="13">
        <f>'FT-All'!O331</f>
        <v>0</v>
      </c>
      <c r="L218" s="13">
        <f>'FT-All'!P331</f>
        <v>1</v>
      </c>
      <c r="M218" s="13">
        <f>'FT-All'!Q331</f>
        <v>2</v>
      </c>
      <c r="N218" s="13">
        <f>'FT-All'!R331</f>
        <v>0</v>
      </c>
      <c r="O218" s="13">
        <f>'FT-All'!S331</f>
        <v>2</v>
      </c>
      <c r="P218" s="13">
        <f>'FT-All'!T331</f>
        <v>0</v>
      </c>
      <c r="Q218" s="13">
        <f>'FT-All'!U331</f>
        <v>0</v>
      </c>
      <c r="R218" s="13">
        <f>'FT-All'!V331</f>
        <v>15</v>
      </c>
      <c r="S218" s="13">
        <f>'FT-All'!W331</f>
        <v>23</v>
      </c>
      <c r="T218" s="19">
        <f>B218+D218+F218+H218+J218+L218+N218+P218+R218</f>
        <v>18</v>
      </c>
      <c r="U218" s="50">
        <f>C218+E218+G218+I218+K218+M218+O218+Q218+S218</f>
        <v>31</v>
      </c>
      <c r="V218">
        <f>SUM(T218:U218)</f>
        <v>49</v>
      </c>
    </row>
    <row r="219" spans="1:25">
      <c r="A219" s="74" t="s">
        <v>71</v>
      </c>
      <c r="B219" s="62">
        <f>'PT-All'!F286</f>
        <v>0</v>
      </c>
      <c r="C219" s="54">
        <f>'PT-All'!G286</f>
        <v>0</v>
      </c>
      <c r="D219" s="54">
        <f>'PT-All'!H286</f>
        <v>0</v>
      </c>
      <c r="E219" s="54">
        <f>'PT-All'!I286</f>
        <v>1</v>
      </c>
      <c r="F219" s="54">
        <f>'PT-All'!J286</f>
        <v>0</v>
      </c>
      <c r="G219" s="54">
        <f>'PT-All'!K286</f>
        <v>1</v>
      </c>
      <c r="H219" s="54">
        <f>'PT-All'!L286</f>
        <v>1</v>
      </c>
      <c r="I219" s="54">
        <f>'PT-All'!M286</f>
        <v>1</v>
      </c>
      <c r="J219" s="54">
        <f>'PT-All'!N286</f>
        <v>0</v>
      </c>
      <c r="K219" s="54">
        <f>'PT-All'!O286</f>
        <v>0</v>
      </c>
      <c r="L219" s="54">
        <f>'PT-All'!P286</f>
        <v>1</v>
      </c>
      <c r="M219" s="54">
        <f>'PT-All'!Q286</f>
        <v>0</v>
      </c>
      <c r="N219" s="54">
        <f>'PT-All'!R286</f>
        <v>0</v>
      </c>
      <c r="O219" s="54">
        <f>'PT-All'!S286</f>
        <v>1</v>
      </c>
      <c r="P219" s="54">
        <f>'PT-All'!T286</f>
        <v>0</v>
      </c>
      <c r="Q219" s="54">
        <f>'PT-All'!U286</f>
        <v>0</v>
      </c>
      <c r="R219" s="54">
        <f>'PT-All'!V286</f>
        <v>2</v>
      </c>
      <c r="S219" s="54">
        <f>'PT-All'!W286</f>
        <v>4</v>
      </c>
      <c r="T219" s="62">
        <f>B219+D219+F219+H219+J219+L219+N219+P219+R219</f>
        <v>4</v>
      </c>
      <c r="U219" s="55">
        <f>C219+E219+G219+I219+K219+M219+O219+Q219+S219</f>
        <v>8</v>
      </c>
      <c r="V219">
        <f>SUM(T219:U219)</f>
        <v>12</v>
      </c>
    </row>
    <row r="220" spans="1:25">
      <c r="A220" s="3" t="s">
        <v>0</v>
      </c>
      <c r="B220">
        <f t="shared" ref="B220:V220" si="132">SUM(B218:B219)</f>
        <v>0</v>
      </c>
      <c r="C220">
        <f t="shared" si="132"/>
        <v>0</v>
      </c>
      <c r="D220">
        <f t="shared" si="132"/>
        <v>0</v>
      </c>
      <c r="E220">
        <f t="shared" si="132"/>
        <v>1</v>
      </c>
      <c r="F220">
        <f t="shared" si="132"/>
        <v>1</v>
      </c>
      <c r="G220">
        <f t="shared" si="132"/>
        <v>3</v>
      </c>
      <c r="H220">
        <f t="shared" ref="H220:M220" si="133">SUM(H218:H219)</f>
        <v>2</v>
      </c>
      <c r="I220">
        <f t="shared" si="133"/>
        <v>3</v>
      </c>
      <c r="J220">
        <f t="shared" si="133"/>
        <v>0</v>
      </c>
      <c r="K220">
        <f t="shared" si="133"/>
        <v>0</v>
      </c>
      <c r="L220">
        <f t="shared" si="133"/>
        <v>2</v>
      </c>
      <c r="M220">
        <f t="shared" si="133"/>
        <v>2</v>
      </c>
      <c r="N220">
        <f t="shared" si="132"/>
        <v>0</v>
      </c>
      <c r="O220">
        <f t="shared" si="132"/>
        <v>3</v>
      </c>
      <c r="P220">
        <f t="shared" si="132"/>
        <v>0</v>
      </c>
      <c r="Q220">
        <f t="shared" si="132"/>
        <v>0</v>
      </c>
      <c r="R220">
        <f t="shared" si="132"/>
        <v>17</v>
      </c>
      <c r="S220">
        <f t="shared" si="132"/>
        <v>27</v>
      </c>
      <c r="T220">
        <f t="shared" si="132"/>
        <v>22</v>
      </c>
      <c r="U220">
        <f t="shared" si="132"/>
        <v>39</v>
      </c>
      <c r="V220">
        <f t="shared" si="132"/>
        <v>61</v>
      </c>
    </row>
    <row r="222" spans="1:25">
      <c r="A222" s="72" t="s">
        <v>116</v>
      </c>
      <c r="B222" s="21">
        <f>INSTA!F342</f>
        <v>0</v>
      </c>
      <c r="C222" s="13">
        <f>INSTA!G342</f>
        <v>0</v>
      </c>
      <c r="D222" s="13">
        <f>INSTA!H342</f>
        <v>0</v>
      </c>
      <c r="E222" s="13">
        <f>INSTA!I342</f>
        <v>1</v>
      </c>
      <c r="F222" s="13">
        <f>INSTA!J342</f>
        <v>1</v>
      </c>
      <c r="G222" s="13">
        <f>INSTA!K342</f>
        <v>2</v>
      </c>
      <c r="H222" s="13">
        <f>INSTA!L342</f>
        <v>1</v>
      </c>
      <c r="I222" s="13">
        <f>INSTA!M342</f>
        <v>0</v>
      </c>
      <c r="J222" s="13">
        <f>INSTA!N342</f>
        <v>0</v>
      </c>
      <c r="K222" s="13">
        <f>INSTA!O342</f>
        <v>0</v>
      </c>
      <c r="L222" s="13">
        <f>INSTA!P342</f>
        <v>0</v>
      </c>
      <c r="M222" s="13">
        <f>INSTA!Q342</f>
        <v>0</v>
      </c>
      <c r="N222" s="13">
        <f>INSTA!R342</f>
        <v>0</v>
      </c>
      <c r="O222" s="13">
        <f>INSTA!S342</f>
        <v>1</v>
      </c>
      <c r="P222" s="13">
        <f>INSTA!T342</f>
        <v>0</v>
      </c>
      <c r="Q222" s="13">
        <f>INSTA!U342</f>
        <v>0</v>
      </c>
      <c r="R222" s="13">
        <f>INSTA!V342</f>
        <v>8</v>
      </c>
      <c r="S222" s="15">
        <f>INSTA!W342</f>
        <v>10</v>
      </c>
      <c r="T222" s="19">
        <f t="shared" ref="T222:U224" si="134">B222+D222+F222+H222+J222+L222+N222+P222+R222</f>
        <v>10</v>
      </c>
      <c r="U222" s="50">
        <f t="shared" si="134"/>
        <v>14</v>
      </c>
      <c r="V222">
        <f>SUM(T222:U222)</f>
        <v>24</v>
      </c>
    </row>
    <row r="223" spans="1:25">
      <c r="A223" s="73" t="s">
        <v>117</v>
      </c>
      <c r="B223" s="56">
        <f>OUTST!F300</f>
        <v>0</v>
      </c>
      <c r="C223" s="47">
        <f>OUTST!G300</f>
        <v>0</v>
      </c>
      <c r="D223" s="47">
        <f>OUTST!H300</f>
        <v>0</v>
      </c>
      <c r="E223" s="47">
        <f>OUTST!I300</f>
        <v>0</v>
      </c>
      <c r="F223" s="47">
        <f>OUTST!J300</f>
        <v>0</v>
      </c>
      <c r="G223" s="47">
        <f>OUTST!K300</f>
        <v>1</v>
      </c>
      <c r="H223" s="47">
        <f>OUTST!L300</f>
        <v>0</v>
      </c>
      <c r="I223" s="47">
        <f>OUTST!M300</f>
        <v>3</v>
      </c>
      <c r="J223" s="47">
        <f>OUTST!N300</f>
        <v>0</v>
      </c>
      <c r="K223" s="47">
        <f>OUTST!O300</f>
        <v>0</v>
      </c>
      <c r="L223" s="47">
        <f>OUTST!P300</f>
        <v>2</v>
      </c>
      <c r="M223" s="47">
        <f>OUTST!Q300</f>
        <v>2</v>
      </c>
      <c r="N223" s="47">
        <f>OUTST!R300</f>
        <v>0</v>
      </c>
      <c r="O223" s="47">
        <f>OUTST!S300</f>
        <v>2</v>
      </c>
      <c r="P223" s="47">
        <f>OUTST!T300</f>
        <v>0</v>
      </c>
      <c r="Q223" s="47">
        <f>OUTST!U300</f>
        <v>0</v>
      </c>
      <c r="R223" s="47">
        <f>OUTST!V300</f>
        <v>6</v>
      </c>
      <c r="S223" s="48">
        <f>OUTST!W300</f>
        <v>16</v>
      </c>
      <c r="T223" s="61">
        <f t="shared" si="134"/>
        <v>8</v>
      </c>
      <c r="U223" s="52">
        <f t="shared" si="134"/>
        <v>24</v>
      </c>
      <c r="V223">
        <f>SUM(T223:U223)</f>
        <v>32</v>
      </c>
    </row>
    <row r="224" spans="1:25">
      <c r="A224" s="74" t="s">
        <v>118</v>
      </c>
      <c r="B224" s="57">
        <f>REGIN!F134</f>
        <v>0</v>
      </c>
      <c r="C224" s="54">
        <f>REGIN!G134</f>
        <v>0</v>
      </c>
      <c r="D224" s="54">
        <f>REGIN!H134</f>
        <v>0</v>
      </c>
      <c r="E224" s="54">
        <f>REGIN!I134</f>
        <v>0</v>
      </c>
      <c r="F224" s="54">
        <f>REGIN!J134</f>
        <v>0</v>
      </c>
      <c r="G224" s="54">
        <f>REGIN!K134</f>
        <v>0</v>
      </c>
      <c r="H224" s="54">
        <f>REGIN!L134</f>
        <v>1</v>
      </c>
      <c r="I224" s="54">
        <f>REGIN!M134</f>
        <v>0</v>
      </c>
      <c r="J224" s="54">
        <f>REGIN!N134</f>
        <v>0</v>
      </c>
      <c r="K224" s="54">
        <f>REGIN!O134</f>
        <v>0</v>
      </c>
      <c r="L224" s="54">
        <f>REGIN!P134</f>
        <v>0</v>
      </c>
      <c r="M224" s="54">
        <f>REGIN!Q134</f>
        <v>0</v>
      </c>
      <c r="N224" s="54">
        <f>REGIN!R134</f>
        <v>0</v>
      </c>
      <c r="O224" s="54">
        <f>REGIN!S134</f>
        <v>0</v>
      </c>
      <c r="P224" s="54">
        <f>REGIN!T134</f>
        <v>0</v>
      </c>
      <c r="Q224" s="54">
        <f>REGIN!U134</f>
        <v>0</v>
      </c>
      <c r="R224" s="54">
        <f>REGIN!V134</f>
        <v>3</v>
      </c>
      <c r="S224" s="60">
        <f>REGIN!W134</f>
        <v>1</v>
      </c>
      <c r="T224" s="62">
        <f t="shared" si="134"/>
        <v>4</v>
      </c>
      <c r="U224" s="55">
        <f t="shared" si="134"/>
        <v>1</v>
      </c>
      <c r="V224">
        <f>SUM(T224:U224)</f>
        <v>5</v>
      </c>
    </row>
    <row r="225" spans="1:25">
      <c r="A225" s="3" t="s">
        <v>0</v>
      </c>
      <c r="B225">
        <f t="shared" ref="B225:V225" si="135">SUM(B222:B224)</f>
        <v>0</v>
      </c>
      <c r="C225">
        <f t="shared" si="135"/>
        <v>0</v>
      </c>
      <c r="D225">
        <f t="shared" si="135"/>
        <v>0</v>
      </c>
      <c r="E225">
        <f t="shared" si="135"/>
        <v>1</v>
      </c>
      <c r="F225">
        <f t="shared" si="135"/>
        <v>1</v>
      </c>
      <c r="G225">
        <f t="shared" si="135"/>
        <v>3</v>
      </c>
      <c r="H225">
        <f t="shared" si="135"/>
        <v>2</v>
      </c>
      <c r="I225">
        <f t="shared" si="135"/>
        <v>3</v>
      </c>
      <c r="J225">
        <f t="shared" si="135"/>
        <v>0</v>
      </c>
      <c r="K225">
        <f t="shared" si="135"/>
        <v>0</v>
      </c>
      <c r="L225">
        <f t="shared" si="135"/>
        <v>2</v>
      </c>
      <c r="M225">
        <f t="shared" si="135"/>
        <v>2</v>
      </c>
      <c r="N225">
        <f t="shared" si="135"/>
        <v>0</v>
      </c>
      <c r="O225">
        <f t="shared" si="135"/>
        <v>3</v>
      </c>
      <c r="P225">
        <f t="shared" si="135"/>
        <v>0</v>
      </c>
      <c r="Q225">
        <f t="shared" si="135"/>
        <v>0</v>
      </c>
      <c r="R225">
        <f t="shared" si="135"/>
        <v>17</v>
      </c>
      <c r="S225">
        <f t="shared" si="135"/>
        <v>27</v>
      </c>
      <c r="T225">
        <f t="shared" si="135"/>
        <v>22</v>
      </c>
      <c r="U225">
        <f t="shared" si="135"/>
        <v>39</v>
      </c>
      <c r="V225">
        <f t="shared" si="135"/>
        <v>61</v>
      </c>
    </row>
    <row r="228" spans="1:25">
      <c r="A228" s="68" t="s">
        <v>76</v>
      </c>
      <c r="B228" s="127" t="s">
        <v>85</v>
      </c>
      <c r="C228" s="126"/>
      <c r="D228" s="127" t="s">
        <v>86</v>
      </c>
      <c r="E228" s="128"/>
      <c r="F228" s="125" t="s">
        <v>87</v>
      </c>
      <c r="G228" s="126"/>
      <c r="H228" s="127" t="s">
        <v>88</v>
      </c>
      <c r="I228" s="128"/>
      <c r="J228" s="125" t="s">
        <v>4</v>
      </c>
      <c r="K228" s="126"/>
      <c r="L228" s="127" t="s">
        <v>89</v>
      </c>
      <c r="M228" s="128"/>
      <c r="N228" s="123" t="s">
        <v>90</v>
      </c>
      <c r="O228" s="124"/>
      <c r="P228" s="123" t="s">
        <v>91</v>
      </c>
      <c r="Q228" s="124"/>
      <c r="R228" s="125" t="s">
        <v>92</v>
      </c>
      <c r="S228" s="126"/>
      <c r="T228" s="127" t="s">
        <v>9</v>
      </c>
      <c r="U228" s="128"/>
      <c r="X228" s="26"/>
      <c r="Y228" s="26"/>
    </row>
    <row r="229" spans="1:25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>
      <c r="A230" s="72" t="s">
        <v>70</v>
      </c>
      <c r="B230" s="19">
        <f>'FT-All'!F339</f>
        <v>0</v>
      </c>
      <c r="C230" s="13">
        <f>'FT-All'!G339</f>
        <v>0</v>
      </c>
      <c r="D230" s="13">
        <f>'FT-All'!H339</f>
        <v>0</v>
      </c>
      <c r="E230" s="13">
        <f>'FT-All'!I339</f>
        <v>0</v>
      </c>
      <c r="F230" s="13">
        <f>'FT-All'!J339</f>
        <v>0</v>
      </c>
      <c r="G230" s="13">
        <f>'FT-All'!K339</f>
        <v>0</v>
      </c>
      <c r="H230" s="13">
        <f>'FT-All'!L339</f>
        <v>0</v>
      </c>
      <c r="I230" s="13">
        <f>'FT-All'!M339</f>
        <v>0</v>
      </c>
      <c r="J230" s="13">
        <f>'FT-All'!N339</f>
        <v>0</v>
      </c>
      <c r="K230" s="13">
        <f>'FT-All'!O339</f>
        <v>0</v>
      </c>
      <c r="L230" s="13">
        <f>'FT-All'!P339</f>
        <v>0</v>
      </c>
      <c r="M230" s="13">
        <f>'FT-All'!Q339</f>
        <v>0</v>
      </c>
      <c r="N230" s="13">
        <f>'FT-All'!R339</f>
        <v>0</v>
      </c>
      <c r="O230" s="13">
        <f>'FT-All'!S339</f>
        <v>0</v>
      </c>
      <c r="P230" s="13">
        <f>'FT-All'!T339</f>
        <v>0</v>
      </c>
      <c r="Q230" s="13">
        <f>'FT-All'!U339</f>
        <v>0</v>
      </c>
      <c r="R230" s="13">
        <f>'FT-All'!V339</f>
        <v>2</v>
      </c>
      <c r="S230" s="13">
        <f>'FT-All'!W339</f>
        <v>6</v>
      </c>
      <c r="T230" s="19">
        <f>B230+D230+F230+H230+J230+L230+N230+P230+R230</f>
        <v>2</v>
      </c>
      <c r="U230" s="50">
        <f>C230+E230+G230+I230+K230+M230+O230+Q230+S230</f>
        <v>6</v>
      </c>
      <c r="V230">
        <f>SUM(T230:U230)</f>
        <v>8</v>
      </c>
    </row>
    <row r="231" spans="1:25">
      <c r="A231" s="74" t="s">
        <v>71</v>
      </c>
      <c r="B231" s="62">
        <f>'PT-All'!F291</f>
        <v>0</v>
      </c>
      <c r="C231" s="54">
        <f>'PT-All'!G291</f>
        <v>0</v>
      </c>
      <c r="D231" s="54">
        <f>'PT-All'!H291</f>
        <v>0</v>
      </c>
      <c r="E231" s="54">
        <f>'PT-All'!I291</f>
        <v>0</v>
      </c>
      <c r="F231" s="54">
        <f>'PT-All'!J291</f>
        <v>0</v>
      </c>
      <c r="G231" s="54">
        <f>'PT-All'!K291</f>
        <v>0</v>
      </c>
      <c r="H231" s="54">
        <f>'PT-All'!L291</f>
        <v>0</v>
      </c>
      <c r="I231" s="54">
        <f>'PT-All'!M291</f>
        <v>0</v>
      </c>
      <c r="J231" s="54">
        <f>'PT-All'!N291</f>
        <v>1</v>
      </c>
      <c r="K231" s="54">
        <f>'PT-All'!O291</f>
        <v>0</v>
      </c>
      <c r="L231" s="54">
        <f>'PT-All'!P291</f>
        <v>1</v>
      </c>
      <c r="M231" s="54">
        <f>'PT-All'!Q291</f>
        <v>0</v>
      </c>
      <c r="N231" s="54">
        <f>'PT-All'!R291</f>
        <v>1</v>
      </c>
      <c r="O231" s="54">
        <f>'PT-All'!S291</f>
        <v>0</v>
      </c>
      <c r="P231" s="54">
        <f>'PT-All'!T291</f>
        <v>0</v>
      </c>
      <c r="Q231" s="54">
        <f>'PT-All'!U291</f>
        <v>0</v>
      </c>
      <c r="R231" s="54">
        <f>'PT-All'!V291</f>
        <v>0</v>
      </c>
      <c r="S231" s="54">
        <f>'PT-All'!W291</f>
        <v>0</v>
      </c>
      <c r="T231" s="62">
        <f>B231+D231+F231+H231+J231+L231+N231+P231+R231</f>
        <v>3</v>
      </c>
      <c r="U231" s="55">
        <f>C231+E231+G231+I231+K231+M231+O231+Q231+S231</f>
        <v>0</v>
      </c>
      <c r="V231">
        <f>SUM(T231:U231)</f>
        <v>3</v>
      </c>
    </row>
    <row r="232" spans="1:25">
      <c r="A232" s="3" t="s">
        <v>0</v>
      </c>
      <c r="B232">
        <f t="shared" ref="B232:V232" si="136">SUM(B230:B231)</f>
        <v>0</v>
      </c>
      <c r="C232">
        <f t="shared" si="136"/>
        <v>0</v>
      </c>
      <c r="D232">
        <f t="shared" si="136"/>
        <v>0</v>
      </c>
      <c r="E232">
        <f t="shared" si="136"/>
        <v>0</v>
      </c>
      <c r="F232">
        <f t="shared" si="136"/>
        <v>0</v>
      </c>
      <c r="G232">
        <f t="shared" si="136"/>
        <v>0</v>
      </c>
      <c r="H232">
        <f t="shared" ref="H232:M232" si="137">SUM(H230:H231)</f>
        <v>0</v>
      </c>
      <c r="I232">
        <f t="shared" si="137"/>
        <v>0</v>
      </c>
      <c r="J232">
        <f t="shared" si="137"/>
        <v>1</v>
      </c>
      <c r="K232">
        <f t="shared" si="137"/>
        <v>0</v>
      </c>
      <c r="L232">
        <f t="shared" si="137"/>
        <v>1</v>
      </c>
      <c r="M232">
        <f t="shared" si="137"/>
        <v>0</v>
      </c>
      <c r="N232">
        <f t="shared" si="136"/>
        <v>1</v>
      </c>
      <c r="O232">
        <f t="shared" si="136"/>
        <v>0</v>
      </c>
      <c r="P232">
        <f t="shared" si="136"/>
        <v>0</v>
      </c>
      <c r="Q232">
        <f t="shared" si="136"/>
        <v>0</v>
      </c>
      <c r="R232">
        <f t="shared" si="136"/>
        <v>2</v>
      </c>
      <c r="S232">
        <f t="shared" si="136"/>
        <v>6</v>
      </c>
      <c r="T232">
        <f t="shared" si="136"/>
        <v>5</v>
      </c>
      <c r="U232">
        <f t="shared" si="136"/>
        <v>6</v>
      </c>
      <c r="V232">
        <f t="shared" si="136"/>
        <v>11</v>
      </c>
    </row>
    <row r="234" spans="1:25">
      <c r="A234" s="72" t="s">
        <v>116</v>
      </c>
      <c r="B234" s="21">
        <f>INSTA!F349</f>
        <v>0</v>
      </c>
      <c r="C234" s="13">
        <f>INSTA!G349</f>
        <v>0</v>
      </c>
      <c r="D234" s="13">
        <f>INSTA!H349</f>
        <v>0</v>
      </c>
      <c r="E234" s="13">
        <f>INSTA!I349</f>
        <v>0</v>
      </c>
      <c r="F234" s="13">
        <f>INSTA!J349</f>
        <v>0</v>
      </c>
      <c r="G234" s="13">
        <f>INSTA!K349</f>
        <v>0</v>
      </c>
      <c r="H234" s="13">
        <f>INSTA!L349</f>
        <v>0</v>
      </c>
      <c r="I234" s="13">
        <f>INSTA!M349</f>
        <v>0</v>
      </c>
      <c r="J234" s="13">
        <f>INSTA!N349</f>
        <v>1</v>
      </c>
      <c r="K234" s="13">
        <f>INSTA!O349</f>
        <v>0</v>
      </c>
      <c r="L234" s="13">
        <f>INSTA!P349</f>
        <v>0</v>
      </c>
      <c r="M234" s="13">
        <f>INSTA!Q349</f>
        <v>0</v>
      </c>
      <c r="N234" s="13">
        <f>INSTA!R349</f>
        <v>1</v>
      </c>
      <c r="O234" s="13">
        <f>INSTA!S349</f>
        <v>0</v>
      </c>
      <c r="P234" s="13">
        <f>INSTA!T349</f>
        <v>0</v>
      </c>
      <c r="Q234" s="13">
        <f>INSTA!U349</f>
        <v>0</v>
      </c>
      <c r="R234" s="13">
        <f>INSTA!V349</f>
        <v>2</v>
      </c>
      <c r="S234" s="15">
        <f>INSTA!W349</f>
        <v>3</v>
      </c>
      <c r="T234" s="19">
        <f t="shared" ref="T234:U236" si="138">B234+D234+F234+H234+J234+L234+N234+P234+R234</f>
        <v>4</v>
      </c>
      <c r="U234" s="50">
        <f t="shared" si="138"/>
        <v>3</v>
      </c>
      <c r="V234">
        <f>SUM(T234:U234)</f>
        <v>7</v>
      </c>
    </row>
    <row r="235" spans="1:25">
      <c r="A235" s="73" t="s">
        <v>117</v>
      </c>
      <c r="B235" s="56">
        <f>OUTST!F305</f>
        <v>0</v>
      </c>
      <c r="C235" s="47">
        <f>OUTST!G305</f>
        <v>0</v>
      </c>
      <c r="D235" s="47">
        <f>OUTST!H305</f>
        <v>0</v>
      </c>
      <c r="E235" s="47">
        <f>OUTST!I305</f>
        <v>0</v>
      </c>
      <c r="F235" s="47">
        <f>OUTST!J305</f>
        <v>0</v>
      </c>
      <c r="G235" s="47">
        <f>OUTST!K305</f>
        <v>0</v>
      </c>
      <c r="H235" s="47">
        <f>OUTST!L305</f>
        <v>0</v>
      </c>
      <c r="I235" s="47">
        <f>OUTST!M305</f>
        <v>0</v>
      </c>
      <c r="J235" s="47">
        <f>OUTST!N305</f>
        <v>0</v>
      </c>
      <c r="K235" s="47">
        <f>OUTST!O305</f>
        <v>0</v>
      </c>
      <c r="L235" s="47">
        <f>OUTST!P305</f>
        <v>1</v>
      </c>
      <c r="M235" s="47">
        <f>OUTST!Q305</f>
        <v>0</v>
      </c>
      <c r="N235" s="47">
        <f>OUTST!R305</f>
        <v>0</v>
      </c>
      <c r="O235" s="47">
        <f>OUTST!S305</f>
        <v>0</v>
      </c>
      <c r="P235" s="47">
        <f>OUTST!T305</f>
        <v>0</v>
      </c>
      <c r="Q235" s="47">
        <f>OUTST!U305</f>
        <v>0</v>
      </c>
      <c r="R235" s="47">
        <f>OUTST!V305</f>
        <v>0</v>
      </c>
      <c r="S235" s="48">
        <f>OUTST!W305</f>
        <v>2</v>
      </c>
      <c r="T235" s="61">
        <f t="shared" si="138"/>
        <v>1</v>
      </c>
      <c r="U235" s="52">
        <f t="shared" si="138"/>
        <v>2</v>
      </c>
      <c r="V235">
        <f>SUM(T235:U235)</f>
        <v>3</v>
      </c>
    </row>
    <row r="236" spans="1:25">
      <c r="A236" s="74" t="s">
        <v>118</v>
      </c>
      <c r="B236" s="57">
        <f>REGIN!F137</f>
        <v>0</v>
      </c>
      <c r="C236" s="54">
        <f>REGIN!G137</f>
        <v>0</v>
      </c>
      <c r="D236" s="54">
        <f>REGIN!H137</f>
        <v>0</v>
      </c>
      <c r="E236" s="54">
        <f>REGIN!I137</f>
        <v>0</v>
      </c>
      <c r="F236" s="54">
        <f>REGIN!J137</f>
        <v>0</v>
      </c>
      <c r="G236" s="54">
        <f>REGIN!K137</f>
        <v>0</v>
      </c>
      <c r="H236" s="54">
        <f>REGIN!L137</f>
        <v>0</v>
      </c>
      <c r="I236" s="54">
        <f>REGIN!M137</f>
        <v>0</v>
      </c>
      <c r="J236" s="54">
        <f>REGIN!N137</f>
        <v>0</v>
      </c>
      <c r="K236" s="54">
        <f>REGIN!O137</f>
        <v>0</v>
      </c>
      <c r="L236" s="54">
        <f>REGIN!P137</f>
        <v>0</v>
      </c>
      <c r="M236" s="54">
        <f>REGIN!Q137</f>
        <v>0</v>
      </c>
      <c r="N236" s="54">
        <f>REGIN!R137</f>
        <v>0</v>
      </c>
      <c r="O236" s="54">
        <f>REGIN!S137</f>
        <v>0</v>
      </c>
      <c r="P236" s="54">
        <f>REGIN!T137</f>
        <v>0</v>
      </c>
      <c r="Q236" s="54">
        <f>REGIN!U137</f>
        <v>0</v>
      </c>
      <c r="R236" s="54">
        <f>REGIN!V137</f>
        <v>0</v>
      </c>
      <c r="S236" s="60">
        <f>REGIN!W137</f>
        <v>1</v>
      </c>
      <c r="T236" s="62">
        <f t="shared" si="138"/>
        <v>0</v>
      </c>
      <c r="U236" s="55">
        <f t="shared" si="138"/>
        <v>1</v>
      </c>
      <c r="V236">
        <f>SUM(T236:U236)</f>
        <v>1</v>
      </c>
    </row>
    <row r="237" spans="1:25">
      <c r="A237" s="3" t="s">
        <v>0</v>
      </c>
      <c r="B237">
        <f t="shared" ref="B237:V237" si="139">SUM(B234:B236)</f>
        <v>0</v>
      </c>
      <c r="C237">
        <f t="shared" si="139"/>
        <v>0</v>
      </c>
      <c r="D237">
        <f t="shared" si="139"/>
        <v>0</v>
      </c>
      <c r="E237">
        <f t="shared" si="139"/>
        <v>0</v>
      </c>
      <c r="F237">
        <f t="shared" si="139"/>
        <v>0</v>
      </c>
      <c r="G237">
        <f t="shared" si="139"/>
        <v>0</v>
      </c>
      <c r="H237">
        <f t="shared" si="139"/>
        <v>0</v>
      </c>
      <c r="I237">
        <f t="shared" si="139"/>
        <v>0</v>
      </c>
      <c r="J237">
        <f t="shared" si="139"/>
        <v>1</v>
      </c>
      <c r="K237">
        <f t="shared" si="139"/>
        <v>0</v>
      </c>
      <c r="L237">
        <f t="shared" si="139"/>
        <v>1</v>
      </c>
      <c r="M237">
        <f t="shared" si="139"/>
        <v>0</v>
      </c>
      <c r="N237">
        <f t="shared" si="139"/>
        <v>1</v>
      </c>
      <c r="O237">
        <f t="shared" si="139"/>
        <v>0</v>
      </c>
      <c r="P237">
        <f t="shared" si="139"/>
        <v>0</v>
      </c>
      <c r="Q237">
        <f t="shared" si="139"/>
        <v>0</v>
      </c>
      <c r="R237">
        <f t="shared" si="139"/>
        <v>2</v>
      </c>
      <c r="S237">
        <f t="shared" si="139"/>
        <v>6</v>
      </c>
      <c r="T237">
        <f t="shared" si="139"/>
        <v>5</v>
      </c>
      <c r="U237">
        <f t="shared" si="139"/>
        <v>6</v>
      </c>
      <c r="V237">
        <f t="shared" si="139"/>
        <v>11</v>
      </c>
    </row>
    <row r="240" spans="1:25">
      <c r="A240" s="68" t="s">
        <v>111</v>
      </c>
      <c r="B240" s="127" t="s">
        <v>85</v>
      </c>
      <c r="C240" s="126"/>
      <c r="D240" s="127" t="s">
        <v>86</v>
      </c>
      <c r="E240" s="128"/>
      <c r="F240" s="125" t="s">
        <v>87</v>
      </c>
      <c r="G240" s="126"/>
      <c r="H240" s="127" t="s">
        <v>88</v>
      </c>
      <c r="I240" s="128"/>
      <c r="J240" s="125" t="s">
        <v>4</v>
      </c>
      <c r="K240" s="126"/>
      <c r="L240" s="127" t="s">
        <v>89</v>
      </c>
      <c r="M240" s="128"/>
      <c r="N240" s="123" t="s">
        <v>90</v>
      </c>
      <c r="O240" s="124"/>
      <c r="P240" s="123" t="s">
        <v>91</v>
      </c>
      <c r="Q240" s="124"/>
      <c r="R240" s="125" t="s">
        <v>92</v>
      </c>
      <c r="S240" s="126"/>
      <c r="T240" s="127" t="s">
        <v>9</v>
      </c>
      <c r="U240" s="128"/>
      <c r="X240" s="26"/>
      <c r="Y240" s="26"/>
    </row>
    <row r="241" spans="1:25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>
      <c r="A242" s="76" t="s">
        <v>65</v>
      </c>
      <c r="B242" s="19">
        <f>Fresh!F197</f>
        <v>0</v>
      </c>
      <c r="C242" s="13">
        <f>Fresh!G197</f>
        <v>0</v>
      </c>
      <c r="D242" s="13">
        <f>Fresh!H197</f>
        <v>0</v>
      </c>
      <c r="E242" s="13">
        <f>Fresh!I197</f>
        <v>0</v>
      </c>
      <c r="F242" s="13">
        <f>Fresh!J197</f>
        <v>0</v>
      </c>
      <c r="G242" s="13">
        <f>Fresh!K197</f>
        <v>0</v>
      </c>
      <c r="H242" s="13">
        <f>Fresh!L197</f>
        <v>0</v>
      </c>
      <c r="I242" s="13">
        <f>Fresh!M197</f>
        <v>0</v>
      </c>
      <c r="J242" s="13">
        <f>Fresh!N197</f>
        <v>0</v>
      </c>
      <c r="K242" s="13">
        <f>Fresh!O197</f>
        <v>0</v>
      </c>
      <c r="L242" s="13">
        <f>Fresh!P197</f>
        <v>0</v>
      </c>
      <c r="M242" s="13">
        <f>Fresh!Q197</f>
        <v>0</v>
      </c>
      <c r="N242" s="13">
        <f>Fresh!R197</f>
        <v>0</v>
      </c>
      <c r="O242" s="13">
        <f>Fresh!S197</f>
        <v>0</v>
      </c>
      <c r="P242" s="13">
        <f>Fresh!T197</f>
        <v>0</v>
      </c>
      <c r="Q242" s="13">
        <f>Fresh!U197</f>
        <v>0</v>
      </c>
      <c r="R242" s="13">
        <f>Fresh!V197</f>
        <v>0</v>
      </c>
      <c r="S242" s="13">
        <f>Fresh!W197</f>
        <v>0</v>
      </c>
      <c r="T242" s="19">
        <f t="shared" ref="T242:U245" si="140">B242+D242+F242+H242+J242+L242+N242+P242+R242</f>
        <v>0</v>
      </c>
      <c r="U242" s="50">
        <f t="shared" si="140"/>
        <v>0</v>
      </c>
      <c r="V242">
        <f>SUM(T242:U242)</f>
        <v>0</v>
      </c>
    </row>
    <row r="243" spans="1:25">
      <c r="A243" s="77" t="s">
        <v>66</v>
      </c>
      <c r="B243" s="61">
        <f>Soph!F206</f>
        <v>0</v>
      </c>
      <c r="C243" s="47">
        <f>Soph!G206</f>
        <v>0</v>
      </c>
      <c r="D243" s="47">
        <f>Soph!H206</f>
        <v>0</v>
      </c>
      <c r="E243" s="47">
        <f>Soph!I206</f>
        <v>0</v>
      </c>
      <c r="F243" s="47">
        <f>Soph!J206</f>
        <v>0</v>
      </c>
      <c r="G243" s="47">
        <f>Soph!K206</f>
        <v>0</v>
      </c>
      <c r="H243" s="47">
        <f>Soph!L206</f>
        <v>0</v>
      </c>
      <c r="I243" s="47">
        <f>Soph!M206</f>
        <v>0</v>
      </c>
      <c r="J243" s="47">
        <f>Soph!N206</f>
        <v>0</v>
      </c>
      <c r="K243" s="47">
        <f>Soph!O206</f>
        <v>0</v>
      </c>
      <c r="L243" s="47">
        <f>Soph!P206</f>
        <v>0</v>
      </c>
      <c r="M243" s="47">
        <f>Soph!Q206</f>
        <v>0</v>
      </c>
      <c r="N243" s="47">
        <f>Soph!R206</f>
        <v>0</v>
      </c>
      <c r="O243" s="47">
        <f>Soph!S206</f>
        <v>0</v>
      </c>
      <c r="P243" s="47">
        <f>Soph!T206</f>
        <v>0</v>
      </c>
      <c r="Q243" s="47">
        <f>Soph!U206</f>
        <v>0</v>
      </c>
      <c r="R243" s="47">
        <f>Soph!V206</f>
        <v>0</v>
      </c>
      <c r="S243" s="47">
        <f>Soph!W206</f>
        <v>0</v>
      </c>
      <c r="T243" s="61">
        <f t="shared" si="140"/>
        <v>0</v>
      </c>
      <c r="U243" s="52">
        <f t="shared" si="140"/>
        <v>0</v>
      </c>
      <c r="V243">
        <f>SUM(T243:U243)</f>
        <v>0</v>
      </c>
    </row>
    <row r="244" spans="1:25">
      <c r="A244" s="73" t="s">
        <v>67</v>
      </c>
      <c r="B244" s="61">
        <f>Junior!F209</f>
        <v>0</v>
      </c>
      <c r="C244" s="47">
        <f>Junior!G209</f>
        <v>0</v>
      </c>
      <c r="D244" s="47">
        <f>Junior!H209</f>
        <v>0</v>
      </c>
      <c r="E244" s="47">
        <f>Junior!I209</f>
        <v>0</v>
      </c>
      <c r="F244" s="47">
        <f>Junior!J209</f>
        <v>0</v>
      </c>
      <c r="G244" s="47">
        <f>Junior!K209</f>
        <v>0</v>
      </c>
      <c r="H244" s="47">
        <f>Junior!L209</f>
        <v>0</v>
      </c>
      <c r="I244" s="47">
        <f>Junior!M209</f>
        <v>0</v>
      </c>
      <c r="J244" s="47">
        <f>Junior!N209</f>
        <v>0</v>
      </c>
      <c r="K244" s="47">
        <f>Junior!O209</f>
        <v>0</v>
      </c>
      <c r="L244" s="47">
        <f>Junior!P209</f>
        <v>0</v>
      </c>
      <c r="M244" s="47">
        <f>Junior!Q209</f>
        <v>0</v>
      </c>
      <c r="N244" s="47">
        <f>Junior!R209</f>
        <v>0</v>
      </c>
      <c r="O244" s="47">
        <f>Junior!S209</f>
        <v>0</v>
      </c>
      <c r="P244" s="47">
        <f>Junior!T209</f>
        <v>0</v>
      </c>
      <c r="Q244" s="47">
        <f>Junior!U209</f>
        <v>0</v>
      </c>
      <c r="R244" s="47">
        <f>Junior!V209</f>
        <v>0</v>
      </c>
      <c r="S244" s="47">
        <f>Junior!W209</f>
        <v>0</v>
      </c>
      <c r="T244" s="61">
        <f t="shared" si="140"/>
        <v>0</v>
      </c>
      <c r="U244" s="52">
        <f t="shared" si="140"/>
        <v>0</v>
      </c>
      <c r="V244">
        <f>SUM(T244:U244)</f>
        <v>0</v>
      </c>
    </row>
    <row r="245" spans="1:25">
      <c r="A245" s="74" t="s">
        <v>73</v>
      </c>
      <c r="B245" s="62">
        <f>Senior!F213</f>
        <v>0</v>
      </c>
      <c r="C245" s="54">
        <f>Senior!G213</f>
        <v>0</v>
      </c>
      <c r="D245" s="54">
        <f>Senior!H213</f>
        <v>0</v>
      </c>
      <c r="E245" s="54">
        <f>Senior!I213</f>
        <v>0</v>
      </c>
      <c r="F245" s="54">
        <f>Senior!J213</f>
        <v>0</v>
      </c>
      <c r="G245" s="54">
        <f>Senior!K213</f>
        <v>0</v>
      </c>
      <c r="H245" s="54">
        <f>Senior!L213</f>
        <v>0</v>
      </c>
      <c r="I245" s="54">
        <f>Senior!M213</f>
        <v>0</v>
      </c>
      <c r="J245" s="54">
        <f>Senior!N213</f>
        <v>0</v>
      </c>
      <c r="K245" s="54">
        <f>Senior!O213</f>
        <v>0</v>
      </c>
      <c r="L245" s="54">
        <f>Senior!P213</f>
        <v>0</v>
      </c>
      <c r="M245" s="54">
        <f>Senior!Q213</f>
        <v>0</v>
      </c>
      <c r="N245" s="54">
        <f>Senior!R213</f>
        <v>0</v>
      </c>
      <c r="O245" s="54">
        <f>Senior!S213</f>
        <v>0</v>
      </c>
      <c r="P245" s="54">
        <f>Senior!T213</f>
        <v>0</v>
      </c>
      <c r="Q245" s="54">
        <f>Senior!U213</f>
        <v>0</v>
      </c>
      <c r="R245" s="54">
        <f>Senior!V213</f>
        <v>0</v>
      </c>
      <c r="S245" s="54">
        <f>Senior!W213</f>
        <v>0</v>
      </c>
      <c r="T245" s="62">
        <f t="shared" si="140"/>
        <v>0</v>
      </c>
      <c r="U245" s="55">
        <f t="shared" si="140"/>
        <v>0</v>
      </c>
      <c r="V245">
        <f>SUM(T245:U245)</f>
        <v>0</v>
      </c>
    </row>
    <row r="246" spans="1:25">
      <c r="A246" s="3" t="s">
        <v>0</v>
      </c>
      <c r="B246">
        <f t="shared" ref="B246:V246" si="141">SUM(B242:B245)</f>
        <v>0</v>
      </c>
      <c r="C246">
        <f t="shared" si="141"/>
        <v>0</v>
      </c>
      <c r="D246">
        <f t="shared" si="141"/>
        <v>0</v>
      </c>
      <c r="E246">
        <f t="shared" si="141"/>
        <v>0</v>
      </c>
      <c r="F246">
        <f t="shared" si="141"/>
        <v>0</v>
      </c>
      <c r="G246">
        <f t="shared" si="141"/>
        <v>0</v>
      </c>
      <c r="H246">
        <f t="shared" ref="H246:M246" si="142">SUM(H242:H245)</f>
        <v>0</v>
      </c>
      <c r="I246">
        <f t="shared" si="142"/>
        <v>0</v>
      </c>
      <c r="J246">
        <f t="shared" si="142"/>
        <v>0</v>
      </c>
      <c r="K246">
        <f t="shared" si="142"/>
        <v>0</v>
      </c>
      <c r="L246">
        <f t="shared" si="142"/>
        <v>0</v>
      </c>
      <c r="M246">
        <f t="shared" si="142"/>
        <v>0</v>
      </c>
      <c r="N246">
        <f t="shared" si="141"/>
        <v>0</v>
      </c>
      <c r="O246">
        <f t="shared" si="141"/>
        <v>0</v>
      </c>
      <c r="P246">
        <f t="shared" si="141"/>
        <v>0</v>
      </c>
      <c r="Q246">
        <f t="shared" si="141"/>
        <v>0</v>
      </c>
      <c r="R246">
        <f t="shared" si="141"/>
        <v>0</v>
      </c>
      <c r="S246">
        <f t="shared" si="141"/>
        <v>0</v>
      </c>
      <c r="T246">
        <f t="shared" si="141"/>
        <v>0</v>
      </c>
      <c r="U246">
        <f t="shared" si="141"/>
        <v>0</v>
      </c>
      <c r="V246">
        <f t="shared" si="141"/>
        <v>0</v>
      </c>
    </row>
    <row r="248" spans="1:25">
      <c r="A248" s="72" t="s">
        <v>70</v>
      </c>
      <c r="B248" s="19">
        <f>'FT-All'!F342</f>
        <v>0</v>
      </c>
      <c r="C248" s="13">
        <f>'FT-All'!G342</f>
        <v>0</v>
      </c>
      <c r="D248" s="13">
        <f>'FT-All'!H342</f>
        <v>0</v>
      </c>
      <c r="E248" s="13">
        <f>'FT-All'!I342</f>
        <v>0</v>
      </c>
      <c r="F248" s="13">
        <f>'FT-All'!J342</f>
        <v>0</v>
      </c>
      <c r="G248" s="13">
        <f>'FT-All'!K342</f>
        <v>0</v>
      </c>
      <c r="H248" s="13">
        <f>'FT-All'!L342</f>
        <v>0</v>
      </c>
      <c r="I248" s="13">
        <f>'FT-All'!M342</f>
        <v>0</v>
      </c>
      <c r="J248" s="13">
        <f>'FT-All'!N342</f>
        <v>0</v>
      </c>
      <c r="K248" s="13">
        <f>'FT-All'!O342</f>
        <v>0</v>
      </c>
      <c r="L248" s="13">
        <f>'FT-All'!P342</f>
        <v>0</v>
      </c>
      <c r="M248" s="13">
        <f>'FT-All'!Q342</f>
        <v>0</v>
      </c>
      <c r="N248" s="13">
        <f>'FT-All'!R342</f>
        <v>0</v>
      </c>
      <c r="O248" s="13">
        <f>'FT-All'!S342</f>
        <v>0</v>
      </c>
      <c r="P248" s="13">
        <f>'FT-All'!T342</f>
        <v>0</v>
      </c>
      <c r="Q248" s="13">
        <f>'FT-All'!U342</f>
        <v>0</v>
      </c>
      <c r="R248" s="13">
        <f>'FT-All'!V342</f>
        <v>0</v>
      </c>
      <c r="S248" s="13">
        <f>'FT-All'!W342</f>
        <v>0</v>
      </c>
      <c r="T248" s="19">
        <f>B248+D248+F248+H248+J248+L248+N248+P248+R248</f>
        <v>0</v>
      </c>
      <c r="U248" s="50">
        <f>C248+E248+G248+I248+K248+M248+O248+Q248+S248</f>
        <v>0</v>
      </c>
      <c r="V248">
        <f>SUM(T248:U248)</f>
        <v>0</v>
      </c>
    </row>
    <row r="249" spans="1:25">
      <c r="A249" s="74" t="s">
        <v>71</v>
      </c>
      <c r="B249" s="62">
        <f>'PT-All'!F294</f>
        <v>0</v>
      </c>
      <c r="C249" s="54">
        <f>'PT-All'!G294</f>
        <v>0</v>
      </c>
      <c r="D249" s="54">
        <f>'PT-All'!H294</f>
        <v>0</v>
      </c>
      <c r="E249" s="54">
        <f>'PT-All'!I294</f>
        <v>0</v>
      </c>
      <c r="F249" s="54">
        <f>'PT-All'!J294</f>
        <v>0</v>
      </c>
      <c r="G249" s="54">
        <f>'PT-All'!K294</f>
        <v>0</v>
      </c>
      <c r="H249" s="54">
        <f>'PT-All'!L294</f>
        <v>0</v>
      </c>
      <c r="I249" s="54">
        <f>'PT-All'!M294</f>
        <v>0</v>
      </c>
      <c r="J249" s="54">
        <f>'PT-All'!N294</f>
        <v>0</v>
      </c>
      <c r="K249" s="54">
        <f>'PT-All'!O294</f>
        <v>0</v>
      </c>
      <c r="L249" s="54">
        <f>'PT-All'!P294</f>
        <v>0</v>
      </c>
      <c r="M249" s="54">
        <f>'PT-All'!Q294</f>
        <v>0</v>
      </c>
      <c r="N249" s="54">
        <f>'PT-All'!R294</f>
        <v>0</v>
      </c>
      <c r="O249" s="54">
        <f>'PT-All'!S294</f>
        <v>0</v>
      </c>
      <c r="P249" s="54">
        <f>'PT-All'!T294</f>
        <v>0</v>
      </c>
      <c r="Q249" s="54">
        <f>'PT-All'!U294</f>
        <v>0</v>
      </c>
      <c r="R249" s="54">
        <f>'PT-All'!V294</f>
        <v>0</v>
      </c>
      <c r="S249" s="54">
        <f>'PT-All'!W294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>
      <c r="A250" s="3" t="s">
        <v>0</v>
      </c>
      <c r="B250">
        <f t="shared" ref="B250:V250" si="143">SUM(B248:B249)</f>
        <v>0</v>
      </c>
      <c r="C250">
        <f t="shared" si="143"/>
        <v>0</v>
      </c>
      <c r="D250">
        <f t="shared" si="143"/>
        <v>0</v>
      </c>
      <c r="E250">
        <f t="shared" si="143"/>
        <v>0</v>
      </c>
      <c r="F250">
        <f t="shared" si="143"/>
        <v>0</v>
      </c>
      <c r="G250">
        <f t="shared" si="143"/>
        <v>0</v>
      </c>
      <c r="H250">
        <f t="shared" ref="H250:M250" si="144">SUM(H248:H249)</f>
        <v>0</v>
      </c>
      <c r="I250">
        <f t="shared" si="144"/>
        <v>0</v>
      </c>
      <c r="J250">
        <f t="shared" si="144"/>
        <v>0</v>
      </c>
      <c r="K250">
        <f t="shared" si="144"/>
        <v>0</v>
      </c>
      <c r="L250">
        <f t="shared" si="144"/>
        <v>0</v>
      </c>
      <c r="M250">
        <f t="shared" si="144"/>
        <v>0</v>
      </c>
      <c r="N250">
        <f t="shared" si="143"/>
        <v>0</v>
      </c>
      <c r="O250">
        <f t="shared" si="143"/>
        <v>0</v>
      </c>
      <c r="P250">
        <f t="shared" si="143"/>
        <v>0</v>
      </c>
      <c r="Q250">
        <f t="shared" si="143"/>
        <v>0</v>
      </c>
      <c r="R250">
        <f t="shared" si="143"/>
        <v>0</v>
      </c>
      <c r="S250">
        <f t="shared" si="143"/>
        <v>0</v>
      </c>
      <c r="T250">
        <f t="shared" si="143"/>
        <v>0</v>
      </c>
      <c r="U250">
        <f t="shared" si="143"/>
        <v>0</v>
      </c>
      <c r="V250">
        <f t="shared" si="143"/>
        <v>0</v>
      </c>
    </row>
    <row r="252" spans="1:25">
      <c r="A252" s="72" t="s">
        <v>116</v>
      </c>
      <c r="B252" s="21">
        <f>INSTA!F352</f>
        <v>0</v>
      </c>
      <c r="C252" s="13">
        <f>INSTA!G352</f>
        <v>0</v>
      </c>
      <c r="D252" s="13">
        <f>INSTA!H352</f>
        <v>0</v>
      </c>
      <c r="E252" s="13">
        <f>INSTA!I352</f>
        <v>0</v>
      </c>
      <c r="F252" s="13">
        <f>INSTA!J352</f>
        <v>0</v>
      </c>
      <c r="G252" s="13">
        <f>INSTA!K352</f>
        <v>0</v>
      </c>
      <c r="H252" s="13">
        <f>INSTA!L352</f>
        <v>0</v>
      </c>
      <c r="I252" s="13">
        <f>INSTA!M352</f>
        <v>0</v>
      </c>
      <c r="J252" s="13">
        <f>INSTA!N352</f>
        <v>0</v>
      </c>
      <c r="K252" s="13">
        <f>INSTA!O352</f>
        <v>0</v>
      </c>
      <c r="L252" s="13">
        <f>INSTA!P352</f>
        <v>0</v>
      </c>
      <c r="M252" s="13">
        <f>INSTA!Q352</f>
        <v>0</v>
      </c>
      <c r="N252" s="13">
        <f>INSTA!R352</f>
        <v>0</v>
      </c>
      <c r="O252" s="13">
        <f>INSTA!S352</f>
        <v>0</v>
      </c>
      <c r="P252" s="13">
        <f>INSTA!T352</f>
        <v>0</v>
      </c>
      <c r="Q252" s="13">
        <f>INSTA!U352</f>
        <v>0</v>
      </c>
      <c r="R252" s="13">
        <f>INSTA!V352</f>
        <v>0</v>
      </c>
      <c r="S252" s="15">
        <f>INSTA!W352</f>
        <v>0</v>
      </c>
      <c r="T252" s="19">
        <f t="shared" ref="T252:U254" si="145">B252+D252+F252+H252+J252+L252+N252+P252+R252</f>
        <v>0</v>
      </c>
      <c r="U252" s="50">
        <f t="shared" si="145"/>
        <v>0</v>
      </c>
      <c r="V252">
        <f>SUM(T252:U252)</f>
        <v>0</v>
      </c>
    </row>
    <row r="253" spans="1:25">
      <c r="A253" s="73" t="s">
        <v>117</v>
      </c>
      <c r="B253" s="56">
        <f>OUTST!F308</f>
        <v>0</v>
      </c>
      <c r="C253" s="47">
        <f>OUTST!G308</f>
        <v>0</v>
      </c>
      <c r="D253" s="47">
        <f>OUTST!H308</f>
        <v>0</v>
      </c>
      <c r="E253" s="47">
        <f>OUTST!I308</f>
        <v>0</v>
      </c>
      <c r="F253" s="47">
        <f>OUTST!J308</f>
        <v>0</v>
      </c>
      <c r="G253" s="47">
        <f>OUTST!K308</f>
        <v>0</v>
      </c>
      <c r="H253" s="47">
        <f>OUTST!L308</f>
        <v>0</v>
      </c>
      <c r="I253" s="47">
        <f>OUTST!M308</f>
        <v>0</v>
      </c>
      <c r="J253" s="47">
        <f>OUTST!N308</f>
        <v>0</v>
      </c>
      <c r="K253" s="47">
        <f>OUTST!O308</f>
        <v>0</v>
      </c>
      <c r="L253" s="47">
        <f>OUTST!P308</f>
        <v>0</v>
      </c>
      <c r="M253" s="47">
        <f>OUTST!Q308</f>
        <v>0</v>
      </c>
      <c r="N253" s="47">
        <f>OUTST!R308</f>
        <v>0</v>
      </c>
      <c r="O253" s="47">
        <f>OUTST!S308</f>
        <v>0</v>
      </c>
      <c r="P253" s="47">
        <f>OUTST!T308</f>
        <v>0</v>
      </c>
      <c r="Q253" s="47">
        <f>OUTST!U308</f>
        <v>0</v>
      </c>
      <c r="R253" s="47">
        <f>OUTST!V308</f>
        <v>0</v>
      </c>
      <c r="S253" s="48">
        <f>OUTST!W308</f>
        <v>0</v>
      </c>
      <c r="T253" s="61">
        <f t="shared" si="145"/>
        <v>0</v>
      </c>
      <c r="U253" s="52">
        <f t="shared" si="145"/>
        <v>0</v>
      </c>
      <c r="V253">
        <f>SUM(T253:U253)</f>
        <v>0</v>
      </c>
    </row>
    <row r="254" spans="1:25">
      <c r="A254" s="74" t="s">
        <v>118</v>
      </c>
      <c r="B254" s="57">
        <f>REGIN!F140</f>
        <v>0</v>
      </c>
      <c r="C254" s="54">
        <f>REGIN!G140</f>
        <v>0</v>
      </c>
      <c r="D254" s="54">
        <f>REGIN!H140</f>
        <v>0</v>
      </c>
      <c r="E254" s="54">
        <f>REGIN!I140</f>
        <v>0</v>
      </c>
      <c r="F254" s="54">
        <f>REGIN!J140</f>
        <v>0</v>
      </c>
      <c r="G254" s="54">
        <f>REGIN!K140</f>
        <v>0</v>
      </c>
      <c r="H254" s="54">
        <f>REGIN!L140</f>
        <v>0</v>
      </c>
      <c r="I254" s="54">
        <f>REGIN!M140</f>
        <v>0</v>
      </c>
      <c r="J254" s="54">
        <f>REGIN!N140</f>
        <v>0</v>
      </c>
      <c r="K254" s="54">
        <f>REGIN!O140</f>
        <v>0</v>
      </c>
      <c r="L254" s="54">
        <f>REGIN!P140</f>
        <v>0</v>
      </c>
      <c r="M254" s="54">
        <f>REGIN!Q140</f>
        <v>0</v>
      </c>
      <c r="N254" s="54">
        <f>REGIN!R140</f>
        <v>0</v>
      </c>
      <c r="O254" s="54">
        <f>REGIN!S140</f>
        <v>0</v>
      </c>
      <c r="P254" s="54">
        <f>REGIN!T140</f>
        <v>0</v>
      </c>
      <c r="Q254" s="54">
        <f>REGIN!U140</f>
        <v>0</v>
      </c>
      <c r="R254" s="54">
        <f>REGIN!V140</f>
        <v>0</v>
      </c>
      <c r="S254" s="60">
        <f>REGIN!W140</f>
        <v>0</v>
      </c>
      <c r="T254" s="62">
        <f t="shared" si="145"/>
        <v>0</v>
      </c>
      <c r="U254" s="55">
        <f t="shared" si="145"/>
        <v>0</v>
      </c>
      <c r="V254">
        <f>SUM(T254:U254)</f>
        <v>0</v>
      </c>
    </row>
    <row r="255" spans="1:25">
      <c r="A255" s="3" t="s">
        <v>0</v>
      </c>
      <c r="B255">
        <f t="shared" ref="B255:V255" si="146">SUM(B252:B254)</f>
        <v>0</v>
      </c>
      <c r="C255">
        <f t="shared" si="146"/>
        <v>0</v>
      </c>
      <c r="D255">
        <f t="shared" si="146"/>
        <v>0</v>
      </c>
      <c r="E255">
        <f t="shared" si="146"/>
        <v>0</v>
      </c>
      <c r="F255">
        <f t="shared" si="146"/>
        <v>0</v>
      </c>
      <c r="G255">
        <f t="shared" si="146"/>
        <v>0</v>
      </c>
      <c r="H255">
        <f t="shared" si="146"/>
        <v>0</v>
      </c>
      <c r="I255">
        <f t="shared" si="146"/>
        <v>0</v>
      </c>
      <c r="J255">
        <f t="shared" si="146"/>
        <v>0</v>
      </c>
      <c r="K255">
        <f t="shared" si="146"/>
        <v>0</v>
      </c>
      <c r="L255">
        <f t="shared" si="146"/>
        <v>0</v>
      </c>
      <c r="M255">
        <f t="shared" si="146"/>
        <v>0</v>
      </c>
      <c r="N255">
        <f t="shared" si="146"/>
        <v>0</v>
      </c>
      <c r="O255">
        <f t="shared" si="146"/>
        <v>0</v>
      </c>
      <c r="P255">
        <f t="shared" si="146"/>
        <v>0</v>
      </c>
      <c r="Q255">
        <f t="shared" si="146"/>
        <v>0</v>
      </c>
      <c r="R255">
        <f t="shared" si="146"/>
        <v>0</v>
      </c>
      <c r="S255">
        <f t="shared" si="146"/>
        <v>0</v>
      </c>
      <c r="T255">
        <f t="shared" si="146"/>
        <v>0</v>
      </c>
      <c r="U255">
        <f t="shared" si="146"/>
        <v>0</v>
      </c>
      <c r="V255">
        <f t="shared" si="146"/>
        <v>0</v>
      </c>
    </row>
    <row r="258" spans="1:25">
      <c r="A258" s="68" t="s">
        <v>82</v>
      </c>
      <c r="B258" s="127" t="s">
        <v>85</v>
      </c>
      <c r="C258" s="126"/>
      <c r="D258" s="127" t="s">
        <v>86</v>
      </c>
      <c r="E258" s="128"/>
      <c r="F258" s="125" t="s">
        <v>87</v>
      </c>
      <c r="G258" s="126"/>
      <c r="H258" s="127" t="s">
        <v>88</v>
      </c>
      <c r="I258" s="128"/>
      <c r="J258" s="125" t="s">
        <v>4</v>
      </c>
      <c r="K258" s="126"/>
      <c r="L258" s="127" t="s">
        <v>89</v>
      </c>
      <c r="M258" s="128"/>
      <c r="N258" s="123" t="s">
        <v>90</v>
      </c>
      <c r="O258" s="124"/>
      <c r="P258" s="123" t="s">
        <v>91</v>
      </c>
      <c r="Q258" s="124"/>
      <c r="R258" s="125" t="s">
        <v>92</v>
      </c>
      <c r="S258" s="126"/>
      <c r="T258" s="127" t="s">
        <v>9</v>
      </c>
      <c r="U258" s="128"/>
      <c r="X258" s="26"/>
      <c r="Y258" s="26"/>
    </row>
    <row r="259" spans="1:25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>
      <c r="A260" s="72" t="s">
        <v>77</v>
      </c>
      <c r="B260" s="19">
        <f>B174</f>
        <v>0</v>
      </c>
      <c r="C260" s="13">
        <f t="shared" ref="C260:S260" si="147">C174</f>
        <v>0</v>
      </c>
      <c r="D260" s="13">
        <f t="shared" si="147"/>
        <v>0</v>
      </c>
      <c r="E260" s="13">
        <f t="shared" si="147"/>
        <v>0</v>
      </c>
      <c r="F260" s="13">
        <f t="shared" si="147"/>
        <v>0</v>
      </c>
      <c r="G260" s="13">
        <f t="shared" si="147"/>
        <v>0</v>
      </c>
      <c r="H260" s="13">
        <f t="shared" ref="H260:M260" si="148">H174</f>
        <v>0</v>
      </c>
      <c r="I260" s="13">
        <f t="shared" si="148"/>
        <v>0</v>
      </c>
      <c r="J260" s="13">
        <f t="shared" si="148"/>
        <v>0</v>
      </c>
      <c r="K260" s="13">
        <f t="shared" si="148"/>
        <v>0</v>
      </c>
      <c r="L260" s="13">
        <f t="shared" si="148"/>
        <v>0</v>
      </c>
      <c r="M260" s="13">
        <f t="shared" si="148"/>
        <v>0</v>
      </c>
      <c r="N260" s="13">
        <f t="shared" si="147"/>
        <v>0</v>
      </c>
      <c r="O260" s="13">
        <f t="shared" si="147"/>
        <v>0</v>
      </c>
      <c r="P260" s="13">
        <f t="shared" si="147"/>
        <v>0</v>
      </c>
      <c r="Q260" s="13">
        <f t="shared" si="147"/>
        <v>0</v>
      </c>
      <c r="R260" s="13">
        <f t="shared" si="147"/>
        <v>1</v>
      </c>
      <c r="S260" s="13">
        <f t="shared" si="147"/>
        <v>3</v>
      </c>
      <c r="T260" s="19">
        <f t="shared" ref="T260:T265" si="149">B260+D260+F260+H260+J260+L260+N260+P260+R260</f>
        <v>1</v>
      </c>
      <c r="U260" s="50">
        <f t="shared" ref="U260:U265" si="150">C260+E260+G260+I260+K260+M260+O260+Q260+S260</f>
        <v>3</v>
      </c>
      <c r="V260">
        <f t="shared" ref="V260:V265" si="151">SUM(T260:U260)</f>
        <v>4</v>
      </c>
    </row>
    <row r="261" spans="1:25">
      <c r="A261" s="73" t="s">
        <v>78</v>
      </c>
      <c r="B261" s="61">
        <f>B192</f>
        <v>20</v>
      </c>
      <c r="C261" s="47">
        <f t="shared" ref="C261:S261" si="152">C192</f>
        <v>32</v>
      </c>
      <c r="D261" s="47">
        <f t="shared" si="152"/>
        <v>2</v>
      </c>
      <c r="E261" s="47">
        <f t="shared" si="152"/>
        <v>3</v>
      </c>
      <c r="F261" s="47">
        <f t="shared" si="152"/>
        <v>35</v>
      </c>
      <c r="G261" s="47">
        <f t="shared" si="152"/>
        <v>33</v>
      </c>
      <c r="H261" s="47">
        <f t="shared" ref="H261:M261" si="153">H192</f>
        <v>25</v>
      </c>
      <c r="I261" s="47">
        <f t="shared" si="153"/>
        <v>46</v>
      </c>
      <c r="J261" s="47">
        <f t="shared" si="153"/>
        <v>79</v>
      </c>
      <c r="K261" s="47">
        <f t="shared" si="153"/>
        <v>114</v>
      </c>
      <c r="L261" s="47">
        <f t="shared" si="153"/>
        <v>10</v>
      </c>
      <c r="M261" s="47">
        <f t="shared" si="153"/>
        <v>13</v>
      </c>
      <c r="N261" s="47">
        <f t="shared" si="152"/>
        <v>37</v>
      </c>
      <c r="O261" s="47">
        <f t="shared" si="152"/>
        <v>53</v>
      </c>
      <c r="P261" s="47">
        <f t="shared" si="152"/>
        <v>0</v>
      </c>
      <c r="Q261" s="47">
        <f t="shared" si="152"/>
        <v>0</v>
      </c>
      <c r="R261" s="47">
        <f t="shared" si="152"/>
        <v>486</v>
      </c>
      <c r="S261" s="47">
        <f t="shared" si="152"/>
        <v>707</v>
      </c>
      <c r="T261" s="61">
        <f t="shared" si="149"/>
        <v>694</v>
      </c>
      <c r="U261" s="52">
        <f t="shared" si="150"/>
        <v>1001</v>
      </c>
      <c r="V261">
        <f t="shared" si="151"/>
        <v>1695</v>
      </c>
    </row>
    <row r="262" spans="1:25">
      <c r="A262" s="73" t="s">
        <v>79</v>
      </c>
      <c r="B262" s="61">
        <f>B208</f>
        <v>0</v>
      </c>
      <c r="C262" s="47">
        <f t="shared" ref="C262:S262" si="154">C208</f>
        <v>0</v>
      </c>
      <c r="D262" s="47">
        <f t="shared" si="154"/>
        <v>1</v>
      </c>
      <c r="E262" s="47">
        <f t="shared" si="154"/>
        <v>1</v>
      </c>
      <c r="F262" s="47">
        <f t="shared" si="154"/>
        <v>1</v>
      </c>
      <c r="G262" s="47">
        <f t="shared" si="154"/>
        <v>1</v>
      </c>
      <c r="H262" s="47">
        <f t="shared" ref="H262:M262" si="155">H208</f>
        <v>1</v>
      </c>
      <c r="I262" s="47">
        <f t="shared" si="155"/>
        <v>4</v>
      </c>
      <c r="J262" s="47">
        <f t="shared" si="155"/>
        <v>3</v>
      </c>
      <c r="K262" s="47">
        <f t="shared" si="155"/>
        <v>1</v>
      </c>
      <c r="L262" s="47">
        <f t="shared" si="155"/>
        <v>1</v>
      </c>
      <c r="M262" s="47">
        <f t="shared" si="155"/>
        <v>1</v>
      </c>
      <c r="N262" s="47">
        <f t="shared" si="154"/>
        <v>1</v>
      </c>
      <c r="O262" s="47">
        <f t="shared" si="154"/>
        <v>2</v>
      </c>
      <c r="P262" s="47">
        <f t="shared" si="154"/>
        <v>0</v>
      </c>
      <c r="Q262" s="47">
        <f t="shared" si="154"/>
        <v>0</v>
      </c>
      <c r="R262" s="47">
        <f t="shared" si="154"/>
        <v>16</v>
      </c>
      <c r="S262" s="47">
        <f t="shared" si="154"/>
        <v>31</v>
      </c>
      <c r="T262" s="61">
        <f t="shared" si="149"/>
        <v>24</v>
      </c>
      <c r="U262" s="52">
        <f t="shared" si="150"/>
        <v>41</v>
      </c>
      <c r="V262">
        <f t="shared" si="151"/>
        <v>65</v>
      </c>
    </row>
    <row r="263" spans="1:25">
      <c r="A263" s="73" t="s">
        <v>80</v>
      </c>
      <c r="B263" s="61">
        <f>B220</f>
        <v>0</v>
      </c>
      <c r="C263" s="47">
        <f t="shared" ref="C263:S263" si="156">C220</f>
        <v>0</v>
      </c>
      <c r="D263" s="47">
        <f t="shared" si="156"/>
        <v>0</v>
      </c>
      <c r="E263" s="47">
        <f t="shared" si="156"/>
        <v>1</v>
      </c>
      <c r="F263" s="47">
        <f t="shared" si="156"/>
        <v>1</v>
      </c>
      <c r="G263" s="47">
        <f t="shared" si="156"/>
        <v>3</v>
      </c>
      <c r="H263" s="47">
        <f t="shared" ref="H263:M263" si="157">H220</f>
        <v>2</v>
      </c>
      <c r="I263" s="47">
        <f t="shared" si="157"/>
        <v>3</v>
      </c>
      <c r="J263" s="47">
        <f t="shared" si="157"/>
        <v>0</v>
      </c>
      <c r="K263" s="47">
        <f t="shared" si="157"/>
        <v>0</v>
      </c>
      <c r="L263" s="47">
        <f t="shared" si="157"/>
        <v>2</v>
      </c>
      <c r="M263" s="47">
        <f t="shared" si="157"/>
        <v>2</v>
      </c>
      <c r="N263" s="47">
        <f t="shared" si="156"/>
        <v>0</v>
      </c>
      <c r="O263" s="47">
        <f t="shared" si="156"/>
        <v>3</v>
      </c>
      <c r="P263" s="47">
        <f t="shared" si="156"/>
        <v>0</v>
      </c>
      <c r="Q263" s="47">
        <f t="shared" si="156"/>
        <v>0</v>
      </c>
      <c r="R263" s="47">
        <f t="shared" si="156"/>
        <v>17</v>
      </c>
      <c r="S263" s="47">
        <f t="shared" si="156"/>
        <v>27</v>
      </c>
      <c r="T263" s="61">
        <f t="shared" si="149"/>
        <v>22</v>
      </c>
      <c r="U263" s="52">
        <f t="shared" si="150"/>
        <v>39</v>
      </c>
      <c r="V263">
        <f t="shared" si="151"/>
        <v>61</v>
      </c>
    </row>
    <row r="264" spans="1:25">
      <c r="A264" s="73" t="s">
        <v>81</v>
      </c>
      <c r="B264" s="61">
        <f>B232</f>
        <v>0</v>
      </c>
      <c r="C264" s="47">
        <f t="shared" ref="C264:S264" si="158">C232</f>
        <v>0</v>
      </c>
      <c r="D264" s="47">
        <f t="shared" si="158"/>
        <v>0</v>
      </c>
      <c r="E264" s="47">
        <f t="shared" si="158"/>
        <v>0</v>
      </c>
      <c r="F264" s="47">
        <f t="shared" si="158"/>
        <v>0</v>
      </c>
      <c r="G264" s="47">
        <f t="shared" si="158"/>
        <v>0</v>
      </c>
      <c r="H264" s="47">
        <f t="shared" ref="H264:M264" si="159">H232</f>
        <v>0</v>
      </c>
      <c r="I264" s="47">
        <f t="shared" si="159"/>
        <v>0</v>
      </c>
      <c r="J264" s="47">
        <f t="shared" si="159"/>
        <v>1</v>
      </c>
      <c r="K264" s="47">
        <f t="shared" si="159"/>
        <v>0</v>
      </c>
      <c r="L264" s="47">
        <f t="shared" si="159"/>
        <v>1</v>
      </c>
      <c r="M264" s="47">
        <f t="shared" si="159"/>
        <v>0</v>
      </c>
      <c r="N264" s="47">
        <f t="shared" si="158"/>
        <v>1</v>
      </c>
      <c r="O264" s="47">
        <f t="shared" si="158"/>
        <v>0</v>
      </c>
      <c r="P264" s="47">
        <f t="shared" si="158"/>
        <v>0</v>
      </c>
      <c r="Q264" s="47">
        <f t="shared" si="158"/>
        <v>0</v>
      </c>
      <c r="R264" s="47">
        <f t="shared" si="158"/>
        <v>2</v>
      </c>
      <c r="S264" s="47">
        <f t="shared" si="158"/>
        <v>6</v>
      </c>
      <c r="T264" s="61">
        <f t="shared" si="149"/>
        <v>5</v>
      </c>
      <c r="U264" s="52">
        <f t="shared" si="150"/>
        <v>6</v>
      </c>
      <c r="V264">
        <f t="shared" si="151"/>
        <v>11</v>
      </c>
    </row>
    <row r="265" spans="1:25">
      <c r="A265" s="74" t="s">
        <v>112</v>
      </c>
      <c r="B265" s="62">
        <f>B246</f>
        <v>0</v>
      </c>
      <c r="C265" s="54">
        <f t="shared" ref="C265:S265" si="160">C246</f>
        <v>0</v>
      </c>
      <c r="D265" s="54">
        <f t="shared" si="160"/>
        <v>0</v>
      </c>
      <c r="E265" s="54">
        <f t="shared" si="160"/>
        <v>0</v>
      </c>
      <c r="F265" s="54">
        <f t="shared" si="160"/>
        <v>0</v>
      </c>
      <c r="G265" s="54">
        <f t="shared" si="160"/>
        <v>0</v>
      </c>
      <c r="H265" s="54">
        <f t="shared" ref="H265:M265" si="161">H246</f>
        <v>0</v>
      </c>
      <c r="I265" s="54">
        <f t="shared" si="161"/>
        <v>0</v>
      </c>
      <c r="J265" s="54">
        <f t="shared" si="161"/>
        <v>0</v>
      </c>
      <c r="K265" s="54">
        <f t="shared" si="161"/>
        <v>0</v>
      </c>
      <c r="L265" s="54">
        <f t="shared" si="161"/>
        <v>0</v>
      </c>
      <c r="M265" s="54">
        <f t="shared" si="161"/>
        <v>0</v>
      </c>
      <c r="N265" s="54">
        <f t="shared" si="160"/>
        <v>0</v>
      </c>
      <c r="O265" s="54">
        <f t="shared" si="160"/>
        <v>0</v>
      </c>
      <c r="P265" s="54">
        <f t="shared" si="160"/>
        <v>0</v>
      </c>
      <c r="Q265" s="54">
        <f t="shared" si="160"/>
        <v>0</v>
      </c>
      <c r="R265" s="54">
        <f t="shared" si="160"/>
        <v>0</v>
      </c>
      <c r="S265" s="54">
        <f t="shared" si="160"/>
        <v>0</v>
      </c>
      <c r="T265" s="62">
        <f t="shared" si="149"/>
        <v>0</v>
      </c>
      <c r="U265" s="55">
        <f t="shared" si="150"/>
        <v>0</v>
      </c>
      <c r="V265">
        <f t="shared" si="151"/>
        <v>0</v>
      </c>
    </row>
    <row r="266" spans="1:25">
      <c r="A266" s="3" t="s">
        <v>0</v>
      </c>
      <c r="B266">
        <f t="shared" ref="B266:V266" si="162">SUM(B260:B265)</f>
        <v>20</v>
      </c>
      <c r="C266">
        <f t="shared" si="162"/>
        <v>32</v>
      </c>
      <c r="D266">
        <f t="shared" si="162"/>
        <v>3</v>
      </c>
      <c r="E266">
        <f t="shared" si="162"/>
        <v>5</v>
      </c>
      <c r="F266">
        <f t="shared" si="162"/>
        <v>37</v>
      </c>
      <c r="G266">
        <f t="shared" si="162"/>
        <v>37</v>
      </c>
      <c r="H266">
        <f t="shared" ref="H266:M266" si="163">SUM(H260:H265)</f>
        <v>28</v>
      </c>
      <c r="I266">
        <f t="shared" si="163"/>
        <v>53</v>
      </c>
      <c r="J266">
        <f t="shared" si="163"/>
        <v>83</v>
      </c>
      <c r="K266">
        <f t="shared" si="163"/>
        <v>115</v>
      </c>
      <c r="L266">
        <f t="shared" si="163"/>
        <v>14</v>
      </c>
      <c r="M266">
        <f t="shared" si="163"/>
        <v>16</v>
      </c>
      <c r="N266">
        <f t="shared" si="162"/>
        <v>39</v>
      </c>
      <c r="O266">
        <f t="shared" si="162"/>
        <v>58</v>
      </c>
      <c r="P266">
        <f t="shared" si="162"/>
        <v>0</v>
      </c>
      <c r="Q266">
        <f t="shared" si="162"/>
        <v>0</v>
      </c>
      <c r="R266">
        <f t="shared" si="162"/>
        <v>522</v>
      </c>
      <c r="S266">
        <f t="shared" si="162"/>
        <v>774</v>
      </c>
      <c r="T266">
        <f t="shared" si="162"/>
        <v>746</v>
      </c>
      <c r="U266">
        <f t="shared" si="162"/>
        <v>1090</v>
      </c>
      <c r="V266">
        <f t="shared" si="162"/>
        <v>1836</v>
      </c>
    </row>
    <row r="269" spans="1:25">
      <c r="A269" s="68" t="s">
        <v>83</v>
      </c>
      <c r="B269" s="127" t="s">
        <v>85</v>
      </c>
      <c r="C269" s="126"/>
      <c r="D269" s="127" t="s">
        <v>86</v>
      </c>
      <c r="E269" s="128"/>
      <c r="F269" s="125" t="s">
        <v>87</v>
      </c>
      <c r="G269" s="126"/>
      <c r="H269" s="127" t="s">
        <v>88</v>
      </c>
      <c r="I269" s="128"/>
      <c r="J269" s="125" t="s">
        <v>4</v>
      </c>
      <c r="K269" s="126"/>
      <c r="L269" s="127" t="s">
        <v>89</v>
      </c>
      <c r="M269" s="128"/>
      <c r="N269" s="123" t="s">
        <v>90</v>
      </c>
      <c r="O269" s="124"/>
      <c r="P269" s="123" t="s">
        <v>91</v>
      </c>
      <c r="Q269" s="124"/>
      <c r="R269" s="125" t="s">
        <v>92</v>
      </c>
      <c r="S269" s="126"/>
      <c r="T269" s="127" t="s">
        <v>9</v>
      </c>
      <c r="U269" s="128"/>
      <c r="X269" s="26"/>
      <c r="Y269" s="26"/>
    </row>
    <row r="270" spans="1:25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>
      <c r="A271" s="72" t="s">
        <v>77</v>
      </c>
      <c r="B271" s="19">
        <f>B176</f>
        <v>0</v>
      </c>
      <c r="C271" s="13">
        <f t="shared" ref="C271:S271" si="164">C176</f>
        <v>0</v>
      </c>
      <c r="D271" s="13">
        <f t="shared" si="164"/>
        <v>0</v>
      </c>
      <c r="E271" s="13">
        <f t="shared" si="164"/>
        <v>0</v>
      </c>
      <c r="F271" s="13">
        <f t="shared" si="164"/>
        <v>0</v>
      </c>
      <c r="G271" s="13">
        <f t="shared" si="164"/>
        <v>0</v>
      </c>
      <c r="H271" s="13">
        <f t="shared" ref="H271:M271" si="165">H176</f>
        <v>0</v>
      </c>
      <c r="I271" s="13">
        <f t="shared" si="165"/>
        <v>0</v>
      </c>
      <c r="J271" s="13">
        <f t="shared" si="165"/>
        <v>0</v>
      </c>
      <c r="K271" s="13">
        <f t="shared" si="165"/>
        <v>0</v>
      </c>
      <c r="L271" s="13">
        <f t="shared" si="165"/>
        <v>0</v>
      </c>
      <c r="M271" s="13">
        <f t="shared" si="165"/>
        <v>0</v>
      </c>
      <c r="N271" s="13">
        <f t="shared" si="164"/>
        <v>0</v>
      </c>
      <c r="O271" s="13">
        <f t="shared" si="164"/>
        <v>0</v>
      </c>
      <c r="P271" s="13">
        <f t="shared" si="164"/>
        <v>0</v>
      </c>
      <c r="Q271" s="13">
        <f t="shared" si="164"/>
        <v>0</v>
      </c>
      <c r="R271" s="13">
        <f t="shared" si="164"/>
        <v>0</v>
      </c>
      <c r="S271" s="13">
        <f t="shared" si="164"/>
        <v>0</v>
      </c>
      <c r="T271" s="19">
        <f t="shared" ref="T271:T276" si="166">B271+D271+F271+H271+J271+L271+N271+P271+R271</f>
        <v>0</v>
      </c>
      <c r="U271" s="50">
        <f t="shared" ref="U271:U276" si="167">C271+E271+G271+I271+K271+M271+O271+Q271+S271</f>
        <v>0</v>
      </c>
      <c r="V271">
        <f t="shared" ref="V271:V276" si="168">SUM(T271:U271)</f>
        <v>0</v>
      </c>
    </row>
    <row r="272" spans="1:25">
      <c r="A272" s="73" t="s">
        <v>78</v>
      </c>
      <c r="B272" s="61">
        <f>B194</f>
        <v>17</v>
      </c>
      <c r="C272" s="47">
        <f t="shared" ref="C272:S272" si="169">C194</f>
        <v>29</v>
      </c>
      <c r="D272" s="47">
        <f t="shared" si="169"/>
        <v>2</v>
      </c>
      <c r="E272" s="47">
        <f t="shared" si="169"/>
        <v>2</v>
      </c>
      <c r="F272" s="47">
        <f t="shared" si="169"/>
        <v>29</v>
      </c>
      <c r="G272" s="47">
        <f t="shared" si="169"/>
        <v>28</v>
      </c>
      <c r="H272" s="47">
        <f t="shared" ref="H272:M272" si="170">H194</f>
        <v>24</v>
      </c>
      <c r="I272" s="47">
        <f t="shared" si="170"/>
        <v>40</v>
      </c>
      <c r="J272" s="47">
        <f t="shared" si="170"/>
        <v>74</v>
      </c>
      <c r="K272" s="47">
        <f t="shared" si="170"/>
        <v>104</v>
      </c>
      <c r="L272" s="47">
        <f t="shared" si="170"/>
        <v>10</v>
      </c>
      <c r="M272" s="47">
        <f t="shared" si="170"/>
        <v>13</v>
      </c>
      <c r="N272" s="47">
        <f t="shared" si="169"/>
        <v>32</v>
      </c>
      <c r="O272" s="47">
        <f t="shared" si="169"/>
        <v>49</v>
      </c>
      <c r="P272" s="47">
        <f t="shared" si="169"/>
        <v>0</v>
      </c>
      <c r="Q272" s="47">
        <f t="shared" si="169"/>
        <v>0</v>
      </c>
      <c r="R272" s="47">
        <f t="shared" si="169"/>
        <v>419</v>
      </c>
      <c r="S272" s="47">
        <f t="shared" si="169"/>
        <v>642</v>
      </c>
      <c r="T272" s="61">
        <f t="shared" si="166"/>
        <v>607</v>
      </c>
      <c r="U272" s="52">
        <f t="shared" si="167"/>
        <v>907</v>
      </c>
      <c r="V272">
        <f t="shared" si="168"/>
        <v>1514</v>
      </c>
    </row>
    <row r="273" spans="1:25">
      <c r="A273" s="73" t="s">
        <v>79</v>
      </c>
      <c r="B273" s="61">
        <f>B206</f>
        <v>0</v>
      </c>
      <c r="C273" s="47">
        <f t="shared" ref="C273:S273" si="171">C206</f>
        <v>0</v>
      </c>
      <c r="D273" s="47">
        <f t="shared" si="171"/>
        <v>0</v>
      </c>
      <c r="E273" s="47">
        <f t="shared" si="171"/>
        <v>0</v>
      </c>
      <c r="F273" s="47">
        <f t="shared" si="171"/>
        <v>1</v>
      </c>
      <c r="G273" s="47">
        <f t="shared" si="171"/>
        <v>0</v>
      </c>
      <c r="H273" s="47">
        <f t="shared" ref="H273:M273" si="172">H206</f>
        <v>0</v>
      </c>
      <c r="I273" s="47">
        <f t="shared" si="172"/>
        <v>1</v>
      </c>
      <c r="J273" s="47">
        <f t="shared" si="172"/>
        <v>0</v>
      </c>
      <c r="K273" s="47">
        <f t="shared" si="172"/>
        <v>0</v>
      </c>
      <c r="L273" s="47">
        <f t="shared" si="172"/>
        <v>0</v>
      </c>
      <c r="M273" s="47">
        <f t="shared" si="172"/>
        <v>1</v>
      </c>
      <c r="N273" s="47">
        <f t="shared" si="171"/>
        <v>0</v>
      </c>
      <c r="O273" s="47">
        <f t="shared" si="171"/>
        <v>1</v>
      </c>
      <c r="P273" s="47">
        <f t="shared" si="171"/>
        <v>0</v>
      </c>
      <c r="Q273" s="47">
        <f t="shared" si="171"/>
        <v>0</v>
      </c>
      <c r="R273" s="47">
        <f t="shared" si="171"/>
        <v>6</v>
      </c>
      <c r="S273" s="47">
        <f t="shared" si="171"/>
        <v>17</v>
      </c>
      <c r="T273" s="61">
        <f t="shared" si="166"/>
        <v>7</v>
      </c>
      <c r="U273" s="52">
        <f t="shared" si="167"/>
        <v>20</v>
      </c>
      <c r="V273">
        <f t="shared" si="168"/>
        <v>27</v>
      </c>
    </row>
    <row r="274" spans="1:25">
      <c r="A274" s="73" t="s">
        <v>80</v>
      </c>
      <c r="B274" s="61">
        <f>B218</f>
        <v>0</v>
      </c>
      <c r="C274" s="47">
        <f t="shared" ref="C274:S274" si="173">C218</f>
        <v>0</v>
      </c>
      <c r="D274" s="47">
        <f t="shared" si="173"/>
        <v>0</v>
      </c>
      <c r="E274" s="47">
        <f t="shared" si="173"/>
        <v>0</v>
      </c>
      <c r="F274" s="47">
        <f t="shared" si="173"/>
        <v>1</v>
      </c>
      <c r="G274" s="47">
        <f t="shared" si="173"/>
        <v>2</v>
      </c>
      <c r="H274" s="47">
        <f t="shared" ref="H274:M274" si="174">H218</f>
        <v>1</v>
      </c>
      <c r="I274" s="47">
        <f t="shared" si="174"/>
        <v>2</v>
      </c>
      <c r="J274" s="47">
        <f t="shared" si="174"/>
        <v>0</v>
      </c>
      <c r="K274" s="47">
        <f t="shared" si="174"/>
        <v>0</v>
      </c>
      <c r="L274" s="47">
        <f t="shared" si="174"/>
        <v>1</v>
      </c>
      <c r="M274" s="47">
        <f t="shared" si="174"/>
        <v>2</v>
      </c>
      <c r="N274" s="47">
        <f t="shared" si="173"/>
        <v>0</v>
      </c>
      <c r="O274" s="47">
        <f t="shared" si="173"/>
        <v>2</v>
      </c>
      <c r="P274" s="47">
        <f t="shared" si="173"/>
        <v>0</v>
      </c>
      <c r="Q274" s="47">
        <f t="shared" si="173"/>
        <v>0</v>
      </c>
      <c r="R274" s="47">
        <f t="shared" si="173"/>
        <v>15</v>
      </c>
      <c r="S274" s="47">
        <f t="shared" si="173"/>
        <v>23</v>
      </c>
      <c r="T274" s="61">
        <f t="shared" si="166"/>
        <v>18</v>
      </c>
      <c r="U274" s="52">
        <f t="shared" si="167"/>
        <v>31</v>
      </c>
      <c r="V274">
        <f t="shared" si="168"/>
        <v>49</v>
      </c>
    </row>
    <row r="275" spans="1:25">
      <c r="A275" s="73" t="s">
        <v>81</v>
      </c>
      <c r="B275" s="61">
        <f>B230</f>
        <v>0</v>
      </c>
      <c r="C275" s="47">
        <f t="shared" ref="C275:S275" si="175">C230</f>
        <v>0</v>
      </c>
      <c r="D275" s="47">
        <f t="shared" si="175"/>
        <v>0</v>
      </c>
      <c r="E275" s="47">
        <f t="shared" si="175"/>
        <v>0</v>
      </c>
      <c r="F275" s="47">
        <f t="shared" si="175"/>
        <v>0</v>
      </c>
      <c r="G275" s="47">
        <f t="shared" si="175"/>
        <v>0</v>
      </c>
      <c r="H275" s="47">
        <f t="shared" ref="H275:M275" si="176">H230</f>
        <v>0</v>
      </c>
      <c r="I275" s="47">
        <f t="shared" si="176"/>
        <v>0</v>
      </c>
      <c r="J275" s="47">
        <f t="shared" si="176"/>
        <v>0</v>
      </c>
      <c r="K275" s="47">
        <f t="shared" si="176"/>
        <v>0</v>
      </c>
      <c r="L275" s="47">
        <f t="shared" si="176"/>
        <v>0</v>
      </c>
      <c r="M275" s="47">
        <f t="shared" si="176"/>
        <v>0</v>
      </c>
      <c r="N275" s="47">
        <f t="shared" si="175"/>
        <v>0</v>
      </c>
      <c r="O275" s="47">
        <f t="shared" si="175"/>
        <v>0</v>
      </c>
      <c r="P275" s="47">
        <f t="shared" si="175"/>
        <v>0</v>
      </c>
      <c r="Q275" s="47">
        <f t="shared" si="175"/>
        <v>0</v>
      </c>
      <c r="R275" s="47">
        <f t="shared" si="175"/>
        <v>2</v>
      </c>
      <c r="S275" s="47">
        <f t="shared" si="175"/>
        <v>6</v>
      </c>
      <c r="T275" s="61">
        <f t="shared" si="166"/>
        <v>2</v>
      </c>
      <c r="U275" s="52">
        <f t="shared" si="167"/>
        <v>6</v>
      </c>
      <c r="V275">
        <f t="shared" si="168"/>
        <v>8</v>
      </c>
    </row>
    <row r="276" spans="1:25">
      <c r="A276" s="74" t="s">
        <v>112</v>
      </c>
      <c r="B276" s="62">
        <f>B248</f>
        <v>0</v>
      </c>
      <c r="C276" s="54">
        <f t="shared" ref="C276:S276" si="177">C248</f>
        <v>0</v>
      </c>
      <c r="D276" s="54">
        <f t="shared" si="177"/>
        <v>0</v>
      </c>
      <c r="E276" s="54">
        <f t="shared" si="177"/>
        <v>0</v>
      </c>
      <c r="F276" s="54">
        <f t="shared" si="177"/>
        <v>0</v>
      </c>
      <c r="G276" s="54">
        <f t="shared" si="177"/>
        <v>0</v>
      </c>
      <c r="H276" s="54">
        <f t="shared" ref="H276:M276" si="178">H248</f>
        <v>0</v>
      </c>
      <c r="I276" s="54">
        <f t="shared" si="178"/>
        <v>0</v>
      </c>
      <c r="J276" s="54">
        <f t="shared" si="178"/>
        <v>0</v>
      </c>
      <c r="K276" s="54">
        <f t="shared" si="178"/>
        <v>0</v>
      </c>
      <c r="L276" s="54">
        <f t="shared" si="178"/>
        <v>0</v>
      </c>
      <c r="M276" s="54">
        <f t="shared" si="178"/>
        <v>0</v>
      </c>
      <c r="N276" s="54">
        <f t="shared" si="177"/>
        <v>0</v>
      </c>
      <c r="O276" s="54">
        <f t="shared" si="177"/>
        <v>0</v>
      </c>
      <c r="P276" s="54">
        <f t="shared" si="177"/>
        <v>0</v>
      </c>
      <c r="Q276" s="54">
        <f t="shared" si="177"/>
        <v>0</v>
      </c>
      <c r="R276" s="54">
        <f t="shared" si="177"/>
        <v>0</v>
      </c>
      <c r="S276" s="54">
        <f t="shared" si="177"/>
        <v>0</v>
      </c>
      <c r="T276" s="62">
        <f t="shared" si="166"/>
        <v>0</v>
      </c>
      <c r="U276" s="55">
        <f t="shared" si="167"/>
        <v>0</v>
      </c>
      <c r="V276">
        <f t="shared" si="168"/>
        <v>0</v>
      </c>
    </row>
    <row r="277" spans="1:25">
      <c r="A277" s="3" t="s">
        <v>0</v>
      </c>
      <c r="B277">
        <f t="shared" ref="B277:V277" si="179">SUM(B271:B276)</f>
        <v>17</v>
      </c>
      <c r="C277">
        <f t="shared" si="179"/>
        <v>29</v>
      </c>
      <c r="D277">
        <f t="shared" si="179"/>
        <v>2</v>
      </c>
      <c r="E277">
        <f t="shared" si="179"/>
        <v>2</v>
      </c>
      <c r="F277">
        <f t="shared" si="179"/>
        <v>31</v>
      </c>
      <c r="G277">
        <f t="shared" si="179"/>
        <v>30</v>
      </c>
      <c r="H277">
        <f t="shared" ref="H277:M277" si="180">SUM(H271:H276)</f>
        <v>25</v>
      </c>
      <c r="I277">
        <f t="shared" si="180"/>
        <v>43</v>
      </c>
      <c r="J277">
        <f t="shared" si="180"/>
        <v>74</v>
      </c>
      <c r="K277">
        <f t="shared" si="180"/>
        <v>104</v>
      </c>
      <c r="L277">
        <f t="shared" si="180"/>
        <v>11</v>
      </c>
      <c r="M277">
        <f t="shared" si="180"/>
        <v>16</v>
      </c>
      <c r="N277">
        <f t="shared" si="179"/>
        <v>32</v>
      </c>
      <c r="O277">
        <f t="shared" si="179"/>
        <v>52</v>
      </c>
      <c r="P277">
        <f t="shared" si="179"/>
        <v>0</v>
      </c>
      <c r="Q277">
        <f t="shared" si="179"/>
        <v>0</v>
      </c>
      <c r="R277">
        <f t="shared" si="179"/>
        <v>442</v>
      </c>
      <c r="S277">
        <f t="shared" si="179"/>
        <v>688</v>
      </c>
      <c r="T277">
        <f t="shared" si="179"/>
        <v>634</v>
      </c>
      <c r="U277">
        <f t="shared" si="179"/>
        <v>964</v>
      </c>
      <c r="V277">
        <f t="shared" si="179"/>
        <v>1598</v>
      </c>
    </row>
    <row r="280" spans="1:25">
      <c r="A280" s="68" t="s">
        <v>84</v>
      </c>
      <c r="B280" s="127" t="s">
        <v>85</v>
      </c>
      <c r="C280" s="126"/>
      <c r="D280" s="127" t="s">
        <v>86</v>
      </c>
      <c r="E280" s="128"/>
      <c r="F280" s="125" t="s">
        <v>87</v>
      </c>
      <c r="G280" s="126"/>
      <c r="H280" s="127" t="s">
        <v>88</v>
      </c>
      <c r="I280" s="128"/>
      <c r="J280" s="125" t="s">
        <v>4</v>
      </c>
      <c r="K280" s="126"/>
      <c r="L280" s="127" t="s">
        <v>89</v>
      </c>
      <c r="M280" s="128"/>
      <c r="N280" s="123" t="s">
        <v>90</v>
      </c>
      <c r="O280" s="124"/>
      <c r="P280" s="123" t="s">
        <v>91</v>
      </c>
      <c r="Q280" s="124"/>
      <c r="R280" s="125" t="s">
        <v>92</v>
      </c>
      <c r="S280" s="126"/>
      <c r="T280" s="127" t="s">
        <v>9</v>
      </c>
      <c r="U280" s="128"/>
      <c r="X280" s="26"/>
      <c r="Y280" s="26"/>
    </row>
    <row r="281" spans="1:25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>
      <c r="A282" s="72" t="s">
        <v>77</v>
      </c>
      <c r="B282" s="19">
        <f>B177</f>
        <v>0</v>
      </c>
      <c r="C282" s="13">
        <f t="shared" ref="C282:S282" si="181">C177</f>
        <v>0</v>
      </c>
      <c r="D282" s="13">
        <f t="shared" si="181"/>
        <v>0</v>
      </c>
      <c r="E282" s="13">
        <f t="shared" si="181"/>
        <v>0</v>
      </c>
      <c r="F282" s="13">
        <f t="shared" si="181"/>
        <v>0</v>
      </c>
      <c r="G282" s="13">
        <f t="shared" si="181"/>
        <v>0</v>
      </c>
      <c r="H282" s="13">
        <f t="shared" ref="H282:M282" si="182">H177</f>
        <v>0</v>
      </c>
      <c r="I282" s="13">
        <f t="shared" si="182"/>
        <v>0</v>
      </c>
      <c r="J282" s="13">
        <f t="shared" si="182"/>
        <v>0</v>
      </c>
      <c r="K282" s="13">
        <f t="shared" si="182"/>
        <v>0</v>
      </c>
      <c r="L282" s="13">
        <f t="shared" si="182"/>
        <v>0</v>
      </c>
      <c r="M282" s="13">
        <f t="shared" si="182"/>
        <v>0</v>
      </c>
      <c r="N282" s="13">
        <f t="shared" si="181"/>
        <v>0</v>
      </c>
      <c r="O282" s="13">
        <f t="shared" si="181"/>
        <v>0</v>
      </c>
      <c r="P282" s="13">
        <f t="shared" si="181"/>
        <v>0</v>
      </c>
      <c r="Q282" s="13">
        <f t="shared" si="181"/>
        <v>0</v>
      </c>
      <c r="R282" s="13">
        <f t="shared" si="181"/>
        <v>1</v>
      </c>
      <c r="S282" s="13">
        <f t="shared" si="181"/>
        <v>3</v>
      </c>
      <c r="T282" s="19">
        <f t="shared" ref="T282:T287" si="183">B282+D282+F282+H282+J282+L282+N282+P282+R282</f>
        <v>1</v>
      </c>
      <c r="U282" s="50">
        <f t="shared" ref="U282:U287" si="184">C282+E282+G282+I282+K282+M282+O282+Q282+S282</f>
        <v>3</v>
      </c>
      <c r="V282">
        <f t="shared" ref="V282:V287" si="185">SUM(T282:U282)</f>
        <v>4</v>
      </c>
    </row>
    <row r="283" spans="1:25">
      <c r="A283" s="73" t="s">
        <v>78</v>
      </c>
      <c r="B283" s="61">
        <f>B195</f>
        <v>3</v>
      </c>
      <c r="C283" s="47">
        <f t="shared" ref="C283:S283" si="186">C195</f>
        <v>3</v>
      </c>
      <c r="D283" s="47">
        <f t="shared" si="186"/>
        <v>0</v>
      </c>
      <c r="E283" s="47">
        <f t="shared" si="186"/>
        <v>1</v>
      </c>
      <c r="F283" s="47">
        <f t="shared" si="186"/>
        <v>6</v>
      </c>
      <c r="G283" s="47">
        <f t="shared" si="186"/>
        <v>5</v>
      </c>
      <c r="H283" s="47">
        <f t="shared" ref="H283:M283" si="187">H195</f>
        <v>1</v>
      </c>
      <c r="I283" s="47">
        <f t="shared" si="187"/>
        <v>6</v>
      </c>
      <c r="J283" s="47">
        <f t="shared" si="187"/>
        <v>5</v>
      </c>
      <c r="K283" s="47">
        <f t="shared" si="187"/>
        <v>10</v>
      </c>
      <c r="L283" s="47">
        <f t="shared" si="187"/>
        <v>0</v>
      </c>
      <c r="M283" s="47">
        <f t="shared" si="187"/>
        <v>0</v>
      </c>
      <c r="N283" s="47">
        <f t="shared" si="186"/>
        <v>5</v>
      </c>
      <c r="O283" s="47">
        <f t="shared" si="186"/>
        <v>4</v>
      </c>
      <c r="P283" s="47">
        <f t="shared" si="186"/>
        <v>0</v>
      </c>
      <c r="Q283" s="47">
        <f t="shared" si="186"/>
        <v>0</v>
      </c>
      <c r="R283" s="47">
        <f t="shared" si="186"/>
        <v>67</v>
      </c>
      <c r="S283" s="47">
        <f t="shared" si="186"/>
        <v>65</v>
      </c>
      <c r="T283" s="61">
        <f t="shared" si="183"/>
        <v>87</v>
      </c>
      <c r="U283" s="52">
        <f t="shared" si="184"/>
        <v>94</v>
      </c>
      <c r="V283">
        <f t="shared" si="185"/>
        <v>181</v>
      </c>
    </row>
    <row r="284" spans="1:25">
      <c r="A284" s="73" t="s">
        <v>79</v>
      </c>
      <c r="B284" s="61">
        <f>B207</f>
        <v>0</v>
      </c>
      <c r="C284" s="47">
        <f t="shared" ref="C284:S284" si="188">C207</f>
        <v>0</v>
      </c>
      <c r="D284" s="47">
        <f t="shared" si="188"/>
        <v>1</v>
      </c>
      <c r="E284" s="47">
        <f t="shared" si="188"/>
        <v>1</v>
      </c>
      <c r="F284" s="47">
        <f t="shared" si="188"/>
        <v>0</v>
      </c>
      <c r="G284" s="47">
        <f t="shared" si="188"/>
        <v>1</v>
      </c>
      <c r="H284" s="47">
        <f t="shared" ref="H284:M284" si="189">H207</f>
        <v>1</v>
      </c>
      <c r="I284" s="47">
        <f t="shared" si="189"/>
        <v>3</v>
      </c>
      <c r="J284" s="47">
        <f t="shared" si="189"/>
        <v>3</v>
      </c>
      <c r="K284" s="47">
        <f t="shared" si="189"/>
        <v>1</v>
      </c>
      <c r="L284" s="47">
        <f t="shared" si="189"/>
        <v>1</v>
      </c>
      <c r="M284" s="47">
        <f t="shared" si="189"/>
        <v>0</v>
      </c>
      <c r="N284" s="47">
        <f t="shared" si="188"/>
        <v>1</v>
      </c>
      <c r="O284" s="47">
        <f t="shared" si="188"/>
        <v>1</v>
      </c>
      <c r="P284" s="47">
        <f t="shared" si="188"/>
        <v>0</v>
      </c>
      <c r="Q284" s="47">
        <f t="shared" si="188"/>
        <v>0</v>
      </c>
      <c r="R284" s="47">
        <f t="shared" si="188"/>
        <v>10</v>
      </c>
      <c r="S284" s="47">
        <f t="shared" si="188"/>
        <v>14</v>
      </c>
      <c r="T284" s="61">
        <f>B284+D284+F284+H284+J284+L284+N284+P284+R284</f>
        <v>17</v>
      </c>
      <c r="U284" s="52">
        <f t="shared" si="184"/>
        <v>21</v>
      </c>
      <c r="V284">
        <f t="shared" si="185"/>
        <v>38</v>
      </c>
    </row>
    <row r="285" spans="1:25">
      <c r="A285" s="73" t="s">
        <v>80</v>
      </c>
      <c r="B285" s="61">
        <f>B219</f>
        <v>0</v>
      </c>
      <c r="C285" s="47">
        <f t="shared" ref="C285:S285" si="190">C219</f>
        <v>0</v>
      </c>
      <c r="D285" s="47">
        <f t="shared" si="190"/>
        <v>0</v>
      </c>
      <c r="E285" s="47">
        <f t="shared" si="190"/>
        <v>1</v>
      </c>
      <c r="F285" s="47">
        <f t="shared" si="190"/>
        <v>0</v>
      </c>
      <c r="G285" s="47">
        <f t="shared" si="190"/>
        <v>1</v>
      </c>
      <c r="H285" s="47">
        <f t="shared" ref="H285:M285" si="191">H219</f>
        <v>1</v>
      </c>
      <c r="I285" s="47">
        <f t="shared" si="191"/>
        <v>1</v>
      </c>
      <c r="J285" s="47">
        <f t="shared" si="191"/>
        <v>0</v>
      </c>
      <c r="K285" s="47">
        <f t="shared" si="191"/>
        <v>0</v>
      </c>
      <c r="L285" s="47">
        <f t="shared" si="191"/>
        <v>1</v>
      </c>
      <c r="M285" s="47">
        <f t="shared" si="191"/>
        <v>0</v>
      </c>
      <c r="N285" s="47">
        <f t="shared" si="190"/>
        <v>0</v>
      </c>
      <c r="O285" s="47">
        <f t="shared" si="190"/>
        <v>1</v>
      </c>
      <c r="P285" s="47">
        <f t="shared" si="190"/>
        <v>0</v>
      </c>
      <c r="Q285" s="47">
        <f t="shared" si="190"/>
        <v>0</v>
      </c>
      <c r="R285" s="47">
        <f t="shared" si="190"/>
        <v>2</v>
      </c>
      <c r="S285" s="47">
        <f t="shared" si="190"/>
        <v>4</v>
      </c>
      <c r="T285" s="61">
        <f t="shared" si="183"/>
        <v>4</v>
      </c>
      <c r="U285" s="52">
        <f t="shared" si="184"/>
        <v>8</v>
      </c>
      <c r="V285">
        <f t="shared" si="185"/>
        <v>12</v>
      </c>
    </row>
    <row r="286" spans="1:25">
      <c r="A286" s="73" t="s">
        <v>81</v>
      </c>
      <c r="B286" s="61">
        <f>B231</f>
        <v>0</v>
      </c>
      <c r="C286" s="47">
        <f t="shared" ref="C286:S286" si="192">C231</f>
        <v>0</v>
      </c>
      <c r="D286" s="47">
        <f t="shared" si="192"/>
        <v>0</v>
      </c>
      <c r="E286" s="47">
        <f t="shared" si="192"/>
        <v>0</v>
      </c>
      <c r="F286" s="47">
        <f t="shared" si="192"/>
        <v>0</v>
      </c>
      <c r="G286" s="47">
        <f t="shared" si="192"/>
        <v>0</v>
      </c>
      <c r="H286" s="47">
        <f t="shared" ref="H286:M286" si="193">H231</f>
        <v>0</v>
      </c>
      <c r="I286" s="47">
        <f t="shared" si="193"/>
        <v>0</v>
      </c>
      <c r="J286" s="47">
        <f t="shared" si="193"/>
        <v>1</v>
      </c>
      <c r="K286" s="47">
        <f t="shared" si="193"/>
        <v>0</v>
      </c>
      <c r="L286" s="47">
        <f t="shared" si="193"/>
        <v>1</v>
      </c>
      <c r="M286" s="47">
        <f t="shared" si="193"/>
        <v>0</v>
      </c>
      <c r="N286" s="47">
        <f t="shared" si="192"/>
        <v>1</v>
      </c>
      <c r="O286" s="47">
        <f t="shared" si="192"/>
        <v>0</v>
      </c>
      <c r="P286" s="47">
        <f t="shared" si="192"/>
        <v>0</v>
      </c>
      <c r="Q286" s="47">
        <f t="shared" si="192"/>
        <v>0</v>
      </c>
      <c r="R286" s="47">
        <f t="shared" si="192"/>
        <v>0</v>
      </c>
      <c r="S286" s="47">
        <f t="shared" si="192"/>
        <v>0</v>
      </c>
      <c r="T286" s="61">
        <f t="shared" si="183"/>
        <v>3</v>
      </c>
      <c r="U286" s="52">
        <f t="shared" si="184"/>
        <v>0</v>
      </c>
      <c r="V286">
        <f t="shared" si="185"/>
        <v>3</v>
      </c>
    </row>
    <row r="287" spans="1:25">
      <c r="A287" s="74" t="s">
        <v>112</v>
      </c>
      <c r="B287" s="62">
        <f>B249</f>
        <v>0</v>
      </c>
      <c r="C287" s="54">
        <f t="shared" ref="C287:S287" si="194">C249</f>
        <v>0</v>
      </c>
      <c r="D287" s="54">
        <f t="shared" si="194"/>
        <v>0</v>
      </c>
      <c r="E287" s="54">
        <f t="shared" si="194"/>
        <v>0</v>
      </c>
      <c r="F287" s="54">
        <f t="shared" si="194"/>
        <v>0</v>
      </c>
      <c r="G287" s="54">
        <f t="shared" si="194"/>
        <v>0</v>
      </c>
      <c r="H287" s="54">
        <f t="shared" ref="H287:M287" si="195">H249</f>
        <v>0</v>
      </c>
      <c r="I287" s="54">
        <f t="shared" si="195"/>
        <v>0</v>
      </c>
      <c r="J287" s="54">
        <f t="shared" si="195"/>
        <v>0</v>
      </c>
      <c r="K287" s="54">
        <f t="shared" si="195"/>
        <v>0</v>
      </c>
      <c r="L287" s="54">
        <f t="shared" si="195"/>
        <v>0</v>
      </c>
      <c r="M287" s="54">
        <f t="shared" si="195"/>
        <v>0</v>
      </c>
      <c r="N287" s="54">
        <f t="shared" si="194"/>
        <v>0</v>
      </c>
      <c r="O287" s="54">
        <f t="shared" si="194"/>
        <v>0</v>
      </c>
      <c r="P287" s="54">
        <f t="shared" si="194"/>
        <v>0</v>
      </c>
      <c r="Q287" s="54">
        <f t="shared" si="194"/>
        <v>0</v>
      </c>
      <c r="R287" s="54">
        <f t="shared" si="194"/>
        <v>0</v>
      </c>
      <c r="S287" s="54">
        <f t="shared" si="194"/>
        <v>0</v>
      </c>
      <c r="T287" s="62">
        <f t="shared" si="183"/>
        <v>0</v>
      </c>
      <c r="U287" s="55">
        <f t="shared" si="184"/>
        <v>0</v>
      </c>
      <c r="V287">
        <f t="shared" si="185"/>
        <v>0</v>
      </c>
    </row>
    <row r="288" spans="1:25">
      <c r="A288" s="3" t="s">
        <v>0</v>
      </c>
      <c r="B288">
        <f t="shared" ref="B288:V288" si="196">SUM(B282:B287)</f>
        <v>3</v>
      </c>
      <c r="C288">
        <f t="shared" si="196"/>
        <v>3</v>
      </c>
      <c r="D288">
        <f t="shared" si="196"/>
        <v>1</v>
      </c>
      <c r="E288">
        <f t="shared" si="196"/>
        <v>3</v>
      </c>
      <c r="F288">
        <f t="shared" si="196"/>
        <v>6</v>
      </c>
      <c r="G288">
        <f t="shared" si="196"/>
        <v>7</v>
      </c>
      <c r="H288">
        <f t="shared" ref="H288:M288" si="197">SUM(H282:H287)</f>
        <v>3</v>
      </c>
      <c r="I288">
        <f t="shared" si="197"/>
        <v>10</v>
      </c>
      <c r="J288">
        <f t="shared" si="197"/>
        <v>9</v>
      </c>
      <c r="K288">
        <f t="shared" si="197"/>
        <v>11</v>
      </c>
      <c r="L288">
        <f t="shared" si="197"/>
        <v>3</v>
      </c>
      <c r="M288">
        <f t="shared" si="197"/>
        <v>0</v>
      </c>
      <c r="N288">
        <f t="shared" si="196"/>
        <v>7</v>
      </c>
      <c r="O288">
        <f t="shared" si="196"/>
        <v>6</v>
      </c>
      <c r="P288">
        <f t="shared" si="196"/>
        <v>0</v>
      </c>
      <c r="Q288">
        <f t="shared" si="196"/>
        <v>0</v>
      </c>
      <c r="R288">
        <f t="shared" si="196"/>
        <v>80</v>
      </c>
      <c r="S288">
        <f t="shared" si="196"/>
        <v>86</v>
      </c>
      <c r="T288">
        <f t="shared" si="196"/>
        <v>112</v>
      </c>
      <c r="U288">
        <f t="shared" si="196"/>
        <v>126</v>
      </c>
      <c r="V288">
        <f t="shared" si="196"/>
        <v>238</v>
      </c>
    </row>
    <row r="291" spans="1:22">
      <c r="A291" s="110" t="s">
        <v>119</v>
      </c>
      <c r="B291" s="127" t="s">
        <v>85</v>
      </c>
      <c r="C291" s="126"/>
      <c r="D291" s="127" t="s">
        <v>86</v>
      </c>
      <c r="E291" s="128"/>
      <c r="F291" s="125" t="s">
        <v>87</v>
      </c>
      <c r="G291" s="126"/>
      <c r="H291" s="127" t="s">
        <v>88</v>
      </c>
      <c r="I291" s="128"/>
      <c r="J291" s="125" t="s">
        <v>4</v>
      </c>
      <c r="K291" s="126"/>
      <c r="L291" s="127" t="s">
        <v>89</v>
      </c>
      <c r="M291" s="128"/>
      <c r="N291" s="123" t="s">
        <v>90</v>
      </c>
      <c r="O291" s="124"/>
      <c r="P291" s="123" t="s">
        <v>91</v>
      </c>
      <c r="Q291" s="124"/>
      <c r="R291" s="125" t="s">
        <v>92</v>
      </c>
      <c r="S291" s="126"/>
      <c r="T291" s="127" t="s">
        <v>9</v>
      </c>
      <c r="U291" s="128"/>
    </row>
    <row r="292" spans="1:2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>
      <c r="A293" s="72" t="s">
        <v>77</v>
      </c>
      <c r="B293" s="19">
        <f>B180</f>
        <v>0</v>
      </c>
      <c r="C293" s="13">
        <f t="shared" ref="C293:S293" si="198">C180</f>
        <v>0</v>
      </c>
      <c r="D293" s="13">
        <f t="shared" si="198"/>
        <v>0</v>
      </c>
      <c r="E293" s="13">
        <f t="shared" si="198"/>
        <v>0</v>
      </c>
      <c r="F293" s="13">
        <f t="shared" si="198"/>
        <v>0</v>
      </c>
      <c r="G293" s="13">
        <f t="shared" si="198"/>
        <v>0</v>
      </c>
      <c r="H293" s="13">
        <f t="shared" si="198"/>
        <v>0</v>
      </c>
      <c r="I293" s="13">
        <f t="shared" si="198"/>
        <v>0</v>
      </c>
      <c r="J293" s="13">
        <f t="shared" si="198"/>
        <v>0</v>
      </c>
      <c r="K293" s="13">
        <f t="shared" si="198"/>
        <v>0</v>
      </c>
      <c r="L293" s="13">
        <f t="shared" si="198"/>
        <v>0</v>
      </c>
      <c r="M293" s="13">
        <f t="shared" si="198"/>
        <v>0</v>
      </c>
      <c r="N293" s="13">
        <f t="shared" si="198"/>
        <v>0</v>
      </c>
      <c r="O293" s="13">
        <f t="shared" si="198"/>
        <v>0</v>
      </c>
      <c r="P293" s="13">
        <f t="shared" si="198"/>
        <v>0</v>
      </c>
      <c r="Q293" s="13">
        <f t="shared" si="198"/>
        <v>0</v>
      </c>
      <c r="R293" s="13">
        <f t="shared" si="198"/>
        <v>1</v>
      </c>
      <c r="S293" s="13">
        <f t="shared" si="198"/>
        <v>2</v>
      </c>
      <c r="T293" s="19">
        <f t="shared" ref="T293:T298" si="199">B293+D293+F293+H293+J293+L293+N293+P293+R293</f>
        <v>1</v>
      </c>
      <c r="U293" s="50">
        <f t="shared" ref="U293:U298" si="200">C293+E293+G293+I293+K293+M293+O293+Q293+S293</f>
        <v>2</v>
      </c>
      <c r="V293">
        <f t="shared" ref="V293:V298" si="201">SUM(T293:U293)</f>
        <v>3</v>
      </c>
    </row>
    <row r="294" spans="1:22">
      <c r="A294" s="73" t="s">
        <v>78</v>
      </c>
      <c r="B294" s="61">
        <f>B198</f>
        <v>12</v>
      </c>
      <c r="C294" s="47">
        <f t="shared" ref="C294:S294" si="202">C198</f>
        <v>25</v>
      </c>
      <c r="D294" s="47">
        <f t="shared" si="202"/>
        <v>1</v>
      </c>
      <c r="E294" s="47">
        <f t="shared" si="202"/>
        <v>2</v>
      </c>
      <c r="F294" s="47">
        <f t="shared" si="202"/>
        <v>29</v>
      </c>
      <c r="G294" s="47">
        <f t="shared" si="202"/>
        <v>25</v>
      </c>
      <c r="H294" s="47">
        <f t="shared" si="202"/>
        <v>20</v>
      </c>
      <c r="I294" s="47">
        <f t="shared" si="202"/>
        <v>36</v>
      </c>
      <c r="J294" s="47">
        <f t="shared" si="202"/>
        <v>64</v>
      </c>
      <c r="K294" s="47">
        <f t="shared" si="202"/>
        <v>83</v>
      </c>
      <c r="L294" s="47">
        <f t="shared" si="202"/>
        <v>0</v>
      </c>
      <c r="M294" s="47">
        <f t="shared" si="202"/>
        <v>1</v>
      </c>
      <c r="N294" s="47">
        <f t="shared" si="202"/>
        <v>21</v>
      </c>
      <c r="O294" s="47">
        <f t="shared" si="202"/>
        <v>23</v>
      </c>
      <c r="P294" s="47">
        <f t="shared" si="202"/>
        <v>0</v>
      </c>
      <c r="Q294" s="47">
        <f t="shared" si="202"/>
        <v>0</v>
      </c>
      <c r="R294" s="47">
        <f t="shared" si="202"/>
        <v>289</v>
      </c>
      <c r="S294" s="47">
        <f t="shared" si="202"/>
        <v>346</v>
      </c>
      <c r="T294" s="61">
        <f t="shared" si="199"/>
        <v>436</v>
      </c>
      <c r="U294" s="52">
        <f t="shared" si="200"/>
        <v>541</v>
      </c>
      <c r="V294">
        <f t="shared" si="201"/>
        <v>977</v>
      </c>
    </row>
    <row r="295" spans="1:22">
      <c r="A295" s="73" t="s">
        <v>79</v>
      </c>
      <c r="B295" s="61">
        <f>B210</f>
        <v>0</v>
      </c>
      <c r="C295" s="47">
        <f t="shared" ref="C295:S295" si="203">C210</f>
        <v>0</v>
      </c>
      <c r="D295" s="47">
        <f t="shared" si="203"/>
        <v>1</v>
      </c>
      <c r="E295" s="47">
        <f t="shared" si="203"/>
        <v>1</v>
      </c>
      <c r="F295" s="47">
        <f t="shared" si="203"/>
        <v>1</v>
      </c>
      <c r="G295" s="47">
        <f t="shared" si="203"/>
        <v>1</v>
      </c>
      <c r="H295" s="47">
        <f t="shared" si="203"/>
        <v>0</v>
      </c>
      <c r="I295" s="47">
        <f t="shared" si="203"/>
        <v>2</v>
      </c>
      <c r="J295" s="47">
        <f t="shared" si="203"/>
        <v>3</v>
      </c>
      <c r="K295" s="47">
        <f t="shared" si="203"/>
        <v>1</v>
      </c>
      <c r="L295" s="47">
        <f t="shared" si="203"/>
        <v>0</v>
      </c>
      <c r="M295" s="47">
        <f t="shared" si="203"/>
        <v>0</v>
      </c>
      <c r="N295" s="47">
        <f t="shared" si="203"/>
        <v>1</v>
      </c>
      <c r="O295" s="47">
        <f t="shared" si="203"/>
        <v>1</v>
      </c>
      <c r="P295" s="47">
        <f t="shared" si="203"/>
        <v>0</v>
      </c>
      <c r="Q295" s="47">
        <f t="shared" si="203"/>
        <v>0</v>
      </c>
      <c r="R295" s="47">
        <f t="shared" si="203"/>
        <v>12</v>
      </c>
      <c r="S295" s="47">
        <f t="shared" si="203"/>
        <v>26</v>
      </c>
      <c r="T295" s="61">
        <f t="shared" si="199"/>
        <v>18</v>
      </c>
      <c r="U295" s="52">
        <f t="shared" si="200"/>
        <v>32</v>
      </c>
      <c r="V295">
        <f t="shared" si="201"/>
        <v>50</v>
      </c>
    </row>
    <row r="296" spans="1:22">
      <c r="A296" s="73" t="s">
        <v>80</v>
      </c>
      <c r="B296" s="61">
        <f>B222</f>
        <v>0</v>
      </c>
      <c r="C296" s="47">
        <f t="shared" ref="C296:S296" si="204">C222</f>
        <v>0</v>
      </c>
      <c r="D296" s="47">
        <f t="shared" si="204"/>
        <v>0</v>
      </c>
      <c r="E296" s="47">
        <f t="shared" si="204"/>
        <v>1</v>
      </c>
      <c r="F296" s="47">
        <f t="shared" si="204"/>
        <v>1</v>
      </c>
      <c r="G296" s="47">
        <f t="shared" si="204"/>
        <v>2</v>
      </c>
      <c r="H296" s="47">
        <f t="shared" si="204"/>
        <v>1</v>
      </c>
      <c r="I296" s="47">
        <f t="shared" si="204"/>
        <v>0</v>
      </c>
      <c r="J296" s="47">
        <f t="shared" si="204"/>
        <v>0</v>
      </c>
      <c r="K296" s="47">
        <f t="shared" si="204"/>
        <v>0</v>
      </c>
      <c r="L296" s="47">
        <f t="shared" si="204"/>
        <v>0</v>
      </c>
      <c r="M296" s="47">
        <f t="shared" si="204"/>
        <v>0</v>
      </c>
      <c r="N296" s="47">
        <f t="shared" si="204"/>
        <v>0</v>
      </c>
      <c r="O296" s="47">
        <f t="shared" si="204"/>
        <v>1</v>
      </c>
      <c r="P296" s="47">
        <f t="shared" si="204"/>
        <v>0</v>
      </c>
      <c r="Q296" s="47">
        <f t="shared" si="204"/>
        <v>0</v>
      </c>
      <c r="R296" s="47">
        <f t="shared" si="204"/>
        <v>8</v>
      </c>
      <c r="S296" s="47">
        <f t="shared" si="204"/>
        <v>10</v>
      </c>
      <c r="T296" s="61">
        <f t="shared" si="199"/>
        <v>10</v>
      </c>
      <c r="U296" s="52">
        <f t="shared" si="200"/>
        <v>14</v>
      </c>
      <c r="V296">
        <f t="shared" si="201"/>
        <v>24</v>
      </c>
    </row>
    <row r="297" spans="1:22">
      <c r="A297" s="73" t="s">
        <v>81</v>
      </c>
      <c r="B297" s="61">
        <f>B234</f>
        <v>0</v>
      </c>
      <c r="C297" s="47">
        <f t="shared" ref="C297:S297" si="205">C234</f>
        <v>0</v>
      </c>
      <c r="D297" s="47">
        <f t="shared" si="205"/>
        <v>0</v>
      </c>
      <c r="E297" s="47">
        <f t="shared" si="205"/>
        <v>0</v>
      </c>
      <c r="F297" s="47">
        <f t="shared" si="205"/>
        <v>0</v>
      </c>
      <c r="G297" s="47">
        <f t="shared" si="205"/>
        <v>0</v>
      </c>
      <c r="H297" s="47">
        <f t="shared" si="205"/>
        <v>0</v>
      </c>
      <c r="I297" s="47">
        <f t="shared" si="205"/>
        <v>0</v>
      </c>
      <c r="J297" s="47">
        <f t="shared" si="205"/>
        <v>1</v>
      </c>
      <c r="K297" s="47">
        <f t="shared" si="205"/>
        <v>0</v>
      </c>
      <c r="L297" s="47">
        <f t="shared" si="205"/>
        <v>0</v>
      </c>
      <c r="M297" s="47">
        <f t="shared" si="205"/>
        <v>0</v>
      </c>
      <c r="N297" s="47">
        <f t="shared" si="205"/>
        <v>1</v>
      </c>
      <c r="O297" s="47">
        <f t="shared" si="205"/>
        <v>0</v>
      </c>
      <c r="P297" s="47">
        <f t="shared" si="205"/>
        <v>0</v>
      </c>
      <c r="Q297" s="47">
        <f t="shared" si="205"/>
        <v>0</v>
      </c>
      <c r="R297" s="47">
        <f t="shared" si="205"/>
        <v>2</v>
      </c>
      <c r="S297" s="47">
        <f t="shared" si="205"/>
        <v>3</v>
      </c>
      <c r="T297" s="61">
        <f t="shared" si="199"/>
        <v>4</v>
      </c>
      <c r="U297" s="52">
        <f t="shared" si="200"/>
        <v>3</v>
      </c>
      <c r="V297">
        <f t="shared" si="201"/>
        <v>7</v>
      </c>
    </row>
    <row r="298" spans="1:22">
      <c r="A298" s="74" t="s">
        <v>112</v>
      </c>
      <c r="B298" s="62">
        <f>B252</f>
        <v>0</v>
      </c>
      <c r="C298" s="54">
        <f t="shared" ref="C298:S298" si="206">C252</f>
        <v>0</v>
      </c>
      <c r="D298" s="54">
        <f t="shared" si="206"/>
        <v>0</v>
      </c>
      <c r="E298" s="54">
        <f t="shared" si="206"/>
        <v>0</v>
      </c>
      <c r="F298" s="54">
        <f t="shared" si="206"/>
        <v>0</v>
      </c>
      <c r="G298" s="54">
        <f t="shared" si="206"/>
        <v>0</v>
      </c>
      <c r="H298" s="54">
        <f t="shared" si="206"/>
        <v>0</v>
      </c>
      <c r="I298" s="54">
        <f t="shared" si="206"/>
        <v>0</v>
      </c>
      <c r="J298" s="54">
        <f t="shared" si="206"/>
        <v>0</v>
      </c>
      <c r="K298" s="54">
        <f t="shared" si="206"/>
        <v>0</v>
      </c>
      <c r="L298" s="54">
        <f t="shared" si="206"/>
        <v>0</v>
      </c>
      <c r="M298" s="54">
        <f t="shared" si="206"/>
        <v>0</v>
      </c>
      <c r="N298" s="54">
        <f t="shared" si="206"/>
        <v>0</v>
      </c>
      <c r="O298" s="54">
        <f t="shared" si="206"/>
        <v>0</v>
      </c>
      <c r="P298" s="54">
        <f t="shared" si="206"/>
        <v>0</v>
      </c>
      <c r="Q298" s="54">
        <f t="shared" si="206"/>
        <v>0</v>
      </c>
      <c r="R298" s="54">
        <f t="shared" si="206"/>
        <v>0</v>
      </c>
      <c r="S298" s="54">
        <f t="shared" si="206"/>
        <v>0</v>
      </c>
      <c r="T298" s="62">
        <f t="shared" si="199"/>
        <v>0</v>
      </c>
      <c r="U298" s="55">
        <f t="shared" si="200"/>
        <v>0</v>
      </c>
      <c r="V298">
        <f t="shared" si="201"/>
        <v>0</v>
      </c>
    </row>
    <row r="299" spans="1:22">
      <c r="A299" s="3" t="s">
        <v>0</v>
      </c>
      <c r="B299">
        <f>SUM(B293:B298)</f>
        <v>12</v>
      </c>
      <c r="C299">
        <f t="shared" ref="C299:V299" si="207">SUM(C293:C298)</f>
        <v>25</v>
      </c>
      <c r="D299">
        <f t="shared" si="207"/>
        <v>2</v>
      </c>
      <c r="E299">
        <f t="shared" si="207"/>
        <v>4</v>
      </c>
      <c r="F299">
        <f t="shared" si="207"/>
        <v>31</v>
      </c>
      <c r="G299">
        <f t="shared" si="207"/>
        <v>28</v>
      </c>
      <c r="H299">
        <f t="shared" si="207"/>
        <v>21</v>
      </c>
      <c r="I299">
        <f t="shared" si="207"/>
        <v>38</v>
      </c>
      <c r="J299">
        <f t="shared" si="207"/>
        <v>68</v>
      </c>
      <c r="K299">
        <f t="shared" si="207"/>
        <v>84</v>
      </c>
      <c r="L299">
        <f t="shared" si="207"/>
        <v>0</v>
      </c>
      <c r="M299">
        <f t="shared" si="207"/>
        <v>1</v>
      </c>
      <c r="N299">
        <f t="shared" si="207"/>
        <v>23</v>
      </c>
      <c r="O299">
        <f t="shared" si="207"/>
        <v>25</v>
      </c>
      <c r="P299">
        <f t="shared" si="207"/>
        <v>0</v>
      </c>
      <c r="Q299">
        <f t="shared" si="207"/>
        <v>0</v>
      </c>
      <c r="R299">
        <f t="shared" si="207"/>
        <v>312</v>
      </c>
      <c r="S299">
        <f t="shared" si="207"/>
        <v>387</v>
      </c>
      <c r="T299">
        <f t="shared" si="207"/>
        <v>469</v>
      </c>
      <c r="U299">
        <f t="shared" si="207"/>
        <v>592</v>
      </c>
      <c r="V299">
        <f t="shared" si="207"/>
        <v>1061</v>
      </c>
    </row>
    <row r="302" spans="1:22">
      <c r="A302" s="110" t="s">
        <v>120</v>
      </c>
      <c r="B302" s="127" t="s">
        <v>85</v>
      </c>
      <c r="C302" s="126"/>
      <c r="D302" s="127" t="s">
        <v>86</v>
      </c>
      <c r="E302" s="128"/>
      <c r="F302" s="125" t="s">
        <v>87</v>
      </c>
      <c r="G302" s="126"/>
      <c r="H302" s="127" t="s">
        <v>88</v>
      </c>
      <c r="I302" s="128"/>
      <c r="J302" s="125" t="s">
        <v>4</v>
      </c>
      <c r="K302" s="126"/>
      <c r="L302" s="127" t="s">
        <v>89</v>
      </c>
      <c r="M302" s="128"/>
      <c r="N302" s="123" t="s">
        <v>90</v>
      </c>
      <c r="O302" s="124"/>
      <c r="P302" s="123" t="s">
        <v>91</v>
      </c>
      <c r="Q302" s="124"/>
      <c r="R302" s="125" t="s">
        <v>92</v>
      </c>
      <c r="S302" s="126"/>
      <c r="T302" s="127" t="s">
        <v>9</v>
      </c>
      <c r="U302" s="128"/>
    </row>
    <row r="303" spans="1:2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>
      <c r="A304" s="72" t="s">
        <v>77</v>
      </c>
      <c r="B304" s="19">
        <f>B181</f>
        <v>0</v>
      </c>
      <c r="C304" s="13">
        <f t="shared" ref="C304:S304" si="208">C181</f>
        <v>0</v>
      </c>
      <c r="D304" s="13">
        <f t="shared" si="208"/>
        <v>0</v>
      </c>
      <c r="E304" s="13">
        <f t="shared" si="208"/>
        <v>0</v>
      </c>
      <c r="F304" s="13">
        <f t="shared" si="208"/>
        <v>0</v>
      </c>
      <c r="G304" s="13">
        <f t="shared" si="208"/>
        <v>0</v>
      </c>
      <c r="H304" s="13">
        <f t="shared" si="208"/>
        <v>0</v>
      </c>
      <c r="I304" s="13">
        <f t="shared" si="208"/>
        <v>0</v>
      </c>
      <c r="J304" s="13">
        <f t="shared" si="208"/>
        <v>0</v>
      </c>
      <c r="K304" s="13">
        <f t="shared" si="208"/>
        <v>0</v>
      </c>
      <c r="L304" s="13">
        <f t="shared" si="208"/>
        <v>0</v>
      </c>
      <c r="M304" s="13">
        <f t="shared" si="208"/>
        <v>0</v>
      </c>
      <c r="N304" s="13">
        <f t="shared" si="208"/>
        <v>0</v>
      </c>
      <c r="O304" s="13">
        <f t="shared" si="208"/>
        <v>0</v>
      </c>
      <c r="P304" s="13">
        <f t="shared" si="208"/>
        <v>0</v>
      </c>
      <c r="Q304" s="13">
        <f t="shared" si="208"/>
        <v>0</v>
      </c>
      <c r="R304" s="13">
        <f t="shared" si="208"/>
        <v>0</v>
      </c>
      <c r="S304" s="13">
        <f t="shared" si="208"/>
        <v>1</v>
      </c>
      <c r="T304" s="19">
        <f t="shared" ref="T304:T309" si="209">B304+D304+F304+H304+J304+L304+N304+P304+R304</f>
        <v>0</v>
      </c>
      <c r="U304" s="50">
        <f t="shared" ref="U304:U309" si="210">C304+E304+G304+I304+K304+M304+O304+Q304+S304</f>
        <v>1</v>
      </c>
      <c r="V304">
        <f t="shared" ref="V304:V309" si="211">SUM(T304:U304)</f>
        <v>1</v>
      </c>
    </row>
    <row r="305" spans="1:22">
      <c r="A305" s="73" t="s">
        <v>78</v>
      </c>
      <c r="B305" s="61">
        <f>B199</f>
        <v>6</v>
      </c>
      <c r="C305" s="47">
        <f t="shared" ref="C305:S305" si="212">C199</f>
        <v>4</v>
      </c>
      <c r="D305" s="47">
        <f t="shared" si="212"/>
        <v>0</v>
      </c>
      <c r="E305" s="47">
        <f t="shared" si="212"/>
        <v>1</v>
      </c>
      <c r="F305" s="47">
        <f t="shared" si="212"/>
        <v>5</v>
      </c>
      <c r="G305" s="47">
        <f t="shared" si="212"/>
        <v>6</v>
      </c>
      <c r="H305" s="47">
        <f t="shared" si="212"/>
        <v>4</v>
      </c>
      <c r="I305" s="47">
        <f t="shared" si="212"/>
        <v>10</v>
      </c>
      <c r="J305" s="47">
        <f t="shared" si="212"/>
        <v>14</v>
      </c>
      <c r="K305" s="47">
        <f t="shared" si="212"/>
        <v>28</v>
      </c>
      <c r="L305" s="47">
        <f t="shared" si="212"/>
        <v>10</v>
      </c>
      <c r="M305" s="47">
        <f t="shared" si="212"/>
        <v>12</v>
      </c>
      <c r="N305" s="47">
        <f t="shared" si="212"/>
        <v>16</v>
      </c>
      <c r="O305" s="47">
        <f t="shared" si="212"/>
        <v>26</v>
      </c>
      <c r="P305" s="47">
        <f t="shared" si="212"/>
        <v>0</v>
      </c>
      <c r="Q305" s="47">
        <f t="shared" si="212"/>
        <v>0</v>
      </c>
      <c r="R305" s="47">
        <f t="shared" si="212"/>
        <v>163</v>
      </c>
      <c r="S305" s="47">
        <f t="shared" si="212"/>
        <v>324</v>
      </c>
      <c r="T305" s="61">
        <f t="shared" si="209"/>
        <v>218</v>
      </c>
      <c r="U305" s="52">
        <f t="shared" si="210"/>
        <v>411</v>
      </c>
      <c r="V305">
        <f t="shared" si="211"/>
        <v>629</v>
      </c>
    </row>
    <row r="306" spans="1:22">
      <c r="A306" s="73" t="s">
        <v>79</v>
      </c>
      <c r="B306" s="61">
        <f>B211</f>
        <v>0</v>
      </c>
      <c r="C306" s="47">
        <f t="shared" ref="C306:S306" si="213">C211</f>
        <v>0</v>
      </c>
      <c r="D306" s="47">
        <f t="shared" si="213"/>
        <v>0</v>
      </c>
      <c r="E306" s="47">
        <f t="shared" si="213"/>
        <v>0</v>
      </c>
      <c r="F306" s="47">
        <f t="shared" si="213"/>
        <v>0</v>
      </c>
      <c r="G306" s="47">
        <f t="shared" si="213"/>
        <v>0</v>
      </c>
      <c r="H306" s="47">
        <f t="shared" si="213"/>
        <v>1</v>
      </c>
      <c r="I306" s="47">
        <f t="shared" si="213"/>
        <v>2</v>
      </c>
      <c r="J306" s="47">
        <f t="shared" si="213"/>
        <v>0</v>
      </c>
      <c r="K306" s="47">
        <f t="shared" si="213"/>
        <v>0</v>
      </c>
      <c r="L306" s="47">
        <f t="shared" si="213"/>
        <v>1</v>
      </c>
      <c r="M306" s="47">
        <f t="shared" si="213"/>
        <v>1</v>
      </c>
      <c r="N306" s="47">
        <f t="shared" si="213"/>
        <v>0</v>
      </c>
      <c r="O306" s="47">
        <f t="shared" si="213"/>
        <v>1</v>
      </c>
      <c r="P306" s="47">
        <f t="shared" si="213"/>
        <v>0</v>
      </c>
      <c r="Q306" s="47">
        <f t="shared" si="213"/>
        <v>0</v>
      </c>
      <c r="R306" s="47">
        <f t="shared" si="213"/>
        <v>4</v>
      </c>
      <c r="S306" s="47">
        <f t="shared" si="213"/>
        <v>5</v>
      </c>
      <c r="T306" s="61">
        <f t="shared" si="209"/>
        <v>6</v>
      </c>
      <c r="U306" s="52">
        <f t="shared" si="210"/>
        <v>9</v>
      </c>
      <c r="V306">
        <f t="shared" si="211"/>
        <v>15</v>
      </c>
    </row>
    <row r="307" spans="1:22">
      <c r="A307" s="73" t="s">
        <v>80</v>
      </c>
      <c r="B307" s="61">
        <f>B223</f>
        <v>0</v>
      </c>
      <c r="C307" s="47">
        <f t="shared" ref="C307:S307" si="214">C223</f>
        <v>0</v>
      </c>
      <c r="D307" s="47">
        <f t="shared" si="214"/>
        <v>0</v>
      </c>
      <c r="E307" s="47">
        <f t="shared" si="214"/>
        <v>0</v>
      </c>
      <c r="F307" s="47">
        <f t="shared" si="214"/>
        <v>0</v>
      </c>
      <c r="G307" s="47">
        <f t="shared" si="214"/>
        <v>1</v>
      </c>
      <c r="H307" s="47">
        <f t="shared" si="214"/>
        <v>0</v>
      </c>
      <c r="I307" s="47">
        <f t="shared" si="214"/>
        <v>3</v>
      </c>
      <c r="J307" s="47">
        <f t="shared" si="214"/>
        <v>0</v>
      </c>
      <c r="K307" s="47">
        <f t="shared" si="214"/>
        <v>0</v>
      </c>
      <c r="L307" s="47">
        <f t="shared" si="214"/>
        <v>2</v>
      </c>
      <c r="M307" s="47">
        <f t="shared" si="214"/>
        <v>2</v>
      </c>
      <c r="N307" s="47">
        <f t="shared" si="214"/>
        <v>0</v>
      </c>
      <c r="O307" s="47">
        <f t="shared" si="214"/>
        <v>2</v>
      </c>
      <c r="P307" s="47">
        <f t="shared" si="214"/>
        <v>0</v>
      </c>
      <c r="Q307" s="47">
        <f t="shared" si="214"/>
        <v>0</v>
      </c>
      <c r="R307" s="47">
        <f t="shared" si="214"/>
        <v>6</v>
      </c>
      <c r="S307" s="47">
        <f t="shared" si="214"/>
        <v>16</v>
      </c>
      <c r="T307" s="61">
        <f t="shared" si="209"/>
        <v>8</v>
      </c>
      <c r="U307" s="52">
        <f t="shared" si="210"/>
        <v>24</v>
      </c>
      <c r="V307">
        <f t="shared" si="211"/>
        <v>32</v>
      </c>
    </row>
    <row r="308" spans="1:22">
      <c r="A308" s="73" t="s">
        <v>81</v>
      </c>
      <c r="B308" s="61">
        <f>B235</f>
        <v>0</v>
      </c>
      <c r="C308" s="47">
        <f t="shared" ref="C308:S308" si="215">C235</f>
        <v>0</v>
      </c>
      <c r="D308" s="47">
        <f t="shared" si="215"/>
        <v>0</v>
      </c>
      <c r="E308" s="47">
        <f t="shared" si="215"/>
        <v>0</v>
      </c>
      <c r="F308" s="47">
        <f t="shared" si="215"/>
        <v>0</v>
      </c>
      <c r="G308" s="47">
        <f t="shared" si="215"/>
        <v>0</v>
      </c>
      <c r="H308" s="47">
        <f t="shared" si="215"/>
        <v>0</v>
      </c>
      <c r="I308" s="47">
        <f t="shared" si="215"/>
        <v>0</v>
      </c>
      <c r="J308" s="47">
        <f t="shared" si="215"/>
        <v>0</v>
      </c>
      <c r="K308" s="47">
        <f t="shared" si="215"/>
        <v>0</v>
      </c>
      <c r="L308" s="47">
        <f t="shared" si="215"/>
        <v>1</v>
      </c>
      <c r="M308" s="47">
        <f t="shared" si="215"/>
        <v>0</v>
      </c>
      <c r="N308" s="47">
        <f t="shared" si="215"/>
        <v>0</v>
      </c>
      <c r="O308" s="47">
        <f t="shared" si="215"/>
        <v>0</v>
      </c>
      <c r="P308" s="47">
        <f t="shared" si="215"/>
        <v>0</v>
      </c>
      <c r="Q308" s="47">
        <f t="shared" si="215"/>
        <v>0</v>
      </c>
      <c r="R308" s="47">
        <f t="shared" si="215"/>
        <v>0</v>
      </c>
      <c r="S308" s="47">
        <f t="shared" si="215"/>
        <v>2</v>
      </c>
      <c r="T308" s="61">
        <f t="shared" si="209"/>
        <v>1</v>
      </c>
      <c r="U308" s="52">
        <f t="shared" si="210"/>
        <v>2</v>
      </c>
      <c r="V308">
        <f t="shared" si="211"/>
        <v>3</v>
      </c>
    </row>
    <row r="309" spans="1:22">
      <c r="A309" s="74" t="s">
        <v>112</v>
      </c>
      <c r="B309" s="62">
        <f>B253</f>
        <v>0</v>
      </c>
      <c r="C309" s="54">
        <f t="shared" ref="C309:S309" si="216">C253</f>
        <v>0</v>
      </c>
      <c r="D309" s="54">
        <f t="shared" si="216"/>
        <v>0</v>
      </c>
      <c r="E309" s="54">
        <f t="shared" si="216"/>
        <v>0</v>
      </c>
      <c r="F309" s="54">
        <f t="shared" si="216"/>
        <v>0</v>
      </c>
      <c r="G309" s="54">
        <f t="shared" si="216"/>
        <v>0</v>
      </c>
      <c r="H309" s="54">
        <f t="shared" si="216"/>
        <v>0</v>
      </c>
      <c r="I309" s="54">
        <f t="shared" si="216"/>
        <v>0</v>
      </c>
      <c r="J309" s="54">
        <f t="shared" si="216"/>
        <v>0</v>
      </c>
      <c r="K309" s="54">
        <f t="shared" si="216"/>
        <v>0</v>
      </c>
      <c r="L309" s="54">
        <f t="shared" si="216"/>
        <v>0</v>
      </c>
      <c r="M309" s="54">
        <f t="shared" si="216"/>
        <v>0</v>
      </c>
      <c r="N309" s="54">
        <f t="shared" si="216"/>
        <v>0</v>
      </c>
      <c r="O309" s="54">
        <f t="shared" si="216"/>
        <v>0</v>
      </c>
      <c r="P309" s="54">
        <f t="shared" si="216"/>
        <v>0</v>
      </c>
      <c r="Q309" s="54">
        <f t="shared" si="216"/>
        <v>0</v>
      </c>
      <c r="R309" s="54">
        <f t="shared" si="216"/>
        <v>0</v>
      </c>
      <c r="S309" s="54">
        <f t="shared" si="216"/>
        <v>0</v>
      </c>
      <c r="T309" s="62">
        <f t="shared" si="209"/>
        <v>0</v>
      </c>
      <c r="U309" s="55">
        <f t="shared" si="210"/>
        <v>0</v>
      </c>
      <c r="V309">
        <f t="shared" si="211"/>
        <v>0</v>
      </c>
    </row>
    <row r="310" spans="1:22">
      <c r="A310" s="3" t="s">
        <v>0</v>
      </c>
      <c r="B310">
        <f>SUM(B304:B309)</f>
        <v>6</v>
      </c>
      <c r="C310">
        <f t="shared" ref="C310:V310" si="217">SUM(C304:C309)</f>
        <v>4</v>
      </c>
      <c r="D310">
        <f t="shared" si="217"/>
        <v>0</v>
      </c>
      <c r="E310">
        <f t="shared" si="217"/>
        <v>1</v>
      </c>
      <c r="F310">
        <f t="shared" si="217"/>
        <v>5</v>
      </c>
      <c r="G310">
        <f t="shared" si="217"/>
        <v>7</v>
      </c>
      <c r="H310">
        <f t="shared" si="217"/>
        <v>5</v>
      </c>
      <c r="I310">
        <f t="shared" si="217"/>
        <v>15</v>
      </c>
      <c r="J310">
        <f t="shared" si="217"/>
        <v>14</v>
      </c>
      <c r="K310">
        <f t="shared" si="217"/>
        <v>28</v>
      </c>
      <c r="L310">
        <f t="shared" si="217"/>
        <v>14</v>
      </c>
      <c r="M310">
        <f t="shared" si="217"/>
        <v>15</v>
      </c>
      <c r="N310">
        <f t="shared" si="217"/>
        <v>16</v>
      </c>
      <c r="O310">
        <f t="shared" si="217"/>
        <v>29</v>
      </c>
      <c r="P310">
        <f t="shared" si="217"/>
        <v>0</v>
      </c>
      <c r="Q310">
        <f t="shared" si="217"/>
        <v>0</v>
      </c>
      <c r="R310">
        <f t="shared" si="217"/>
        <v>173</v>
      </c>
      <c r="S310">
        <f t="shared" si="217"/>
        <v>348</v>
      </c>
      <c r="T310">
        <f t="shared" si="217"/>
        <v>233</v>
      </c>
      <c r="U310">
        <f t="shared" si="217"/>
        <v>447</v>
      </c>
      <c r="V310">
        <f t="shared" si="217"/>
        <v>680</v>
      </c>
    </row>
    <row r="312" spans="1:22">
      <c r="A312" s="110" t="s">
        <v>121</v>
      </c>
      <c r="B312" s="127" t="s">
        <v>85</v>
      </c>
      <c r="C312" s="126"/>
      <c r="D312" s="127" t="s">
        <v>86</v>
      </c>
      <c r="E312" s="128"/>
      <c r="F312" s="125" t="s">
        <v>87</v>
      </c>
      <c r="G312" s="126"/>
      <c r="H312" s="127" t="s">
        <v>88</v>
      </c>
      <c r="I312" s="128"/>
      <c r="J312" s="125" t="s">
        <v>4</v>
      </c>
      <c r="K312" s="126"/>
      <c r="L312" s="127" t="s">
        <v>89</v>
      </c>
      <c r="M312" s="128"/>
      <c r="N312" s="123" t="s">
        <v>90</v>
      </c>
      <c r="O312" s="124"/>
      <c r="P312" s="123" t="s">
        <v>91</v>
      </c>
      <c r="Q312" s="124"/>
      <c r="R312" s="125" t="s">
        <v>92</v>
      </c>
      <c r="S312" s="126"/>
      <c r="T312" s="127" t="s">
        <v>9</v>
      </c>
      <c r="U312" s="128"/>
    </row>
    <row r="313" spans="1:2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>
      <c r="A314" s="72" t="s">
        <v>77</v>
      </c>
      <c r="B314" s="19">
        <f>B182</f>
        <v>0</v>
      </c>
      <c r="C314" s="13">
        <f t="shared" ref="C314:S314" si="218">C182</f>
        <v>0</v>
      </c>
      <c r="D314" s="13">
        <f t="shared" si="218"/>
        <v>0</v>
      </c>
      <c r="E314" s="13">
        <f t="shared" si="218"/>
        <v>0</v>
      </c>
      <c r="F314" s="13">
        <f t="shared" si="218"/>
        <v>0</v>
      </c>
      <c r="G314" s="13">
        <f t="shared" si="218"/>
        <v>0</v>
      </c>
      <c r="H314" s="13">
        <f t="shared" si="218"/>
        <v>0</v>
      </c>
      <c r="I314" s="13">
        <f t="shared" si="218"/>
        <v>0</v>
      </c>
      <c r="J314" s="13">
        <f t="shared" si="218"/>
        <v>0</v>
      </c>
      <c r="K314" s="13">
        <f t="shared" si="218"/>
        <v>0</v>
      </c>
      <c r="L314" s="13">
        <f t="shared" si="218"/>
        <v>0</v>
      </c>
      <c r="M314" s="13">
        <f t="shared" si="218"/>
        <v>0</v>
      </c>
      <c r="N314" s="13">
        <f t="shared" si="218"/>
        <v>0</v>
      </c>
      <c r="O314" s="13">
        <f t="shared" si="218"/>
        <v>0</v>
      </c>
      <c r="P314" s="13">
        <f t="shared" si="218"/>
        <v>0</v>
      </c>
      <c r="Q314" s="13">
        <f t="shared" si="218"/>
        <v>0</v>
      </c>
      <c r="R314" s="13">
        <f t="shared" si="218"/>
        <v>0</v>
      </c>
      <c r="S314" s="13">
        <f t="shared" si="218"/>
        <v>0</v>
      </c>
      <c r="T314" s="19">
        <f t="shared" ref="T314:T319" si="219">B314+D314+F314+H314+J314+L314+N314+P314+R314</f>
        <v>0</v>
      </c>
      <c r="U314" s="50">
        <f t="shared" ref="U314:U319" si="220">C314+E314+G314+I314+K314+M314+O314+Q314+S314</f>
        <v>0</v>
      </c>
      <c r="V314">
        <f t="shared" ref="V314:V319" si="221">SUM(T314:U314)</f>
        <v>0</v>
      </c>
    </row>
    <row r="315" spans="1:22">
      <c r="A315" s="73" t="s">
        <v>78</v>
      </c>
      <c r="B315" s="61">
        <f>B200</f>
        <v>2</v>
      </c>
      <c r="C315" s="47">
        <f t="shared" ref="C315:S315" si="222">C200</f>
        <v>3</v>
      </c>
      <c r="D315" s="47">
        <f t="shared" si="222"/>
        <v>1</v>
      </c>
      <c r="E315" s="47">
        <f t="shared" si="222"/>
        <v>0</v>
      </c>
      <c r="F315" s="47">
        <f t="shared" si="222"/>
        <v>1</v>
      </c>
      <c r="G315" s="47">
        <f t="shared" si="222"/>
        <v>2</v>
      </c>
      <c r="H315" s="47">
        <f t="shared" si="222"/>
        <v>1</v>
      </c>
      <c r="I315" s="47">
        <f t="shared" si="222"/>
        <v>0</v>
      </c>
      <c r="J315" s="47">
        <f t="shared" si="222"/>
        <v>1</v>
      </c>
      <c r="K315" s="47">
        <f t="shared" si="222"/>
        <v>3</v>
      </c>
      <c r="L315" s="47">
        <f t="shared" si="222"/>
        <v>0</v>
      </c>
      <c r="M315" s="47">
        <f t="shared" si="222"/>
        <v>0</v>
      </c>
      <c r="N315" s="47">
        <f t="shared" si="222"/>
        <v>0</v>
      </c>
      <c r="O315" s="47">
        <f t="shared" si="222"/>
        <v>4</v>
      </c>
      <c r="P315" s="47">
        <f t="shared" si="222"/>
        <v>0</v>
      </c>
      <c r="Q315" s="47">
        <f t="shared" si="222"/>
        <v>0</v>
      </c>
      <c r="R315" s="47">
        <f t="shared" si="222"/>
        <v>34</v>
      </c>
      <c r="S315" s="47">
        <f t="shared" si="222"/>
        <v>37</v>
      </c>
      <c r="T315" s="61">
        <f t="shared" si="219"/>
        <v>40</v>
      </c>
      <c r="U315" s="52">
        <f t="shared" si="220"/>
        <v>49</v>
      </c>
      <c r="V315">
        <f t="shared" si="221"/>
        <v>89</v>
      </c>
    </row>
    <row r="316" spans="1:22">
      <c r="A316" s="73" t="s">
        <v>79</v>
      </c>
      <c r="B316" s="61">
        <f>B212</f>
        <v>0</v>
      </c>
      <c r="C316" s="47">
        <f t="shared" ref="C316:S316" si="223">C212</f>
        <v>0</v>
      </c>
      <c r="D316" s="47">
        <f t="shared" si="223"/>
        <v>0</v>
      </c>
      <c r="E316" s="47">
        <f t="shared" si="223"/>
        <v>0</v>
      </c>
      <c r="F316" s="47">
        <f t="shared" si="223"/>
        <v>0</v>
      </c>
      <c r="G316" s="47">
        <f t="shared" si="223"/>
        <v>0</v>
      </c>
      <c r="H316" s="47">
        <f t="shared" si="223"/>
        <v>0</v>
      </c>
      <c r="I316" s="47">
        <f t="shared" si="223"/>
        <v>0</v>
      </c>
      <c r="J316" s="47">
        <f t="shared" si="223"/>
        <v>0</v>
      </c>
      <c r="K316" s="47">
        <f t="shared" si="223"/>
        <v>0</v>
      </c>
      <c r="L316" s="47">
        <f t="shared" si="223"/>
        <v>0</v>
      </c>
      <c r="M316" s="47">
        <f t="shared" si="223"/>
        <v>0</v>
      </c>
      <c r="N316" s="47">
        <f t="shared" si="223"/>
        <v>0</v>
      </c>
      <c r="O316" s="47">
        <f t="shared" si="223"/>
        <v>0</v>
      </c>
      <c r="P316" s="47">
        <f t="shared" si="223"/>
        <v>0</v>
      </c>
      <c r="Q316" s="47">
        <f t="shared" si="223"/>
        <v>0</v>
      </c>
      <c r="R316" s="47">
        <f t="shared" si="223"/>
        <v>0</v>
      </c>
      <c r="S316" s="47">
        <f t="shared" si="223"/>
        <v>0</v>
      </c>
      <c r="T316" s="61">
        <f t="shared" si="219"/>
        <v>0</v>
      </c>
      <c r="U316" s="52">
        <f t="shared" si="220"/>
        <v>0</v>
      </c>
      <c r="V316">
        <f t="shared" si="221"/>
        <v>0</v>
      </c>
    </row>
    <row r="317" spans="1:22">
      <c r="A317" s="73" t="s">
        <v>80</v>
      </c>
      <c r="B317" s="61">
        <f>B224</f>
        <v>0</v>
      </c>
      <c r="C317" s="47">
        <f t="shared" ref="C317:S317" si="224">C224</f>
        <v>0</v>
      </c>
      <c r="D317" s="47">
        <f t="shared" si="224"/>
        <v>0</v>
      </c>
      <c r="E317" s="47">
        <f t="shared" si="224"/>
        <v>0</v>
      </c>
      <c r="F317" s="47">
        <f t="shared" si="224"/>
        <v>0</v>
      </c>
      <c r="G317" s="47">
        <f t="shared" si="224"/>
        <v>0</v>
      </c>
      <c r="H317" s="47">
        <f t="shared" si="224"/>
        <v>1</v>
      </c>
      <c r="I317" s="47">
        <f t="shared" si="224"/>
        <v>0</v>
      </c>
      <c r="J317" s="47">
        <f t="shared" si="224"/>
        <v>0</v>
      </c>
      <c r="K317" s="47">
        <f t="shared" si="224"/>
        <v>0</v>
      </c>
      <c r="L317" s="47">
        <f t="shared" si="224"/>
        <v>0</v>
      </c>
      <c r="M317" s="47">
        <f t="shared" si="224"/>
        <v>0</v>
      </c>
      <c r="N317" s="47">
        <f t="shared" si="224"/>
        <v>0</v>
      </c>
      <c r="O317" s="47">
        <f t="shared" si="224"/>
        <v>0</v>
      </c>
      <c r="P317" s="47">
        <f t="shared" si="224"/>
        <v>0</v>
      </c>
      <c r="Q317" s="47">
        <f t="shared" si="224"/>
        <v>0</v>
      </c>
      <c r="R317" s="47">
        <f t="shared" si="224"/>
        <v>3</v>
      </c>
      <c r="S317" s="47">
        <f t="shared" si="224"/>
        <v>1</v>
      </c>
      <c r="T317" s="61">
        <f t="shared" si="219"/>
        <v>4</v>
      </c>
      <c r="U317" s="52">
        <f t="shared" si="220"/>
        <v>1</v>
      </c>
      <c r="V317">
        <f t="shared" si="221"/>
        <v>5</v>
      </c>
    </row>
    <row r="318" spans="1:22">
      <c r="A318" s="73" t="s">
        <v>81</v>
      </c>
      <c r="B318" s="61">
        <f>B236</f>
        <v>0</v>
      </c>
      <c r="C318" s="47">
        <f t="shared" ref="C318:S318" si="225">C236</f>
        <v>0</v>
      </c>
      <c r="D318" s="47">
        <f t="shared" si="225"/>
        <v>0</v>
      </c>
      <c r="E318" s="47">
        <f t="shared" si="225"/>
        <v>0</v>
      </c>
      <c r="F318" s="47">
        <f t="shared" si="225"/>
        <v>0</v>
      </c>
      <c r="G318" s="47">
        <f t="shared" si="225"/>
        <v>0</v>
      </c>
      <c r="H318" s="47">
        <f t="shared" si="225"/>
        <v>0</v>
      </c>
      <c r="I318" s="47">
        <f t="shared" si="225"/>
        <v>0</v>
      </c>
      <c r="J318" s="47">
        <f t="shared" si="225"/>
        <v>0</v>
      </c>
      <c r="K318" s="47">
        <f t="shared" si="225"/>
        <v>0</v>
      </c>
      <c r="L318" s="47">
        <f t="shared" si="225"/>
        <v>0</v>
      </c>
      <c r="M318" s="47">
        <f t="shared" si="225"/>
        <v>0</v>
      </c>
      <c r="N318" s="47">
        <f t="shared" si="225"/>
        <v>0</v>
      </c>
      <c r="O318" s="47">
        <f t="shared" si="225"/>
        <v>0</v>
      </c>
      <c r="P318" s="47">
        <f t="shared" si="225"/>
        <v>0</v>
      </c>
      <c r="Q318" s="47">
        <f t="shared" si="225"/>
        <v>0</v>
      </c>
      <c r="R318" s="47">
        <f t="shared" si="225"/>
        <v>0</v>
      </c>
      <c r="S318" s="47">
        <f t="shared" si="225"/>
        <v>1</v>
      </c>
      <c r="T318" s="61">
        <f t="shared" si="219"/>
        <v>0</v>
      </c>
      <c r="U318" s="52">
        <f t="shared" si="220"/>
        <v>1</v>
      </c>
      <c r="V318">
        <f t="shared" si="221"/>
        <v>1</v>
      </c>
    </row>
    <row r="319" spans="1:22">
      <c r="A319" s="74" t="s">
        <v>112</v>
      </c>
      <c r="B319" s="62">
        <f>B254</f>
        <v>0</v>
      </c>
      <c r="C319" s="54">
        <f t="shared" ref="C319:S319" si="226">C254</f>
        <v>0</v>
      </c>
      <c r="D319" s="54">
        <f t="shared" si="226"/>
        <v>0</v>
      </c>
      <c r="E319" s="54">
        <f t="shared" si="226"/>
        <v>0</v>
      </c>
      <c r="F319" s="54">
        <f t="shared" si="226"/>
        <v>0</v>
      </c>
      <c r="G319" s="54">
        <f t="shared" si="226"/>
        <v>0</v>
      </c>
      <c r="H319" s="54">
        <f t="shared" si="226"/>
        <v>0</v>
      </c>
      <c r="I319" s="54">
        <f t="shared" si="226"/>
        <v>0</v>
      </c>
      <c r="J319" s="54">
        <f t="shared" si="226"/>
        <v>0</v>
      </c>
      <c r="K319" s="54">
        <f t="shared" si="226"/>
        <v>0</v>
      </c>
      <c r="L319" s="54">
        <f t="shared" si="226"/>
        <v>0</v>
      </c>
      <c r="M319" s="54">
        <f t="shared" si="226"/>
        <v>0</v>
      </c>
      <c r="N319" s="54">
        <f t="shared" si="226"/>
        <v>0</v>
      </c>
      <c r="O319" s="54">
        <f t="shared" si="226"/>
        <v>0</v>
      </c>
      <c r="P319" s="54">
        <f t="shared" si="226"/>
        <v>0</v>
      </c>
      <c r="Q319" s="54">
        <f t="shared" si="226"/>
        <v>0</v>
      </c>
      <c r="R319" s="54">
        <f t="shared" si="226"/>
        <v>0</v>
      </c>
      <c r="S319" s="54">
        <f t="shared" si="226"/>
        <v>0</v>
      </c>
      <c r="T319" s="62">
        <f t="shared" si="219"/>
        <v>0</v>
      </c>
      <c r="U319" s="55">
        <f t="shared" si="220"/>
        <v>0</v>
      </c>
      <c r="V319">
        <f t="shared" si="221"/>
        <v>0</v>
      </c>
    </row>
    <row r="320" spans="1:22">
      <c r="A320" s="3" t="s">
        <v>0</v>
      </c>
      <c r="B320">
        <f>SUM(B314:B319)</f>
        <v>2</v>
      </c>
      <c r="C320">
        <f t="shared" ref="C320:V320" si="227">SUM(C314:C319)</f>
        <v>3</v>
      </c>
      <c r="D320">
        <f t="shared" si="227"/>
        <v>1</v>
      </c>
      <c r="E320">
        <f t="shared" si="227"/>
        <v>0</v>
      </c>
      <c r="F320">
        <f t="shared" si="227"/>
        <v>1</v>
      </c>
      <c r="G320">
        <f t="shared" si="227"/>
        <v>2</v>
      </c>
      <c r="H320">
        <f t="shared" si="227"/>
        <v>2</v>
      </c>
      <c r="I320">
        <f t="shared" si="227"/>
        <v>0</v>
      </c>
      <c r="J320">
        <f t="shared" si="227"/>
        <v>1</v>
      </c>
      <c r="K320">
        <f t="shared" si="227"/>
        <v>3</v>
      </c>
      <c r="L320">
        <f t="shared" si="227"/>
        <v>0</v>
      </c>
      <c r="M320">
        <f t="shared" si="227"/>
        <v>0</v>
      </c>
      <c r="N320">
        <f t="shared" si="227"/>
        <v>0</v>
      </c>
      <c r="O320">
        <f t="shared" si="227"/>
        <v>4</v>
      </c>
      <c r="P320">
        <f t="shared" si="227"/>
        <v>0</v>
      </c>
      <c r="Q320">
        <f t="shared" si="227"/>
        <v>0</v>
      </c>
      <c r="R320">
        <f t="shared" si="227"/>
        <v>37</v>
      </c>
      <c r="S320">
        <f t="shared" si="227"/>
        <v>39</v>
      </c>
      <c r="T320">
        <f t="shared" si="227"/>
        <v>44</v>
      </c>
      <c r="U320">
        <f t="shared" si="227"/>
        <v>51</v>
      </c>
      <c r="V320">
        <f t="shared" si="227"/>
        <v>95</v>
      </c>
    </row>
    <row r="323" spans="1:22">
      <c r="A323" s="2" t="s">
        <v>3</v>
      </c>
      <c r="D323" s="2"/>
    </row>
    <row r="324" spans="1:22">
      <c r="A324" s="2" t="s">
        <v>124</v>
      </c>
      <c r="D324" s="2"/>
    </row>
    <row r="325" spans="1:22">
      <c r="A325" s="2" t="s">
        <v>610</v>
      </c>
    </row>
    <row r="326" spans="1:22">
      <c r="A326" s="2"/>
    </row>
    <row r="328" spans="1:22">
      <c r="A328" s="68" t="s">
        <v>64</v>
      </c>
      <c r="B328" s="127" t="s">
        <v>85</v>
      </c>
      <c r="C328" s="126"/>
      <c r="D328" s="127" t="s">
        <v>86</v>
      </c>
      <c r="E328" s="128"/>
      <c r="F328" s="125" t="s">
        <v>87</v>
      </c>
      <c r="G328" s="126"/>
      <c r="H328" s="127" t="s">
        <v>88</v>
      </c>
      <c r="I328" s="128"/>
      <c r="J328" s="125" t="s">
        <v>4</v>
      </c>
      <c r="K328" s="126"/>
      <c r="L328" s="127" t="s">
        <v>89</v>
      </c>
      <c r="M328" s="128"/>
      <c r="N328" s="123" t="s">
        <v>90</v>
      </c>
      <c r="O328" s="124"/>
      <c r="P328" s="123" t="s">
        <v>91</v>
      </c>
      <c r="Q328" s="124"/>
      <c r="R328" s="125" t="s">
        <v>92</v>
      </c>
      <c r="S328" s="126"/>
      <c r="T328" s="127" t="s">
        <v>9</v>
      </c>
      <c r="U328" s="128"/>
    </row>
    <row r="329" spans="1:2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>
      <c r="A330" s="76" t="s">
        <v>65</v>
      </c>
      <c r="B330" s="19">
        <f>Fresh!F212</f>
        <v>1</v>
      </c>
      <c r="C330" s="13">
        <f>Fresh!G212</f>
        <v>2</v>
      </c>
      <c r="D330" s="13">
        <f>Fresh!H212</f>
        <v>3</v>
      </c>
      <c r="E330" s="13">
        <f>Fresh!I212</f>
        <v>0</v>
      </c>
      <c r="F330" s="13">
        <f>Fresh!J212</f>
        <v>14</v>
      </c>
      <c r="G330" s="13">
        <f>Fresh!K212</f>
        <v>16</v>
      </c>
      <c r="H330" s="13">
        <f>Fresh!L212</f>
        <v>26</v>
      </c>
      <c r="I330" s="13">
        <f>Fresh!M212</f>
        <v>32</v>
      </c>
      <c r="J330" s="13">
        <f>Fresh!N212</f>
        <v>35</v>
      </c>
      <c r="K330" s="13">
        <f>Fresh!O212</f>
        <v>74</v>
      </c>
      <c r="L330" s="13">
        <f>Fresh!P212</f>
        <v>19</v>
      </c>
      <c r="M330" s="13">
        <f>Fresh!Q212</f>
        <v>23</v>
      </c>
      <c r="N330" s="13">
        <f>Fresh!R212</f>
        <v>97</v>
      </c>
      <c r="O330" s="13">
        <f>Fresh!S212</f>
        <v>151</v>
      </c>
      <c r="P330" s="13">
        <f>Fresh!T212</f>
        <v>0</v>
      </c>
      <c r="Q330" s="13">
        <f>Fresh!U212</f>
        <v>1</v>
      </c>
      <c r="R330" s="13">
        <f>Fresh!V212</f>
        <v>272</v>
      </c>
      <c r="S330" s="13">
        <f>Fresh!W212</f>
        <v>298</v>
      </c>
      <c r="T330" s="19">
        <f t="shared" ref="T330:U334" si="228">B330+D330+F330+H330+J330+L330+N330+P330+R330</f>
        <v>467</v>
      </c>
      <c r="U330" s="50">
        <f t="shared" si="228"/>
        <v>597</v>
      </c>
      <c r="V330">
        <f>SUM(T330:U330)</f>
        <v>1064</v>
      </c>
    </row>
    <row r="331" spans="1:22">
      <c r="A331" s="77" t="s">
        <v>66</v>
      </c>
      <c r="B331" s="61">
        <f>Soph!F219</f>
        <v>0</v>
      </c>
      <c r="C331" s="47">
        <f>Soph!G219</f>
        <v>0</v>
      </c>
      <c r="D331" s="47">
        <f>Soph!H219</f>
        <v>0</v>
      </c>
      <c r="E331" s="47">
        <f>Soph!I219</f>
        <v>0</v>
      </c>
      <c r="F331" s="47">
        <f>Soph!J219</f>
        <v>0</v>
      </c>
      <c r="G331" s="47">
        <f>Soph!K219</f>
        <v>0</v>
      </c>
      <c r="H331" s="47">
        <f>Soph!L219</f>
        <v>0</v>
      </c>
      <c r="I331" s="47">
        <f>Soph!M219</f>
        <v>0</v>
      </c>
      <c r="J331" s="47">
        <f>Soph!N219</f>
        <v>0</v>
      </c>
      <c r="K331" s="47">
        <f>Soph!O219</f>
        <v>1</v>
      </c>
      <c r="L331" s="47">
        <f>Soph!P219</f>
        <v>1</v>
      </c>
      <c r="M331" s="47">
        <f>Soph!Q219</f>
        <v>0</v>
      </c>
      <c r="N331" s="47">
        <f>Soph!R219</f>
        <v>0</v>
      </c>
      <c r="O331" s="47">
        <f>Soph!S219</f>
        <v>0</v>
      </c>
      <c r="P331" s="47">
        <f>Soph!T219</f>
        <v>0</v>
      </c>
      <c r="Q331" s="47">
        <f>Soph!U219</f>
        <v>0</v>
      </c>
      <c r="R331" s="47">
        <f>Soph!V219</f>
        <v>5</v>
      </c>
      <c r="S331" s="47">
        <f>Soph!W219</f>
        <v>3</v>
      </c>
      <c r="T331" s="61">
        <f t="shared" si="228"/>
        <v>6</v>
      </c>
      <c r="U331" s="52">
        <f t="shared" si="228"/>
        <v>4</v>
      </c>
      <c r="V331">
        <f>SUM(T331:U331)</f>
        <v>10</v>
      </c>
    </row>
    <row r="332" spans="1:22">
      <c r="A332" s="73" t="s">
        <v>67</v>
      </c>
      <c r="B332" s="61">
        <f>Junior!F222</f>
        <v>0</v>
      </c>
      <c r="C332" s="47">
        <f>Junior!G222</f>
        <v>1</v>
      </c>
      <c r="D332" s="47">
        <f>Junior!H222</f>
        <v>0</v>
      </c>
      <c r="E332" s="47">
        <f>Junior!I222</f>
        <v>0</v>
      </c>
      <c r="F332" s="47">
        <f>Junior!J222</f>
        <v>0</v>
      </c>
      <c r="G332" s="47">
        <f>Junior!K222</f>
        <v>0</v>
      </c>
      <c r="H332" s="47">
        <f>Junior!L222</f>
        <v>0</v>
      </c>
      <c r="I332" s="47">
        <f>Junior!M222</f>
        <v>0</v>
      </c>
      <c r="J332" s="47">
        <f>Junior!N222</f>
        <v>1</v>
      </c>
      <c r="K332" s="47">
        <f>Junior!O222</f>
        <v>0</v>
      </c>
      <c r="L332" s="47">
        <f>Junior!P222</f>
        <v>0</v>
      </c>
      <c r="M332" s="47">
        <f>Junior!Q222</f>
        <v>0</v>
      </c>
      <c r="N332" s="47">
        <f>Junior!R222</f>
        <v>2</v>
      </c>
      <c r="O332" s="47">
        <f>Junior!S222</f>
        <v>0</v>
      </c>
      <c r="P332" s="47">
        <f>Junior!T222</f>
        <v>0</v>
      </c>
      <c r="Q332" s="47">
        <f>Junior!U222</f>
        <v>0</v>
      </c>
      <c r="R332" s="47">
        <f>Junior!V222</f>
        <v>4</v>
      </c>
      <c r="S332" s="47">
        <f>Junior!W222</f>
        <v>3</v>
      </c>
      <c r="T332" s="61">
        <f t="shared" si="228"/>
        <v>7</v>
      </c>
      <c r="U332" s="52">
        <f t="shared" si="228"/>
        <v>4</v>
      </c>
      <c r="V332">
        <f>SUM(T332:U332)</f>
        <v>11</v>
      </c>
    </row>
    <row r="333" spans="1:22">
      <c r="A333" s="73" t="s">
        <v>68</v>
      </c>
      <c r="B333" s="61">
        <f>Senior!F225</f>
        <v>0</v>
      </c>
      <c r="C333" s="47">
        <f>Senior!G225</f>
        <v>0</v>
      </c>
      <c r="D333" s="47">
        <f>Senior!H225</f>
        <v>0</v>
      </c>
      <c r="E333" s="47">
        <f>Senior!I225</f>
        <v>0</v>
      </c>
      <c r="F333" s="47">
        <f>Senior!J225</f>
        <v>0</v>
      </c>
      <c r="G333" s="47">
        <f>Senior!K225</f>
        <v>0</v>
      </c>
      <c r="H333" s="47">
        <f>Senior!L225</f>
        <v>0</v>
      </c>
      <c r="I333" s="47">
        <f>Senior!M225</f>
        <v>0</v>
      </c>
      <c r="J333" s="47">
        <f>Senior!N225</f>
        <v>0</v>
      </c>
      <c r="K333" s="47">
        <f>Senior!O225</f>
        <v>0</v>
      </c>
      <c r="L333" s="47">
        <f>Senior!P225</f>
        <v>0</v>
      </c>
      <c r="M333" s="47">
        <f>Senior!Q225</f>
        <v>0</v>
      </c>
      <c r="N333" s="47">
        <f>Senior!R225</f>
        <v>1</v>
      </c>
      <c r="O333" s="47">
        <f>Senior!S225</f>
        <v>0</v>
      </c>
      <c r="P333" s="47">
        <f>Senior!T225</f>
        <v>0</v>
      </c>
      <c r="Q333" s="47">
        <f>Senior!U225</f>
        <v>0</v>
      </c>
      <c r="R333" s="47">
        <f>Senior!V225</f>
        <v>5</v>
      </c>
      <c r="S333" s="47">
        <f>Senior!W225</f>
        <v>0</v>
      </c>
      <c r="T333" s="61">
        <f t="shared" si="228"/>
        <v>6</v>
      </c>
      <c r="U333" s="52">
        <f t="shared" si="228"/>
        <v>0</v>
      </c>
      <c r="V333">
        <f>SUM(T333:U333)</f>
        <v>6</v>
      </c>
    </row>
    <row r="334" spans="1:22">
      <c r="A334" s="74" t="s">
        <v>69</v>
      </c>
      <c r="B334" s="62">
        <f>Grad!F194</f>
        <v>0</v>
      </c>
      <c r="C334" s="54">
        <f>Grad!G194</f>
        <v>0</v>
      </c>
      <c r="D334" s="54">
        <f>Grad!H194</f>
        <v>1</v>
      </c>
      <c r="E334" s="54">
        <f>Grad!I194</f>
        <v>2</v>
      </c>
      <c r="F334" s="54">
        <f>Grad!J194</f>
        <v>8</v>
      </c>
      <c r="G334" s="54">
        <f>Grad!K194</f>
        <v>7</v>
      </c>
      <c r="H334" s="54">
        <f>Grad!L194</f>
        <v>7</v>
      </c>
      <c r="I334" s="54">
        <f>Grad!M194</f>
        <v>11</v>
      </c>
      <c r="J334" s="54">
        <f>Grad!N194</f>
        <v>7</v>
      </c>
      <c r="K334" s="54">
        <f>Grad!O194</f>
        <v>11</v>
      </c>
      <c r="L334" s="54">
        <f>Grad!P194</f>
        <v>2</v>
      </c>
      <c r="M334" s="54">
        <f>Grad!Q194</f>
        <v>1</v>
      </c>
      <c r="N334" s="54">
        <f>Grad!R194</f>
        <v>43</v>
      </c>
      <c r="O334" s="54">
        <f>Grad!S194</f>
        <v>34</v>
      </c>
      <c r="P334" s="54">
        <f>Grad!T194</f>
        <v>0</v>
      </c>
      <c r="Q334" s="54">
        <f>Grad!U194</f>
        <v>0</v>
      </c>
      <c r="R334" s="54">
        <f>Grad!V194</f>
        <v>83</v>
      </c>
      <c r="S334" s="54">
        <f>Grad!W194</f>
        <v>86</v>
      </c>
      <c r="T334" s="62">
        <f t="shared" si="228"/>
        <v>151</v>
      </c>
      <c r="U334" s="55">
        <f t="shared" si="228"/>
        <v>152</v>
      </c>
      <c r="V334">
        <f>SUM(T334:U334)</f>
        <v>303</v>
      </c>
    </row>
    <row r="335" spans="1:22">
      <c r="A335" s="3" t="s">
        <v>0</v>
      </c>
      <c r="B335">
        <f t="shared" ref="B335:V335" si="229">SUM(B330:B334)</f>
        <v>1</v>
      </c>
      <c r="C335">
        <f t="shared" si="229"/>
        <v>3</v>
      </c>
      <c r="D335">
        <f t="shared" si="229"/>
        <v>4</v>
      </c>
      <c r="E335">
        <f t="shared" si="229"/>
        <v>2</v>
      </c>
      <c r="F335">
        <f t="shared" si="229"/>
        <v>22</v>
      </c>
      <c r="G335">
        <f t="shared" si="229"/>
        <v>23</v>
      </c>
      <c r="H335">
        <f t="shared" ref="H335:M335" si="230">SUM(H330:H334)</f>
        <v>33</v>
      </c>
      <c r="I335">
        <f t="shared" si="230"/>
        <v>43</v>
      </c>
      <c r="J335">
        <f t="shared" si="230"/>
        <v>43</v>
      </c>
      <c r="K335">
        <f t="shared" si="230"/>
        <v>86</v>
      </c>
      <c r="L335">
        <f t="shared" si="230"/>
        <v>22</v>
      </c>
      <c r="M335">
        <f t="shared" si="230"/>
        <v>24</v>
      </c>
      <c r="N335">
        <f t="shared" si="229"/>
        <v>143</v>
      </c>
      <c r="O335">
        <f t="shared" si="229"/>
        <v>185</v>
      </c>
      <c r="P335">
        <f t="shared" si="229"/>
        <v>0</v>
      </c>
      <c r="Q335">
        <f t="shared" si="229"/>
        <v>1</v>
      </c>
      <c r="R335">
        <f t="shared" si="229"/>
        <v>369</v>
      </c>
      <c r="S335">
        <f t="shared" si="229"/>
        <v>390</v>
      </c>
      <c r="T335">
        <f t="shared" si="229"/>
        <v>637</v>
      </c>
      <c r="U335">
        <f t="shared" si="229"/>
        <v>757</v>
      </c>
      <c r="V335">
        <f t="shared" si="229"/>
        <v>1394</v>
      </c>
    </row>
    <row r="337" spans="1:22">
      <c r="A337" s="72" t="s">
        <v>70</v>
      </c>
      <c r="B337" s="19">
        <f>'FT-All'!F358</f>
        <v>0</v>
      </c>
      <c r="C337" s="13">
        <f>'FT-All'!G358</f>
        <v>0</v>
      </c>
      <c r="D337" s="13">
        <f>'FT-All'!H358</f>
        <v>0</v>
      </c>
      <c r="E337" s="13">
        <f>'FT-All'!I358</f>
        <v>0</v>
      </c>
      <c r="F337" s="13">
        <f>'FT-All'!J358</f>
        <v>0</v>
      </c>
      <c r="G337" s="13">
        <f>'FT-All'!K358</f>
        <v>0</v>
      </c>
      <c r="H337" s="13">
        <f>'FT-All'!L358</f>
        <v>0</v>
      </c>
      <c r="I337" s="13">
        <f>'FT-All'!M358</f>
        <v>0</v>
      </c>
      <c r="J337" s="13">
        <f>'FT-All'!N358</f>
        <v>2</v>
      </c>
      <c r="K337" s="13">
        <f>'FT-All'!O358</f>
        <v>1</v>
      </c>
      <c r="L337" s="13">
        <f>'FT-All'!P358</f>
        <v>16</v>
      </c>
      <c r="M337" s="13">
        <f>'FT-All'!Q358</f>
        <v>21</v>
      </c>
      <c r="N337" s="13">
        <f>'FT-All'!R358</f>
        <v>5</v>
      </c>
      <c r="O337" s="13">
        <f>'FT-All'!S358</f>
        <v>4</v>
      </c>
      <c r="P337" s="13">
        <f>'FT-All'!T358</f>
        <v>0</v>
      </c>
      <c r="Q337" s="13">
        <f>'FT-All'!U358</f>
        <v>0</v>
      </c>
      <c r="R337" s="13">
        <f>'FT-All'!V358</f>
        <v>11</v>
      </c>
      <c r="S337" s="13">
        <f>'FT-All'!W358</f>
        <v>17</v>
      </c>
      <c r="T337" s="19">
        <f>B337+D337+F337+H337+J337+L337+N337+P337+R337</f>
        <v>34</v>
      </c>
      <c r="U337" s="50">
        <f>C337+E337+G337+I337+K337+M337+O337+Q337+S337</f>
        <v>43</v>
      </c>
      <c r="V337">
        <f>SUM(T337:U337)</f>
        <v>77</v>
      </c>
    </row>
    <row r="338" spans="1:22">
      <c r="A338" s="74" t="s">
        <v>71</v>
      </c>
      <c r="B338" s="62">
        <f>'PT-All'!F311</f>
        <v>1</v>
      </c>
      <c r="C338" s="54">
        <f>'PT-All'!G311</f>
        <v>3</v>
      </c>
      <c r="D338" s="54">
        <f>'PT-All'!H311</f>
        <v>4</v>
      </c>
      <c r="E338" s="54">
        <f>'PT-All'!I311</f>
        <v>2</v>
      </c>
      <c r="F338" s="54">
        <f>'PT-All'!J311</f>
        <v>22</v>
      </c>
      <c r="G338" s="54">
        <f>'PT-All'!K311</f>
        <v>23</v>
      </c>
      <c r="H338" s="54">
        <f>'PT-All'!L311</f>
        <v>33</v>
      </c>
      <c r="I338" s="54">
        <f>'PT-All'!M311</f>
        <v>43</v>
      </c>
      <c r="J338" s="54">
        <f>'PT-All'!N311</f>
        <v>41</v>
      </c>
      <c r="K338" s="54">
        <f>'PT-All'!O311</f>
        <v>85</v>
      </c>
      <c r="L338" s="54">
        <f>'PT-All'!P311</f>
        <v>6</v>
      </c>
      <c r="M338" s="54">
        <f>'PT-All'!Q311</f>
        <v>3</v>
      </c>
      <c r="N338" s="54">
        <f>'PT-All'!R311</f>
        <v>138</v>
      </c>
      <c r="O338" s="54">
        <f>'PT-All'!S311</f>
        <v>181</v>
      </c>
      <c r="P338" s="54">
        <f>'PT-All'!T311</f>
        <v>0</v>
      </c>
      <c r="Q338" s="54">
        <f>'PT-All'!U311</f>
        <v>1</v>
      </c>
      <c r="R338" s="54">
        <f>'PT-All'!V311</f>
        <v>358</v>
      </c>
      <c r="S338" s="54">
        <f>'PT-All'!W311</f>
        <v>373</v>
      </c>
      <c r="T338" s="62">
        <f>B338+D338+F338+H338+J338+L338+N338+P338+R338</f>
        <v>603</v>
      </c>
      <c r="U338" s="55">
        <f>C338+E338+G338+I338+K338+M338+O338+Q338+S338</f>
        <v>714</v>
      </c>
      <c r="V338">
        <f>SUM(T338:U338)</f>
        <v>1317</v>
      </c>
    </row>
    <row r="339" spans="1:22">
      <c r="A339" s="3" t="s">
        <v>0</v>
      </c>
      <c r="B339">
        <f t="shared" ref="B339:V339" si="231">SUM(B337:B338)</f>
        <v>1</v>
      </c>
      <c r="C339">
        <f t="shared" si="231"/>
        <v>3</v>
      </c>
      <c r="D339">
        <f t="shared" si="231"/>
        <v>4</v>
      </c>
      <c r="E339">
        <f t="shared" si="231"/>
        <v>2</v>
      </c>
      <c r="F339">
        <f t="shared" si="231"/>
        <v>22</v>
      </c>
      <c r="G339">
        <f t="shared" si="231"/>
        <v>23</v>
      </c>
      <c r="H339">
        <f t="shared" ref="H339:M339" si="232">SUM(H337:H338)</f>
        <v>33</v>
      </c>
      <c r="I339">
        <f t="shared" si="232"/>
        <v>43</v>
      </c>
      <c r="J339">
        <f t="shared" si="232"/>
        <v>43</v>
      </c>
      <c r="K339">
        <f t="shared" si="232"/>
        <v>86</v>
      </c>
      <c r="L339">
        <f t="shared" si="232"/>
        <v>22</v>
      </c>
      <c r="M339">
        <f t="shared" si="232"/>
        <v>24</v>
      </c>
      <c r="N339">
        <f t="shared" si="231"/>
        <v>143</v>
      </c>
      <c r="O339">
        <f t="shared" si="231"/>
        <v>185</v>
      </c>
      <c r="P339">
        <f t="shared" si="231"/>
        <v>0</v>
      </c>
      <c r="Q339">
        <f t="shared" si="231"/>
        <v>1</v>
      </c>
      <c r="R339">
        <f t="shared" si="231"/>
        <v>369</v>
      </c>
      <c r="S339">
        <f t="shared" si="231"/>
        <v>390</v>
      </c>
      <c r="T339">
        <f t="shared" si="231"/>
        <v>637</v>
      </c>
      <c r="U339">
        <f t="shared" si="231"/>
        <v>757</v>
      </c>
      <c r="V339">
        <f t="shared" si="231"/>
        <v>1394</v>
      </c>
    </row>
    <row r="341" spans="1:22">
      <c r="A341" s="72" t="s">
        <v>116</v>
      </c>
      <c r="B341" s="21">
        <f>INSTA!F366</f>
        <v>1</v>
      </c>
      <c r="C341" s="13">
        <f>INSTA!G366</f>
        <v>3</v>
      </c>
      <c r="D341" s="13">
        <f>INSTA!H366</f>
        <v>4</v>
      </c>
      <c r="E341" s="13">
        <f>INSTA!I366</f>
        <v>2</v>
      </c>
      <c r="F341" s="13">
        <f>INSTA!J366</f>
        <v>19</v>
      </c>
      <c r="G341" s="13">
        <f>INSTA!K366</f>
        <v>21</v>
      </c>
      <c r="H341" s="13">
        <f>INSTA!L366</f>
        <v>33</v>
      </c>
      <c r="I341" s="13">
        <f>INSTA!M366</f>
        <v>41</v>
      </c>
      <c r="J341" s="13">
        <f>INSTA!N366</f>
        <v>42</v>
      </c>
      <c r="K341" s="13">
        <f>INSTA!O366</f>
        <v>84</v>
      </c>
      <c r="L341" s="13">
        <f>INSTA!P366</f>
        <v>1</v>
      </c>
      <c r="M341" s="13">
        <f>INSTA!Q366</f>
        <v>2</v>
      </c>
      <c r="N341" s="13">
        <f>INSTA!R366</f>
        <v>131</v>
      </c>
      <c r="O341" s="13">
        <f>INSTA!S366</f>
        <v>169</v>
      </c>
      <c r="P341" s="13">
        <f>INSTA!T366</f>
        <v>0</v>
      </c>
      <c r="Q341" s="13">
        <f>INSTA!U366</f>
        <v>1</v>
      </c>
      <c r="R341" s="13">
        <f>INSTA!V366</f>
        <v>355</v>
      </c>
      <c r="S341" s="15">
        <f>INSTA!W366</f>
        <v>370</v>
      </c>
      <c r="T341" s="19">
        <f t="shared" ref="T341:U343" si="233">B341+D341+F341+H341+J341+L341+N341+P341+R341</f>
        <v>586</v>
      </c>
      <c r="U341" s="50">
        <f t="shared" si="233"/>
        <v>693</v>
      </c>
      <c r="V341">
        <f>SUM(T341:U341)</f>
        <v>1279</v>
      </c>
    </row>
    <row r="342" spans="1:22">
      <c r="A342" s="73" t="s">
        <v>117</v>
      </c>
      <c r="B342" s="56">
        <f>OUTST!F325</f>
        <v>0</v>
      </c>
      <c r="C342" s="47">
        <f>OUTST!G325</f>
        <v>0</v>
      </c>
      <c r="D342" s="47">
        <f>OUTST!H325</f>
        <v>0</v>
      </c>
      <c r="E342" s="47">
        <f>OUTST!I325</f>
        <v>0</v>
      </c>
      <c r="F342" s="47">
        <f>OUTST!J325</f>
        <v>3</v>
      </c>
      <c r="G342" s="47">
        <f>OUTST!K325</f>
        <v>2</v>
      </c>
      <c r="H342" s="47">
        <f>OUTST!L325</f>
        <v>0</v>
      </c>
      <c r="I342" s="47">
        <f>OUTST!M325</f>
        <v>2</v>
      </c>
      <c r="J342" s="47">
        <f>OUTST!N325</f>
        <v>1</v>
      </c>
      <c r="K342" s="47">
        <f>OUTST!O325</f>
        <v>2</v>
      </c>
      <c r="L342" s="47">
        <f>OUTST!P325</f>
        <v>21</v>
      </c>
      <c r="M342" s="47">
        <f>OUTST!Q325</f>
        <v>22</v>
      </c>
      <c r="N342" s="47">
        <f>OUTST!R325</f>
        <v>11</v>
      </c>
      <c r="O342" s="47">
        <f>OUTST!S325</f>
        <v>16</v>
      </c>
      <c r="P342" s="47">
        <f>OUTST!T325</f>
        <v>0</v>
      </c>
      <c r="Q342" s="47">
        <f>OUTST!U325</f>
        <v>0</v>
      </c>
      <c r="R342" s="47">
        <f>OUTST!V325</f>
        <v>14</v>
      </c>
      <c r="S342" s="48">
        <f>OUTST!W325</f>
        <v>20</v>
      </c>
      <c r="T342" s="61">
        <f t="shared" si="233"/>
        <v>50</v>
      </c>
      <c r="U342" s="52">
        <f t="shared" si="233"/>
        <v>64</v>
      </c>
      <c r="V342">
        <f>SUM(T342:U342)</f>
        <v>114</v>
      </c>
    </row>
    <row r="343" spans="1:22">
      <c r="A343" s="74" t="s">
        <v>118</v>
      </c>
      <c r="B343" s="57">
        <f>REGIN!F152</f>
        <v>0</v>
      </c>
      <c r="C343" s="54">
        <f>REGIN!G152</f>
        <v>0</v>
      </c>
      <c r="D343" s="54">
        <f>REGIN!H152</f>
        <v>0</v>
      </c>
      <c r="E343" s="54">
        <f>REGIN!I152</f>
        <v>0</v>
      </c>
      <c r="F343" s="54">
        <f>REGIN!J152</f>
        <v>0</v>
      </c>
      <c r="G343" s="54">
        <f>REGIN!K152</f>
        <v>0</v>
      </c>
      <c r="H343" s="54">
        <f>REGIN!L152</f>
        <v>0</v>
      </c>
      <c r="I343" s="54">
        <f>REGIN!M152</f>
        <v>0</v>
      </c>
      <c r="J343" s="54">
        <f>REGIN!N152</f>
        <v>0</v>
      </c>
      <c r="K343" s="54">
        <f>REGIN!O152</f>
        <v>0</v>
      </c>
      <c r="L343" s="54">
        <f>REGIN!P152</f>
        <v>0</v>
      </c>
      <c r="M343" s="54">
        <f>REGIN!Q152</f>
        <v>0</v>
      </c>
      <c r="N343" s="54">
        <f>REGIN!R152</f>
        <v>1</v>
      </c>
      <c r="O343" s="54">
        <f>REGIN!S152</f>
        <v>0</v>
      </c>
      <c r="P343" s="54">
        <f>REGIN!T152</f>
        <v>0</v>
      </c>
      <c r="Q343" s="54">
        <f>REGIN!U152</f>
        <v>0</v>
      </c>
      <c r="R343" s="54">
        <f>REGIN!V152</f>
        <v>0</v>
      </c>
      <c r="S343" s="60">
        <f>REGIN!W152</f>
        <v>0</v>
      </c>
      <c r="T343" s="62">
        <f t="shared" si="233"/>
        <v>1</v>
      </c>
      <c r="U343" s="55">
        <f t="shared" si="233"/>
        <v>0</v>
      </c>
      <c r="V343">
        <f>SUM(T343:U343)</f>
        <v>1</v>
      </c>
    </row>
    <row r="344" spans="1:22">
      <c r="A344" s="3" t="s">
        <v>0</v>
      </c>
      <c r="B344">
        <f t="shared" ref="B344:V344" si="234">SUM(B341:B343)</f>
        <v>1</v>
      </c>
      <c r="C344">
        <f t="shared" si="234"/>
        <v>3</v>
      </c>
      <c r="D344">
        <f t="shared" si="234"/>
        <v>4</v>
      </c>
      <c r="E344">
        <f t="shared" si="234"/>
        <v>2</v>
      </c>
      <c r="F344">
        <f t="shared" si="234"/>
        <v>22</v>
      </c>
      <c r="G344">
        <f t="shared" si="234"/>
        <v>23</v>
      </c>
      <c r="H344">
        <f t="shared" si="234"/>
        <v>33</v>
      </c>
      <c r="I344">
        <f t="shared" si="234"/>
        <v>43</v>
      </c>
      <c r="J344">
        <f t="shared" si="234"/>
        <v>43</v>
      </c>
      <c r="K344">
        <f t="shared" si="234"/>
        <v>86</v>
      </c>
      <c r="L344">
        <f t="shared" si="234"/>
        <v>22</v>
      </c>
      <c r="M344">
        <f t="shared" si="234"/>
        <v>24</v>
      </c>
      <c r="N344">
        <f t="shared" si="234"/>
        <v>143</v>
      </c>
      <c r="O344">
        <f t="shared" si="234"/>
        <v>185</v>
      </c>
      <c r="P344">
        <f t="shared" si="234"/>
        <v>0</v>
      </c>
      <c r="Q344">
        <f t="shared" si="234"/>
        <v>1</v>
      </c>
      <c r="R344">
        <f t="shared" si="234"/>
        <v>369</v>
      </c>
      <c r="S344">
        <f t="shared" si="234"/>
        <v>390</v>
      </c>
      <c r="T344">
        <f t="shared" si="234"/>
        <v>637</v>
      </c>
      <c r="U344">
        <f t="shared" si="234"/>
        <v>757</v>
      </c>
      <c r="V344">
        <f t="shared" si="234"/>
        <v>1394</v>
      </c>
    </row>
    <row r="347" spans="1:22">
      <c r="A347" s="68" t="s">
        <v>72</v>
      </c>
      <c r="B347" s="127" t="s">
        <v>85</v>
      </c>
      <c r="C347" s="126"/>
      <c r="D347" s="127" t="s">
        <v>86</v>
      </c>
      <c r="E347" s="128"/>
      <c r="F347" s="125" t="s">
        <v>87</v>
      </c>
      <c r="G347" s="126"/>
      <c r="H347" s="127" t="s">
        <v>88</v>
      </c>
      <c r="I347" s="128"/>
      <c r="J347" s="125" t="s">
        <v>4</v>
      </c>
      <c r="K347" s="126"/>
      <c r="L347" s="127" t="s">
        <v>89</v>
      </c>
      <c r="M347" s="128"/>
      <c r="N347" s="123" t="s">
        <v>90</v>
      </c>
      <c r="O347" s="124"/>
      <c r="P347" s="123" t="s">
        <v>91</v>
      </c>
      <c r="Q347" s="124"/>
      <c r="R347" s="125" t="s">
        <v>92</v>
      </c>
      <c r="S347" s="126"/>
      <c r="T347" s="127" t="s">
        <v>9</v>
      </c>
      <c r="U347" s="128"/>
    </row>
    <row r="348" spans="1:2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>
      <c r="A349" s="76" t="s">
        <v>65</v>
      </c>
      <c r="B349" s="19">
        <f>Fresh!F314</f>
        <v>49</v>
      </c>
      <c r="C349" s="13">
        <f>Fresh!G314</f>
        <v>61</v>
      </c>
      <c r="D349" s="13">
        <f>Fresh!H314</f>
        <v>3</v>
      </c>
      <c r="E349" s="13">
        <f>Fresh!I314</f>
        <v>8</v>
      </c>
      <c r="F349" s="13">
        <f>Fresh!J314</f>
        <v>72</v>
      </c>
      <c r="G349" s="13">
        <f>Fresh!K314</f>
        <v>68</v>
      </c>
      <c r="H349" s="13">
        <f>Fresh!L314</f>
        <v>109</v>
      </c>
      <c r="I349" s="13">
        <f>Fresh!M314</f>
        <v>107</v>
      </c>
      <c r="J349" s="13">
        <f>Fresh!N314</f>
        <v>175</v>
      </c>
      <c r="K349" s="13">
        <f>Fresh!O314</f>
        <v>274</v>
      </c>
      <c r="L349" s="13">
        <f>Fresh!P314</f>
        <v>31</v>
      </c>
      <c r="M349" s="13">
        <f>Fresh!Q314</f>
        <v>24</v>
      </c>
      <c r="N349" s="13">
        <f>Fresh!R314</f>
        <v>73</v>
      </c>
      <c r="O349" s="13">
        <f>Fresh!S314</f>
        <v>100</v>
      </c>
      <c r="P349" s="13">
        <f>Fresh!T314</f>
        <v>1</v>
      </c>
      <c r="Q349" s="13">
        <f>Fresh!U314</f>
        <v>0</v>
      </c>
      <c r="R349" s="13">
        <f>Fresh!V314</f>
        <v>1332</v>
      </c>
      <c r="S349" s="13">
        <f>Fresh!W314</f>
        <v>1706</v>
      </c>
      <c r="T349" s="19">
        <f t="shared" ref="T349:U352" si="235">B349+D349+F349+H349+J349+L349+N349+P349+R349</f>
        <v>1845</v>
      </c>
      <c r="U349" s="50">
        <f t="shared" si="235"/>
        <v>2348</v>
      </c>
      <c r="V349">
        <f>SUM(T349:U349)</f>
        <v>4193</v>
      </c>
    </row>
    <row r="350" spans="1:22">
      <c r="A350" s="77" t="s">
        <v>66</v>
      </c>
      <c r="B350" s="61">
        <f>Soph!F322</f>
        <v>43</v>
      </c>
      <c r="C350" s="47">
        <f>Soph!G322</f>
        <v>56</v>
      </c>
      <c r="D350" s="47">
        <f>Soph!H322</f>
        <v>2</v>
      </c>
      <c r="E350" s="47">
        <f>Soph!I322</f>
        <v>4</v>
      </c>
      <c r="F350" s="47">
        <f>Soph!J322</f>
        <v>54</v>
      </c>
      <c r="G350" s="47">
        <f>Soph!K322</f>
        <v>61</v>
      </c>
      <c r="H350" s="47">
        <f>Soph!L322</f>
        <v>95</v>
      </c>
      <c r="I350" s="47">
        <f>Soph!M322</f>
        <v>95</v>
      </c>
      <c r="J350" s="47">
        <f>Soph!N322</f>
        <v>140</v>
      </c>
      <c r="K350" s="47">
        <f>Soph!O322</f>
        <v>226</v>
      </c>
      <c r="L350" s="47">
        <f>Soph!P322</f>
        <v>26</v>
      </c>
      <c r="M350" s="47">
        <f>Soph!Q322</f>
        <v>34</v>
      </c>
      <c r="N350" s="47">
        <f>Soph!R322</f>
        <v>88</v>
      </c>
      <c r="O350" s="47">
        <f>Soph!S322</f>
        <v>97</v>
      </c>
      <c r="P350" s="47">
        <f>Soph!T322</f>
        <v>1</v>
      </c>
      <c r="Q350" s="47">
        <f>Soph!U322</f>
        <v>1</v>
      </c>
      <c r="R350" s="47">
        <f>Soph!V322</f>
        <v>1094</v>
      </c>
      <c r="S350" s="47">
        <f>Soph!W322</f>
        <v>1375</v>
      </c>
      <c r="T350" s="61">
        <f t="shared" si="235"/>
        <v>1543</v>
      </c>
      <c r="U350" s="52">
        <f t="shared" si="235"/>
        <v>1949</v>
      </c>
      <c r="V350">
        <f>SUM(T350:U350)</f>
        <v>3492</v>
      </c>
    </row>
    <row r="351" spans="1:22">
      <c r="A351" s="73" t="s">
        <v>67</v>
      </c>
      <c r="B351" s="61">
        <f>Junior!F325</f>
        <v>27</v>
      </c>
      <c r="C351" s="47">
        <f>Junior!G325</f>
        <v>62</v>
      </c>
      <c r="D351" s="47">
        <f>Junior!H325</f>
        <v>2</v>
      </c>
      <c r="E351" s="47">
        <f>Junior!I325</f>
        <v>7</v>
      </c>
      <c r="F351" s="47">
        <f>Junior!J325</f>
        <v>44</v>
      </c>
      <c r="G351" s="47">
        <f>Junior!K325</f>
        <v>86</v>
      </c>
      <c r="H351" s="47">
        <f>Junior!L325</f>
        <v>96</v>
      </c>
      <c r="I351" s="47">
        <f>Junior!M325</f>
        <v>96</v>
      </c>
      <c r="J351" s="47">
        <f>Junior!N325</f>
        <v>145</v>
      </c>
      <c r="K351" s="47">
        <f>Junior!O325</f>
        <v>205</v>
      </c>
      <c r="L351" s="47">
        <f>Junior!P325</f>
        <v>35</v>
      </c>
      <c r="M351" s="47">
        <f>Junior!Q325</f>
        <v>19</v>
      </c>
      <c r="N351" s="47">
        <f>Junior!R325</f>
        <v>84</v>
      </c>
      <c r="O351" s="47">
        <f>Junior!S325</f>
        <v>104</v>
      </c>
      <c r="P351" s="47">
        <f>Junior!T325</f>
        <v>1</v>
      </c>
      <c r="Q351" s="47">
        <f>Junior!U325</f>
        <v>1</v>
      </c>
      <c r="R351" s="47">
        <f>Junior!V325</f>
        <v>1161</v>
      </c>
      <c r="S351" s="47">
        <f>Junior!W325</f>
        <v>1629</v>
      </c>
      <c r="T351" s="61">
        <f t="shared" si="235"/>
        <v>1595</v>
      </c>
      <c r="U351" s="52">
        <f t="shared" si="235"/>
        <v>2209</v>
      </c>
      <c r="V351">
        <f>SUM(T351:U351)</f>
        <v>3804</v>
      </c>
    </row>
    <row r="352" spans="1:22">
      <c r="A352" s="74" t="s">
        <v>68</v>
      </c>
      <c r="B352" s="62">
        <f>Senior!F325</f>
        <v>44</v>
      </c>
      <c r="C352" s="54">
        <f>Senior!G325</f>
        <v>55</v>
      </c>
      <c r="D352" s="54">
        <f>Senior!H325</f>
        <v>2</v>
      </c>
      <c r="E352" s="54">
        <f>Senior!I325</f>
        <v>6</v>
      </c>
      <c r="F352" s="54">
        <f>Senior!J325</f>
        <v>77</v>
      </c>
      <c r="G352" s="54">
        <f>Senior!K325</f>
        <v>72</v>
      </c>
      <c r="H352" s="54">
        <f>Senior!L325</f>
        <v>78</v>
      </c>
      <c r="I352" s="54">
        <f>Senior!M325</f>
        <v>99</v>
      </c>
      <c r="J352" s="54">
        <f>Senior!N325</f>
        <v>157</v>
      </c>
      <c r="K352" s="54">
        <f>Senior!O325</f>
        <v>208</v>
      </c>
      <c r="L352" s="54">
        <f>Senior!P325</f>
        <v>23</v>
      </c>
      <c r="M352" s="54">
        <f>Senior!Q325</f>
        <v>22</v>
      </c>
      <c r="N352" s="54">
        <f>Senior!R325</f>
        <v>143</v>
      </c>
      <c r="O352" s="54">
        <f>Senior!S325</f>
        <v>211</v>
      </c>
      <c r="P352" s="54">
        <f>Senior!T325</f>
        <v>0</v>
      </c>
      <c r="Q352" s="54">
        <f>Senior!U325</f>
        <v>2</v>
      </c>
      <c r="R352" s="54">
        <f>Senior!V325</f>
        <v>1289</v>
      </c>
      <c r="S352" s="54">
        <f>Senior!W325</f>
        <v>1663</v>
      </c>
      <c r="T352" s="62">
        <f t="shared" si="235"/>
        <v>1813</v>
      </c>
      <c r="U352" s="55">
        <f t="shared" si="235"/>
        <v>2338</v>
      </c>
      <c r="V352">
        <f>SUM(T352:U352)</f>
        <v>4151</v>
      </c>
    </row>
    <row r="353" spans="1:22">
      <c r="A353" s="3" t="s">
        <v>0</v>
      </c>
      <c r="B353">
        <f t="shared" ref="B353:V353" si="236">SUM(B349:B352)</f>
        <v>163</v>
      </c>
      <c r="C353">
        <f t="shared" si="236"/>
        <v>234</v>
      </c>
      <c r="D353">
        <f t="shared" si="236"/>
        <v>9</v>
      </c>
      <c r="E353">
        <f t="shared" si="236"/>
        <v>25</v>
      </c>
      <c r="F353">
        <f t="shared" si="236"/>
        <v>247</v>
      </c>
      <c r="G353">
        <f t="shared" si="236"/>
        <v>287</v>
      </c>
      <c r="H353">
        <f t="shared" ref="H353:M353" si="237">SUM(H349:H352)</f>
        <v>378</v>
      </c>
      <c r="I353">
        <f t="shared" si="237"/>
        <v>397</v>
      </c>
      <c r="J353">
        <f t="shared" si="237"/>
        <v>617</v>
      </c>
      <c r="K353">
        <f t="shared" si="237"/>
        <v>913</v>
      </c>
      <c r="L353">
        <f t="shared" si="237"/>
        <v>115</v>
      </c>
      <c r="M353">
        <f t="shared" si="237"/>
        <v>99</v>
      </c>
      <c r="N353">
        <f t="shared" si="236"/>
        <v>388</v>
      </c>
      <c r="O353">
        <f t="shared" si="236"/>
        <v>512</v>
      </c>
      <c r="P353">
        <f t="shared" si="236"/>
        <v>3</v>
      </c>
      <c r="Q353">
        <f t="shared" si="236"/>
        <v>4</v>
      </c>
      <c r="R353">
        <f t="shared" si="236"/>
        <v>4876</v>
      </c>
      <c r="S353">
        <f t="shared" si="236"/>
        <v>6373</v>
      </c>
      <c r="T353">
        <f t="shared" si="236"/>
        <v>6796</v>
      </c>
      <c r="U353">
        <f t="shared" si="236"/>
        <v>8844</v>
      </c>
      <c r="V353">
        <f t="shared" si="236"/>
        <v>15640</v>
      </c>
    </row>
    <row r="355" spans="1:22">
      <c r="A355" s="72" t="s">
        <v>70</v>
      </c>
      <c r="B355" s="19">
        <f>'FT-All'!F465</f>
        <v>150</v>
      </c>
      <c r="C355" s="13">
        <f>'FT-All'!G465</f>
        <v>209</v>
      </c>
      <c r="D355" s="13">
        <f>'FT-All'!H465</f>
        <v>8</v>
      </c>
      <c r="E355" s="13">
        <f>'FT-All'!I465</f>
        <v>17</v>
      </c>
      <c r="F355" s="13">
        <f>'FT-All'!J465</f>
        <v>222</v>
      </c>
      <c r="G355" s="13">
        <f>'FT-All'!K465</f>
        <v>248</v>
      </c>
      <c r="H355" s="13">
        <f>'FT-All'!L465</f>
        <v>348</v>
      </c>
      <c r="I355" s="13">
        <f>'FT-All'!M465</f>
        <v>344</v>
      </c>
      <c r="J355" s="13">
        <f>'FT-All'!N465</f>
        <v>554</v>
      </c>
      <c r="K355" s="13">
        <f>'FT-All'!O465</f>
        <v>841</v>
      </c>
      <c r="L355" s="13">
        <f>'FT-All'!P465</f>
        <v>105</v>
      </c>
      <c r="M355" s="13">
        <f>'FT-All'!Q465</f>
        <v>96</v>
      </c>
      <c r="N355" s="13">
        <f>'FT-All'!R465</f>
        <v>316</v>
      </c>
      <c r="O355" s="13">
        <f>'FT-All'!S465</f>
        <v>396</v>
      </c>
      <c r="P355" s="13">
        <f>'FT-All'!T465</f>
        <v>3</v>
      </c>
      <c r="Q355" s="13">
        <f>'FT-All'!U465</f>
        <v>1</v>
      </c>
      <c r="R355" s="13">
        <f>'FT-All'!V465</f>
        <v>4434</v>
      </c>
      <c r="S355" s="13">
        <f>'FT-All'!W465</f>
        <v>5634</v>
      </c>
      <c r="T355" s="19">
        <f>B355+D355+F355+H355+J355+L355+N355+P355+R355</f>
        <v>6140</v>
      </c>
      <c r="U355" s="50">
        <f>C355+E355+G355+I355+K355+M355+O355+Q355+S355</f>
        <v>7786</v>
      </c>
      <c r="V355">
        <f>SUM(T355:U355)</f>
        <v>13926</v>
      </c>
    </row>
    <row r="356" spans="1:22">
      <c r="A356" s="74" t="s">
        <v>71</v>
      </c>
      <c r="B356" s="62">
        <f>'PT-All'!F412</f>
        <v>13</v>
      </c>
      <c r="C356" s="54">
        <f>'PT-All'!G412</f>
        <v>25</v>
      </c>
      <c r="D356" s="54">
        <f>'PT-All'!H412</f>
        <v>1</v>
      </c>
      <c r="E356" s="54">
        <f>'PT-All'!I412</f>
        <v>8</v>
      </c>
      <c r="F356" s="54">
        <f>'PT-All'!J412</f>
        <v>25</v>
      </c>
      <c r="G356" s="54">
        <f>'PT-All'!K412</f>
        <v>39</v>
      </c>
      <c r="H356" s="54">
        <f>'PT-All'!L412</f>
        <v>30</v>
      </c>
      <c r="I356" s="54">
        <f>'PT-All'!M412</f>
        <v>53</v>
      </c>
      <c r="J356" s="54">
        <f>'PT-All'!N412</f>
        <v>63</v>
      </c>
      <c r="K356" s="54">
        <f>'PT-All'!O412</f>
        <v>72</v>
      </c>
      <c r="L356" s="54">
        <f>'PT-All'!P412</f>
        <v>10</v>
      </c>
      <c r="M356" s="54">
        <f>'PT-All'!Q412</f>
        <v>3</v>
      </c>
      <c r="N356" s="54">
        <f>'PT-All'!R412</f>
        <v>72</v>
      </c>
      <c r="O356" s="54">
        <f>'PT-All'!S412</f>
        <v>116</v>
      </c>
      <c r="P356" s="54">
        <f>'PT-All'!T412</f>
        <v>0</v>
      </c>
      <c r="Q356" s="54">
        <f>'PT-All'!U412</f>
        <v>3</v>
      </c>
      <c r="R356" s="54">
        <f>'PT-All'!V412</f>
        <v>442</v>
      </c>
      <c r="S356" s="54">
        <f>'PT-All'!W412</f>
        <v>739</v>
      </c>
      <c r="T356" s="62">
        <f>B356+D356+F356+H356+J356+L356+N356+P356+R356</f>
        <v>656</v>
      </c>
      <c r="U356" s="55">
        <f>C356+E356+G356+I356+K356+M356+O356+Q356+S356</f>
        <v>1058</v>
      </c>
      <c r="V356">
        <f>SUM(T356:U356)</f>
        <v>1714</v>
      </c>
    </row>
    <row r="357" spans="1:22">
      <c r="A357" s="3" t="s">
        <v>0</v>
      </c>
      <c r="B357">
        <f t="shared" ref="B357:V357" si="238">SUM(B355:B356)</f>
        <v>163</v>
      </c>
      <c r="C357">
        <f t="shared" si="238"/>
        <v>234</v>
      </c>
      <c r="D357">
        <f t="shared" si="238"/>
        <v>9</v>
      </c>
      <c r="E357">
        <f t="shared" si="238"/>
        <v>25</v>
      </c>
      <c r="F357">
        <f t="shared" si="238"/>
        <v>247</v>
      </c>
      <c r="G357">
        <f t="shared" si="238"/>
        <v>287</v>
      </c>
      <c r="H357">
        <f t="shared" ref="H357:M357" si="239">SUM(H355:H356)</f>
        <v>378</v>
      </c>
      <c r="I357">
        <f t="shared" si="239"/>
        <v>397</v>
      </c>
      <c r="J357">
        <f t="shared" si="239"/>
        <v>617</v>
      </c>
      <c r="K357">
        <f t="shared" si="239"/>
        <v>913</v>
      </c>
      <c r="L357">
        <f t="shared" si="239"/>
        <v>115</v>
      </c>
      <c r="M357">
        <f t="shared" si="239"/>
        <v>99</v>
      </c>
      <c r="N357">
        <f t="shared" si="238"/>
        <v>388</v>
      </c>
      <c r="O357">
        <f t="shared" si="238"/>
        <v>512</v>
      </c>
      <c r="P357">
        <f t="shared" si="238"/>
        <v>3</v>
      </c>
      <c r="Q357">
        <f t="shared" si="238"/>
        <v>4</v>
      </c>
      <c r="R357">
        <f t="shared" si="238"/>
        <v>4876</v>
      </c>
      <c r="S357">
        <f t="shared" si="238"/>
        <v>6373</v>
      </c>
      <c r="T357">
        <f t="shared" si="238"/>
        <v>6796</v>
      </c>
      <c r="U357">
        <f t="shared" si="238"/>
        <v>8844</v>
      </c>
      <c r="V357">
        <f t="shared" si="238"/>
        <v>15640</v>
      </c>
    </row>
    <row r="359" spans="1:22">
      <c r="A359" s="72" t="s">
        <v>116</v>
      </c>
      <c r="B359" s="21">
        <f>INSTA!F476</f>
        <v>99</v>
      </c>
      <c r="C359" s="13">
        <f>INSTA!G476</f>
        <v>151</v>
      </c>
      <c r="D359" s="13">
        <f>INSTA!H476</f>
        <v>5</v>
      </c>
      <c r="E359" s="13">
        <f>INSTA!I476</f>
        <v>19</v>
      </c>
      <c r="F359" s="13">
        <f>INSTA!J476</f>
        <v>190</v>
      </c>
      <c r="G359" s="13">
        <f>INSTA!K476</f>
        <v>194</v>
      </c>
      <c r="H359" s="13">
        <f>INSTA!L476</f>
        <v>271</v>
      </c>
      <c r="I359" s="13">
        <f>INSTA!M476</f>
        <v>319</v>
      </c>
      <c r="J359" s="13">
        <f>INSTA!N476</f>
        <v>477</v>
      </c>
      <c r="K359" s="13">
        <f>INSTA!O476</f>
        <v>663</v>
      </c>
      <c r="L359" s="13">
        <f>INSTA!P476</f>
        <v>1</v>
      </c>
      <c r="M359" s="13">
        <f>INSTA!Q476</f>
        <v>4</v>
      </c>
      <c r="N359" s="13">
        <f>INSTA!R476</f>
        <v>213</v>
      </c>
      <c r="O359" s="13">
        <f>INSTA!S476</f>
        <v>256</v>
      </c>
      <c r="P359" s="13">
        <f>INSTA!T476</f>
        <v>1</v>
      </c>
      <c r="Q359" s="13">
        <f>INSTA!U476</f>
        <v>3</v>
      </c>
      <c r="R359" s="13">
        <f>INSTA!V476</f>
        <v>2715</v>
      </c>
      <c r="S359" s="15">
        <f>INSTA!W476</f>
        <v>2874</v>
      </c>
      <c r="T359" s="19">
        <f t="shared" ref="T359:U361" si="240">B359+D359+F359+H359+J359+L359+N359+P359+R359</f>
        <v>3972</v>
      </c>
      <c r="U359" s="50">
        <f t="shared" si="240"/>
        <v>4483</v>
      </c>
      <c r="V359">
        <f>SUM(T359:U359)</f>
        <v>8455</v>
      </c>
    </row>
    <row r="360" spans="1:22">
      <c r="A360" s="73" t="s">
        <v>117</v>
      </c>
      <c r="B360" s="56">
        <f>OUTST!F425</f>
        <v>53</v>
      </c>
      <c r="C360" s="47">
        <f>OUTST!G425</f>
        <v>74</v>
      </c>
      <c r="D360" s="47">
        <f>OUTST!H425</f>
        <v>2</v>
      </c>
      <c r="E360" s="47">
        <f>OUTST!I425</f>
        <v>6</v>
      </c>
      <c r="F360" s="47">
        <f>OUTST!J425</f>
        <v>51</v>
      </c>
      <c r="G360" s="47">
        <f>OUTST!K425</f>
        <v>79</v>
      </c>
      <c r="H360" s="47">
        <f>OUTST!L425</f>
        <v>100</v>
      </c>
      <c r="I360" s="47">
        <f>OUTST!M425</f>
        <v>74</v>
      </c>
      <c r="J360" s="47">
        <f>OUTST!N425</f>
        <v>135</v>
      </c>
      <c r="K360" s="47">
        <f>OUTST!O425</f>
        <v>237</v>
      </c>
      <c r="L360" s="47">
        <f>OUTST!P425</f>
        <v>114</v>
      </c>
      <c r="M360" s="47">
        <f>OUTST!Q425</f>
        <v>95</v>
      </c>
      <c r="N360" s="47">
        <f>OUTST!R425</f>
        <v>165</v>
      </c>
      <c r="O360" s="47">
        <f>OUTST!S425</f>
        <v>237</v>
      </c>
      <c r="P360" s="47">
        <f>OUTST!T425</f>
        <v>2</v>
      </c>
      <c r="Q360" s="47">
        <f>OUTST!U425</f>
        <v>1</v>
      </c>
      <c r="R360" s="47">
        <f>OUTST!V425</f>
        <v>1916</v>
      </c>
      <c r="S360" s="48">
        <f>OUTST!W425</f>
        <v>3270</v>
      </c>
      <c r="T360" s="61">
        <f t="shared" si="240"/>
        <v>2538</v>
      </c>
      <c r="U360" s="52">
        <f t="shared" si="240"/>
        <v>4073</v>
      </c>
      <c r="V360">
        <f>SUM(T360:U360)</f>
        <v>6611</v>
      </c>
    </row>
    <row r="361" spans="1:22">
      <c r="A361" s="74" t="s">
        <v>118</v>
      </c>
      <c r="B361" s="57">
        <f>REGIN!F205</f>
        <v>11</v>
      </c>
      <c r="C361" s="54">
        <f>REGIN!G205</f>
        <v>9</v>
      </c>
      <c r="D361" s="54">
        <f>REGIN!H205</f>
        <v>2</v>
      </c>
      <c r="E361" s="54">
        <f>REGIN!I205</f>
        <v>0</v>
      </c>
      <c r="F361" s="54">
        <f>REGIN!J205</f>
        <v>6</v>
      </c>
      <c r="G361" s="54">
        <f>REGIN!K205</f>
        <v>14</v>
      </c>
      <c r="H361" s="54">
        <f>REGIN!L205</f>
        <v>7</v>
      </c>
      <c r="I361" s="54">
        <f>REGIN!M205</f>
        <v>4</v>
      </c>
      <c r="J361" s="54">
        <f>REGIN!N205</f>
        <v>5</v>
      </c>
      <c r="K361" s="54">
        <f>REGIN!O205</f>
        <v>13</v>
      </c>
      <c r="L361" s="54">
        <f>REGIN!P205</f>
        <v>0</v>
      </c>
      <c r="M361" s="54">
        <f>REGIN!Q205</f>
        <v>0</v>
      </c>
      <c r="N361" s="54">
        <f>REGIN!R205</f>
        <v>10</v>
      </c>
      <c r="O361" s="54">
        <f>REGIN!S205</f>
        <v>19</v>
      </c>
      <c r="P361" s="54">
        <f>REGIN!T205</f>
        <v>0</v>
      </c>
      <c r="Q361" s="54">
        <f>REGIN!U205</f>
        <v>0</v>
      </c>
      <c r="R361" s="54">
        <f>REGIN!V205</f>
        <v>245</v>
      </c>
      <c r="S361" s="60">
        <f>REGIN!W205</f>
        <v>229</v>
      </c>
      <c r="T361" s="62">
        <f t="shared" si="240"/>
        <v>286</v>
      </c>
      <c r="U361" s="55">
        <f t="shared" si="240"/>
        <v>288</v>
      </c>
      <c r="V361">
        <f>SUM(T361:U361)</f>
        <v>574</v>
      </c>
    </row>
    <row r="362" spans="1:22">
      <c r="A362" s="3" t="s">
        <v>0</v>
      </c>
      <c r="B362">
        <f t="shared" ref="B362:V362" si="241">SUM(B359:B361)</f>
        <v>163</v>
      </c>
      <c r="C362">
        <f t="shared" si="241"/>
        <v>234</v>
      </c>
      <c r="D362">
        <f t="shared" si="241"/>
        <v>9</v>
      </c>
      <c r="E362">
        <f t="shared" si="241"/>
        <v>25</v>
      </c>
      <c r="F362">
        <f t="shared" si="241"/>
        <v>247</v>
      </c>
      <c r="G362">
        <f t="shared" si="241"/>
        <v>287</v>
      </c>
      <c r="H362">
        <f t="shared" si="241"/>
        <v>378</v>
      </c>
      <c r="I362">
        <f t="shared" si="241"/>
        <v>397</v>
      </c>
      <c r="J362">
        <f t="shared" si="241"/>
        <v>617</v>
      </c>
      <c r="K362">
        <f t="shared" si="241"/>
        <v>913</v>
      </c>
      <c r="L362">
        <f t="shared" si="241"/>
        <v>115</v>
      </c>
      <c r="M362">
        <f t="shared" si="241"/>
        <v>99</v>
      </c>
      <c r="N362">
        <f t="shared" si="241"/>
        <v>388</v>
      </c>
      <c r="O362">
        <f t="shared" si="241"/>
        <v>512</v>
      </c>
      <c r="P362">
        <f t="shared" si="241"/>
        <v>3</v>
      </c>
      <c r="Q362">
        <f t="shared" si="241"/>
        <v>4</v>
      </c>
      <c r="R362">
        <f t="shared" si="241"/>
        <v>4876</v>
      </c>
      <c r="S362">
        <f t="shared" si="241"/>
        <v>6373</v>
      </c>
      <c r="T362">
        <f t="shared" si="241"/>
        <v>6796</v>
      </c>
      <c r="U362">
        <f t="shared" si="241"/>
        <v>8844</v>
      </c>
      <c r="V362">
        <f t="shared" si="241"/>
        <v>15640</v>
      </c>
    </row>
    <row r="365" spans="1:22">
      <c r="A365" s="68" t="s">
        <v>74</v>
      </c>
      <c r="B365" s="127" t="s">
        <v>85</v>
      </c>
      <c r="C365" s="126"/>
      <c r="D365" s="127" t="s">
        <v>86</v>
      </c>
      <c r="E365" s="128"/>
      <c r="F365" s="125" t="s">
        <v>87</v>
      </c>
      <c r="G365" s="126"/>
      <c r="H365" s="127" t="s">
        <v>88</v>
      </c>
      <c r="I365" s="128"/>
      <c r="J365" s="125" t="s">
        <v>4</v>
      </c>
      <c r="K365" s="126"/>
      <c r="L365" s="127" t="s">
        <v>89</v>
      </c>
      <c r="M365" s="128"/>
      <c r="N365" s="123" t="s">
        <v>90</v>
      </c>
      <c r="O365" s="124"/>
      <c r="P365" s="123" t="s">
        <v>91</v>
      </c>
      <c r="Q365" s="124"/>
      <c r="R365" s="125" t="s">
        <v>92</v>
      </c>
      <c r="S365" s="126"/>
      <c r="T365" s="127" t="s">
        <v>9</v>
      </c>
      <c r="U365" s="128"/>
    </row>
    <row r="366" spans="1:2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>
      <c r="A367" s="72" t="s">
        <v>70</v>
      </c>
      <c r="B367" s="19">
        <f>'FT-All'!F478</f>
        <v>0</v>
      </c>
      <c r="C367" s="13">
        <f>'FT-All'!G478</f>
        <v>0</v>
      </c>
      <c r="D367" s="13">
        <f>'FT-All'!H478</f>
        <v>0</v>
      </c>
      <c r="E367" s="13">
        <f>'FT-All'!I478</f>
        <v>0</v>
      </c>
      <c r="F367" s="13">
        <f>'FT-All'!J478</f>
        <v>1</v>
      </c>
      <c r="G367" s="13">
        <f>'FT-All'!K478</f>
        <v>0</v>
      </c>
      <c r="H367" s="13">
        <f>'FT-All'!L478</f>
        <v>0</v>
      </c>
      <c r="I367" s="13">
        <f>'FT-All'!M478</f>
        <v>1</v>
      </c>
      <c r="J367" s="13">
        <f>'FT-All'!N478</f>
        <v>1</v>
      </c>
      <c r="K367" s="13">
        <f>'FT-All'!O478</f>
        <v>0</v>
      </c>
      <c r="L367" s="13">
        <f>'FT-All'!P478</f>
        <v>0</v>
      </c>
      <c r="M367" s="13">
        <f>'FT-All'!Q478</f>
        <v>1</v>
      </c>
      <c r="N367" s="13">
        <f>'FT-All'!R478</f>
        <v>0</v>
      </c>
      <c r="O367" s="13">
        <f>'FT-All'!S478</f>
        <v>2</v>
      </c>
      <c r="P367" s="13">
        <f>'FT-All'!T478</f>
        <v>0</v>
      </c>
      <c r="Q367" s="13">
        <f>'FT-All'!U478</f>
        <v>0</v>
      </c>
      <c r="R367" s="13">
        <f>'FT-All'!V478</f>
        <v>8</v>
      </c>
      <c r="S367" s="13">
        <f>'FT-All'!W478</f>
        <v>21</v>
      </c>
      <c r="T367" s="19">
        <f>B367+D367+F367+H367+J367+L367+N367+P367+R367</f>
        <v>10</v>
      </c>
      <c r="U367" s="50">
        <f>C367+E367+G367+I367+K367+M367+O367+Q367+S367</f>
        <v>25</v>
      </c>
      <c r="V367">
        <f>SUM(T367:U367)</f>
        <v>35</v>
      </c>
    </row>
    <row r="368" spans="1:22">
      <c r="A368" s="74" t="s">
        <v>71</v>
      </c>
      <c r="B368" s="62">
        <f>'PT-All'!F427</f>
        <v>0</v>
      </c>
      <c r="C368" s="54">
        <f>'PT-All'!G427</f>
        <v>0</v>
      </c>
      <c r="D368" s="54">
        <f>'PT-All'!H427</f>
        <v>1</v>
      </c>
      <c r="E368" s="54">
        <f>'PT-All'!I427</f>
        <v>1</v>
      </c>
      <c r="F368" s="54">
        <f>'PT-All'!J427</f>
        <v>2</v>
      </c>
      <c r="G368" s="54">
        <f>'PT-All'!K427</f>
        <v>3</v>
      </c>
      <c r="H368" s="54">
        <f>'PT-All'!L427</f>
        <v>3</v>
      </c>
      <c r="I368" s="54">
        <f>'PT-All'!M427</f>
        <v>4</v>
      </c>
      <c r="J368" s="54">
        <f>'PT-All'!N427</f>
        <v>3</v>
      </c>
      <c r="K368" s="54">
        <f>'PT-All'!O427</f>
        <v>1</v>
      </c>
      <c r="L368" s="54">
        <f>'PT-All'!P427</f>
        <v>2</v>
      </c>
      <c r="M368" s="54">
        <f>'PT-All'!Q427</f>
        <v>1</v>
      </c>
      <c r="N368" s="54">
        <f>'PT-All'!R427</f>
        <v>6</v>
      </c>
      <c r="O368" s="54">
        <f>'PT-All'!S427</f>
        <v>2</v>
      </c>
      <c r="P368" s="54">
        <f>'PT-All'!T427</f>
        <v>0</v>
      </c>
      <c r="Q368" s="54">
        <f>'PT-All'!U427</f>
        <v>0</v>
      </c>
      <c r="R368" s="54">
        <f>'PT-All'!V427</f>
        <v>25</v>
      </c>
      <c r="S368" s="54">
        <f>'PT-All'!W427</f>
        <v>36</v>
      </c>
      <c r="T368" s="62">
        <f>B368+D368+F368+H368+J368+L368+N368+P368+R368</f>
        <v>42</v>
      </c>
      <c r="U368" s="55">
        <f>C368+E368+G368+I368+K368+M368+O368+Q368+S368</f>
        <v>48</v>
      </c>
      <c r="V368">
        <f>SUM(T368:U368)</f>
        <v>90</v>
      </c>
    </row>
    <row r="369" spans="1:22">
      <c r="A369" s="3" t="s">
        <v>0</v>
      </c>
      <c r="B369">
        <f t="shared" ref="B369:V369" si="242">SUM(B367:B368)</f>
        <v>0</v>
      </c>
      <c r="C369">
        <f t="shared" si="242"/>
        <v>0</v>
      </c>
      <c r="D369">
        <f t="shared" si="242"/>
        <v>1</v>
      </c>
      <c r="E369">
        <f t="shared" si="242"/>
        <v>1</v>
      </c>
      <c r="F369">
        <f t="shared" si="242"/>
        <v>3</v>
      </c>
      <c r="G369">
        <f t="shared" si="242"/>
        <v>3</v>
      </c>
      <c r="H369">
        <f t="shared" ref="H369:M369" si="243">SUM(H367:H368)</f>
        <v>3</v>
      </c>
      <c r="I369">
        <f t="shared" si="243"/>
        <v>5</v>
      </c>
      <c r="J369">
        <f t="shared" si="243"/>
        <v>4</v>
      </c>
      <c r="K369">
        <f t="shared" si="243"/>
        <v>1</v>
      </c>
      <c r="L369">
        <f t="shared" si="243"/>
        <v>2</v>
      </c>
      <c r="M369">
        <f t="shared" si="243"/>
        <v>2</v>
      </c>
      <c r="N369">
        <f t="shared" si="242"/>
        <v>6</v>
      </c>
      <c r="O369">
        <f t="shared" si="242"/>
        <v>4</v>
      </c>
      <c r="P369">
        <f t="shared" si="242"/>
        <v>0</v>
      </c>
      <c r="Q369">
        <f t="shared" si="242"/>
        <v>0</v>
      </c>
      <c r="R369">
        <f t="shared" si="242"/>
        <v>33</v>
      </c>
      <c r="S369">
        <f t="shared" si="242"/>
        <v>57</v>
      </c>
      <c r="T369">
        <f t="shared" si="242"/>
        <v>52</v>
      </c>
      <c r="U369">
        <f t="shared" si="242"/>
        <v>73</v>
      </c>
      <c r="V369">
        <f t="shared" si="242"/>
        <v>125</v>
      </c>
    </row>
    <row r="371" spans="1:22">
      <c r="A371" s="72" t="s">
        <v>116</v>
      </c>
      <c r="B371" s="21">
        <f>INSTA!F493</f>
        <v>0</v>
      </c>
      <c r="C371" s="13">
        <f>INSTA!G493</f>
        <v>0</v>
      </c>
      <c r="D371" s="13">
        <f>INSTA!H493</f>
        <v>1</v>
      </c>
      <c r="E371" s="13">
        <f>INSTA!I493</f>
        <v>1</v>
      </c>
      <c r="F371" s="13">
        <f>INSTA!J493</f>
        <v>1</v>
      </c>
      <c r="G371" s="13">
        <f>INSTA!K493</f>
        <v>3</v>
      </c>
      <c r="H371" s="13">
        <f>INSTA!L493</f>
        <v>2</v>
      </c>
      <c r="I371" s="13">
        <f>INSTA!M493</f>
        <v>3</v>
      </c>
      <c r="J371" s="13">
        <f>INSTA!N493</f>
        <v>3</v>
      </c>
      <c r="K371" s="13">
        <f>INSTA!O493</f>
        <v>1</v>
      </c>
      <c r="L371" s="13">
        <f>INSTA!P493</f>
        <v>0</v>
      </c>
      <c r="M371" s="13">
        <f>INSTA!Q493</f>
        <v>0</v>
      </c>
      <c r="N371" s="13">
        <f>INSTA!R493</f>
        <v>4</v>
      </c>
      <c r="O371" s="13">
        <f>INSTA!S493</f>
        <v>3</v>
      </c>
      <c r="P371" s="13">
        <f>INSTA!T493</f>
        <v>0</v>
      </c>
      <c r="Q371" s="13">
        <f>INSTA!U493</f>
        <v>0</v>
      </c>
      <c r="R371" s="13">
        <f>INSTA!V493</f>
        <v>26</v>
      </c>
      <c r="S371" s="15">
        <f>INSTA!W493</f>
        <v>46</v>
      </c>
      <c r="T371" s="19">
        <f t="shared" ref="T371:U373" si="244">B371+D371+F371+H371+J371+L371+N371+P371+R371</f>
        <v>37</v>
      </c>
      <c r="U371" s="50">
        <f t="shared" si="244"/>
        <v>57</v>
      </c>
      <c r="V371">
        <f>SUM(T371:U371)</f>
        <v>94</v>
      </c>
    </row>
    <row r="372" spans="1:22">
      <c r="A372" s="73" t="s">
        <v>117</v>
      </c>
      <c r="B372" s="56">
        <f>OUTST!F438</f>
        <v>0</v>
      </c>
      <c r="C372" s="47">
        <f>OUTST!G438</f>
        <v>0</v>
      </c>
      <c r="D372" s="47">
        <f>OUTST!H438</f>
        <v>0</v>
      </c>
      <c r="E372" s="47">
        <f>OUTST!I438</f>
        <v>0</v>
      </c>
      <c r="F372" s="47">
        <f>OUTST!J438</f>
        <v>2</v>
      </c>
      <c r="G372" s="47">
        <f>OUTST!K438</f>
        <v>0</v>
      </c>
      <c r="H372" s="47">
        <f>OUTST!L438</f>
        <v>1</v>
      </c>
      <c r="I372" s="47">
        <f>OUTST!M438</f>
        <v>2</v>
      </c>
      <c r="J372" s="47">
        <f>OUTST!N438</f>
        <v>1</v>
      </c>
      <c r="K372" s="47">
        <f>OUTST!O438</f>
        <v>0</v>
      </c>
      <c r="L372" s="47">
        <f>OUTST!P438</f>
        <v>2</v>
      </c>
      <c r="M372" s="47">
        <f>OUTST!Q438</f>
        <v>2</v>
      </c>
      <c r="N372" s="47">
        <f>OUTST!R438</f>
        <v>2</v>
      </c>
      <c r="O372" s="47">
        <f>OUTST!S438</f>
        <v>1</v>
      </c>
      <c r="P372" s="47">
        <f>OUTST!T438</f>
        <v>0</v>
      </c>
      <c r="Q372" s="47">
        <f>OUTST!U438</f>
        <v>0</v>
      </c>
      <c r="R372" s="47">
        <f>OUTST!V438</f>
        <v>7</v>
      </c>
      <c r="S372" s="48">
        <f>OUTST!W438</f>
        <v>11</v>
      </c>
      <c r="T372" s="61">
        <f t="shared" si="244"/>
        <v>15</v>
      </c>
      <c r="U372" s="52">
        <f t="shared" si="244"/>
        <v>16</v>
      </c>
      <c r="V372">
        <f>SUM(T372:U372)</f>
        <v>31</v>
      </c>
    </row>
    <row r="373" spans="1:22">
      <c r="A373" s="74" t="s">
        <v>118</v>
      </c>
      <c r="B373" s="57">
        <f>REGIN!F208</f>
        <v>0</v>
      </c>
      <c r="C373" s="54">
        <f>REGIN!G208</f>
        <v>0</v>
      </c>
      <c r="D373" s="54">
        <f>REGIN!H208</f>
        <v>0</v>
      </c>
      <c r="E373" s="54">
        <f>REGIN!I208</f>
        <v>0</v>
      </c>
      <c r="F373" s="54">
        <f>REGIN!J208</f>
        <v>0</v>
      </c>
      <c r="G373" s="54">
        <f>REGIN!K208</f>
        <v>0</v>
      </c>
      <c r="H373" s="54">
        <f>REGIN!L208</f>
        <v>0</v>
      </c>
      <c r="I373" s="54">
        <f>REGIN!M208</f>
        <v>0</v>
      </c>
      <c r="J373" s="54">
        <f>REGIN!N208</f>
        <v>0</v>
      </c>
      <c r="K373" s="54">
        <f>REGIN!O208</f>
        <v>0</v>
      </c>
      <c r="L373" s="54">
        <f>REGIN!P208</f>
        <v>0</v>
      </c>
      <c r="M373" s="54">
        <f>REGIN!Q208</f>
        <v>0</v>
      </c>
      <c r="N373" s="54">
        <f>REGIN!R208</f>
        <v>0</v>
      </c>
      <c r="O373" s="54">
        <f>REGIN!S208</f>
        <v>0</v>
      </c>
      <c r="P373" s="54">
        <f>REGIN!T208</f>
        <v>0</v>
      </c>
      <c r="Q373" s="54">
        <f>REGIN!U208</f>
        <v>0</v>
      </c>
      <c r="R373" s="54">
        <f>REGIN!V208</f>
        <v>0</v>
      </c>
      <c r="S373" s="60">
        <f>REGIN!W208</f>
        <v>0</v>
      </c>
      <c r="T373" s="62">
        <f t="shared" si="244"/>
        <v>0</v>
      </c>
      <c r="U373" s="55">
        <f t="shared" si="244"/>
        <v>0</v>
      </c>
      <c r="V373">
        <f>SUM(T373:U373)</f>
        <v>0</v>
      </c>
    </row>
    <row r="374" spans="1:22">
      <c r="A374" s="3" t="s">
        <v>0</v>
      </c>
      <c r="B374">
        <f t="shared" ref="B374:V374" si="245">SUM(B371:B373)</f>
        <v>0</v>
      </c>
      <c r="C374">
        <f t="shared" si="245"/>
        <v>0</v>
      </c>
      <c r="D374">
        <f t="shared" si="245"/>
        <v>1</v>
      </c>
      <c r="E374">
        <f t="shared" si="245"/>
        <v>1</v>
      </c>
      <c r="F374">
        <f t="shared" si="245"/>
        <v>3</v>
      </c>
      <c r="G374">
        <f t="shared" si="245"/>
        <v>3</v>
      </c>
      <c r="H374">
        <f t="shared" si="245"/>
        <v>3</v>
      </c>
      <c r="I374">
        <f t="shared" si="245"/>
        <v>5</v>
      </c>
      <c r="J374">
        <f t="shared" si="245"/>
        <v>4</v>
      </c>
      <c r="K374">
        <f t="shared" si="245"/>
        <v>1</v>
      </c>
      <c r="L374">
        <f t="shared" si="245"/>
        <v>2</v>
      </c>
      <c r="M374">
        <f t="shared" si="245"/>
        <v>2</v>
      </c>
      <c r="N374">
        <f t="shared" si="245"/>
        <v>6</v>
      </c>
      <c r="O374">
        <f t="shared" si="245"/>
        <v>4</v>
      </c>
      <c r="P374">
        <f t="shared" si="245"/>
        <v>0</v>
      </c>
      <c r="Q374">
        <f t="shared" si="245"/>
        <v>0</v>
      </c>
      <c r="R374">
        <f t="shared" si="245"/>
        <v>33</v>
      </c>
      <c r="S374">
        <f t="shared" si="245"/>
        <v>57</v>
      </c>
      <c r="T374">
        <f t="shared" si="245"/>
        <v>52</v>
      </c>
      <c r="U374">
        <f t="shared" si="245"/>
        <v>73</v>
      </c>
      <c r="V374">
        <f t="shared" si="245"/>
        <v>125</v>
      </c>
    </row>
    <row r="377" spans="1:22">
      <c r="A377" s="68" t="s">
        <v>75</v>
      </c>
      <c r="B377" s="127" t="s">
        <v>85</v>
      </c>
      <c r="C377" s="126"/>
      <c r="D377" s="127" t="s">
        <v>86</v>
      </c>
      <c r="E377" s="128"/>
      <c r="F377" s="125" t="s">
        <v>87</v>
      </c>
      <c r="G377" s="126"/>
      <c r="H377" s="127" t="s">
        <v>88</v>
      </c>
      <c r="I377" s="128"/>
      <c r="J377" s="125" t="s">
        <v>4</v>
      </c>
      <c r="K377" s="126"/>
      <c r="L377" s="127" t="s">
        <v>89</v>
      </c>
      <c r="M377" s="128"/>
      <c r="N377" s="123" t="s">
        <v>90</v>
      </c>
      <c r="O377" s="124"/>
      <c r="P377" s="123" t="s">
        <v>91</v>
      </c>
      <c r="Q377" s="124"/>
      <c r="R377" s="125" t="s">
        <v>92</v>
      </c>
      <c r="S377" s="126"/>
      <c r="T377" s="127" t="s">
        <v>9</v>
      </c>
      <c r="U377" s="128"/>
    </row>
    <row r="378" spans="1:2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>
      <c r="A379" s="72" t="s">
        <v>70</v>
      </c>
      <c r="B379" s="19">
        <f>'FT-All'!F532</f>
        <v>3</v>
      </c>
      <c r="C379" s="13">
        <f>'FT-All'!G532</f>
        <v>7</v>
      </c>
      <c r="D379" s="13">
        <f>'FT-All'!H532</f>
        <v>1</v>
      </c>
      <c r="E379" s="13">
        <f>'FT-All'!I532</f>
        <v>1</v>
      </c>
      <c r="F379" s="13">
        <f>'FT-All'!J532</f>
        <v>8</v>
      </c>
      <c r="G379" s="13">
        <f>'FT-All'!K532</f>
        <v>16</v>
      </c>
      <c r="H379" s="13">
        <f>'FT-All'!L532</f>
        <v>13</v>
      </c>
      <c r="I379" s="13">
        <f>'FT-All'!M532</f>
        <v>12</v>
      </c>
      <c r="J379" s="13">
        <f>'FT-All'!N532</f>
        <v>2</v>
      </c>
      <c r="K379" s="13">
        <f>'FT-All'!O532</f>
        <v>10</v>
      </c>
      <c r="L379" s="13">
        <f>'FT-All'!P532</f>
        <v>40</v>
      </c>
      <c r="M379" s="13">
        <f>'FT-All'!Q532</f>
        <v>43</v>
      </c>
      <c r="N379" s="13">
        <f>'FT-All'!R532</f>
        <v>16</v>
      </c>
      <c r="O379" s="13">
        <f>'FT-All'!S532</f>
        <v>33</v>
      </c>
      <c r="P379" s="13">
        <f>'FT-All'!T532</f>
        <v>0</v>
      </c>
      <c r="Q379" s="13">
        <f>'FT-All'!U532</f>
        <v>1</v>
      </c>
      <c r="R379" s="13">
        <f>'FT-All'!V532</f>
        <v>165</v>
      </c>
      <c r="S379" s="13">
        <f>'FT-All'!W532</f>
        <v>290</v>
      </c>
      <c r="T379" s="19">
        <f>B379+D379+F379+H379+J379+L379+N379+P379+R379</f>
        <v>248</v>
      </c>
      <c r="U379" s="50">
        <f>C379+E379+G379+I379+K379+M379+O379+Q379+S379</f>
        <v>413</v>
      </c>
      <c r="V379">
        <f>SUM(T379:U379)</f>
        <v>661</v>
      </c>
    </row>
    <row r="380" spans="1:22">
      <c r="A380" s="74" t="s">
        <v>71</v>
      </c>
      <c r="B380" s="62">
        <f>'PT-All'!F481</f>
        <v>2</v>
      </c>
      <c r="C380" s="54">
        <f>'PT-All'!G481</f>
        <v>3</v>
      </c>
      <c r="D380" s="54">
        <f>'PT-All'!H481</f>
        <v>4</v>
      </c>
      <c r="E380" s="54">
        <f>'PT-All'!I481</f>
        <v>5</v>
      </c>
      <c r="F380" s="54">
        <f>'PT-All'!J481</f>
        <v>16</v>
      </c>
      <c r="G380" s="54">
        <f>'PT-All'!K481</f>
        <v>21</v>
      </c>
      <c r="H380" s="54">
        <f>'PT-All'!L481</f>
        <v>13</v>
      </c>
      <c r="I380" s="54">
        <f>'PT-All'!M481</f>
        <v>18</v>
      </c>
      <c r="J380" s="54">
        <f>'PT-All'!N481</f>
        <v>11</v>
      </c>
      <c r="K380" s="54">
        <f>'PT-All'!O481</f>
        <v>13</v>
      </c>
      <c r="L380" s="54">
        <f>'PT-All'!P481</f>
        <v>9</v>
      </c>
      <c r="M380" s="54">
        <f>'PT-All'!Q481</f>
        <v>3</v>
      </c>
      <c r="N380" s="54">
        <f>'PT-All'!R481</f>
        <v>22</v>
      </c>
      <c r="O380" s="54">
        <f>'PT-All'!S481</f>
        <v>32</v>
      </c>
      <c r="P380" s="54">
        <f>'PT-All'!T481</f>
        <v>0</v>
      </c>
      <c r="Q380" s="54">
        <f>'PT-All'!U481</f>
        <v>0</v>
      </c>
      <c r="R380" s="54">
        <f>'PT-All'!V481</f>
        <v>197</v>
      </c>
      <c r="S380" s="54">
        <f>'PT-All'!W481</f>
        <v>306</v>
      </c>
      <c r="T380" s="62">
        <f>B380+D380+F380+H380+J380+L380+N380+P380+R380</f>
        <v>274</v>
      </c>
      <c r="U380" s="55">
        <f>C380+E380+G380+I380+K380+M380+O380+Q380+S380</f>
        <v>401</v>
      </c>
      <c r="V380">
        <f>SUM(T380:U380)</f>
        <v>675</v>
      </c>
    </row>
    <row r="381" spans="1:22">
      <c r="A381" s="3" t="s">
        <v>0</v>
      </c>
      <c r="B381">
        <f t="shared" ref="B381:V381" si="246">SUM(B379:B380)</f>
        <v>5</v>
      </c>
      <c r="C381">
        <f t="shared" si="246"/>
        <v>10</v>
      </c>
      <c r="D381">
        <f t="shared" si="246"/>
        <v>5</v>
      </c>
      <c r="E381">
        <f t="shared" si="246"/>
        <v>6</v>
      </c>
      <c r="F381">
        <f t="shared" si="246"/>
        <v>24</v>
      </c>
      <c r="G381">
        <f t="shared" si="246"/>
        <v>37</v>
      </c>
      <c r="H381">
        <f t="shared" ref="H381:M381" si="247">SUM(H379:H380)</f>
        <v>26</v>
      </c>
      <c r="I381">
        <f t="shared" si="247"/>
        <v>30</v>
      </c>
      <c r="J381">
        <f t="shared" si="247"/>
        <v>13</v>
      </c>
      <c r="K381">
        <f t="shared" si="247"/>
        <v>23</v>
      </c>
      <c r="L381">
        <f t="shared" si="247"/>
        <v>49</v>
      </c>
      <c r="M381">
        <f t="shared" si="247"/>
        <v>46</v>
      </c>
      <c r="N381">
        <f t="shared" si="246"/>
        <v>38</v>
      </c>
      <c r="O381">
        <f t="shared" si="246"/>
        <v>65</v>
      </c>
      <c r="P381">
        <f t="shared" si="246"/>
        <v>0</v>
      </c>
      <c r="Q381">
        <f t="shared" si="246"/>
        <v>1</v>
      </c>
      <c r="R381">
        <f t="shared" si="246"/>
        <v>362</v>
      </c>
      <c r="S381">
        <f t="shared" si="246"/>
        <v>596</v>
      </c>
      <c r="T381">
        <f t="shared" si="246"/>
        <v>522</v>
      </c>
      <c r="U381">
        <f t="shared" si="246"/>
        <v>814</v>
      </c>
      <c r="V381">
        <f t="shared" si="246"/>
        <v>1336</v>
      </c>
    </row>
    <row r="383" spans="1:22">
      <c r="A383" s="72" t="s">
        <v>116</v>
      </c>
      <c r="B383" s="21">
        <f>INSTA!F549</f>
        <v>4</v>
      </c>
      <c r="C383" s="13">
        <f>INSTA!G549</f>
        <v>9</v>
      </c>
      <c r="D383" s="13">
        <f>INSTA!H549</f>
        <v>4</v>
      </c>
      <c r="E383" s="13">
        <f>INSTA!I549</f>
        <v>6</v>
      </c>
      <c r="F383" s="13">
        <f>INSTA!J549</f>
        <v>11</v>
      </c>
      <c r="G383" s="13">
        <f>INSTA!K549</f>
        <v>21</v>
      </c>
      <c r="H383" s="13">
        <f>INSTA!L549</f>
        <v>19</v>
      </c>
      <c r="I383" s="13">
        <f>INSTA!M549</f>
        <v>19</v>
      </c>
      <c r="J383" s="13">
        <f>INSTA!N549</f>
        <v>13</v>
      </c>
      <c r="K383" s="13">
        <f>INSTA!O549</f>
        <v>19</v>
      </c>
      <c r="L383" s="13">
        <f>INSTA!P549</f>
        <v>0</v>
      </c>
      <c r="M383" s="13">
        <f>INSTA!Q549</f>
        <v>0</v>
      </c>
      <c r="N383" s="13">
        <f>INSTA!R549</f>
        <v>25</v>
      </c>
      <c r="O383" s="13">
        <f>INSTA!S549</f>
        <v>44</v>
      </c>
      <c r="P383" s="13">
        <f>INSTA!T549</f>
        <v>0</v>
      </c>
      <c r="Q383" s="13">
        <f>INSTA!U549</f>
        <v>1</v>
      </c>
      <c r="R383" s="13">
        <f>INSTA!V549</f>
        <v>247</v>
      </c>
      <c r="S383" s="15">
        <f>INSTA!W549</f>
        <v>355</v>
      </c>
      <c r="T383" s="19">
        <f t="shared" ref="T383:U385" si="248">B383+D383+F383+H383+J383+L383+N383+P383+R383</f>
        <v>323</v>
      </c>
      <c r="U383" s="50">
        <f t="shared" si="248"/>
        <v>474</v>
      </c>
      <c r="V383">
        <f>SUM(T383:U383)</f>
        <v>797</v>
      </c>
    </row>
    <row r="384" spans="1:22">
      <c r="A384" s="73" t="s">
        <v>117</v>
      </c>
      <c r="B384" s="56">
        <f>OUTST!F491</f>
        <v>1</v>
      </c>
      <c r="C384" s="47">
        <f>OUTST!G491</f>
        <v>1</v>
      </c>
      <c r="D384" s="47">
        <f>OUTST!H491</f>
        <v>1</v>
      </c>
      <c r="E384" s="47">
        <f>OUTST!I491</f>
        <v>0</v>
      </c>
      <c r="F384" s="47">
        <f>OUTST!J491</f>
        <v>13</v>
      </c>
      <c r="G384" s="47">
        <f>OUTST!K491</f>
        <v>15</v>
      </c>
      <c r="H384" s="47">
        <f>OUTST!L491</f>
        <v>6</v>
      </c>
      <c r="I384" s="47">
        <f>OUTST!M491</f>
        <v>9</v>
      </c>
      <c r="J384" s="47">
        <f>OUTST!N491</f>
        <v>0</v>
      </c>
      <c r="K384" s="47">
        <f>OUTST!O491</f>
        <v>3</v>
      </c>
      <c r="L384" s="47">
        <f>OUTST!P491</f>
        <v>49</v>
      </c>
      <c r="M384" s="47">
        <f>OUTST!Q491</f>
        <v>46</v>
      </c>
      <c r="N384" s="47">
        <f>OUTST!R491</f>
        <v>9</v>
      </c>
      <c r="O384" s="47">
        <f>OUTST!S491</f>
        <v>17</v>
      </c>
      <c r="P384" s="47">
        <f>OUTST!T491</f>
        <v>0</v>
      </c>
      <c r="Q384" s="47">
        <f>OUTST!U491</f>
        <v>0</v>
      </c>
      <c r="R384" s="47">
        <f>OUTST!V491</f>
        <v>95</v>
      </c>
      <c r="S384" s="48">
        <f>OUTST!W491</f>
        <v>201</v>
      </c>
      <c r="T384" s="61">
        <f t="shared" si="248"/>
        <v>174</v>
      </c>
      <c r="U384" s="52">
        <f t="shared" si="248"/>
        <v>292</v>
      </c>
      <c r="V384">
        <f>SUM(T384:U384)</f>
        <v>466</v>
      </c>
    </row>
    <row r="385" spans="1:22">
      <c r="A385" s="74" t="s">
        <v>118</v>
      </c>
      <c r="B385" s="57">
        <f>REGIN!F226</f>
        <v>0</v>
      </c>
      <c r="C385" s="54">
        <f>REGIN!G226</f>
        <v>0</v>
      </c>
      <c r="D385" s="54">
        <f>REGIN!H226</f>
        <v>0</v>
      </c>
      <c r="E385" s="54">
        <f>REGIN!I226</f>
        <v>0</v>
      </c>
      <c r="F385" s="54">
        <f>REGIN!J226</f>
        <v>0</v>
      </c>
      <c r="G385" s="54">
        <f>REGIN!K226</f>
        <v>1</v>
      </c>
      <c r="H385" s="54">
        <f>REGIN!L226</f>
        <v>1</v>
      </c>
      <c r="I385" s="54">
        <f>REGIN!M226</f>
        <v>2</v>
      </c>
      <c r="J385" s="54">
        <f>REGIN!N226</f>
        <v>0</v>
      </c>
      <c r="K385" s="54">
        <f>REGIN!O226</f>
        <v>1</v>
      </c>
      <c r="L385" s="54">
        <f>REGIN!P226</f>
        <v>0</v>
      </c>
      <c r="M385" s="54">
        <f>REGIN!Q226</f>
        <v>0</v>
      </c>
      <c r="N385" s="54">
        <f>REGIN!R226</f>
        <v>4</v>
      </c>
      <c r="O385" s="54">
        <f>REGIN!S226</f>
        <v>4</v>
      </c>
      <c r="P385" s="54">
        <f>REGIN!T226</f>
        <v>0</v>
      </c>
      <c r="Q385" s="54">
        <f>REGIN!U226</f>
        <v>0</v>
      </c>
      <c r="R385" s="54">
        <f>REGIN!V226</f>
        <v>20</v>
      </c>
      <c r="S385" s="60">
        <f>REGIN!W226</f>
        <v>40</v>
      </c>
      <c r="T385" s="62">
        <f t="shared" si="248"/>
        <v>25</v>
      </c>
      <c r="U385" s="55">
        <f t="shared" si="248"/>
        <v>48</v>
      </c>
      <c r="V385">
        <f>SUM(T385:U385)</f>
        <v>73</v>
      </c>
    </row>
    <row r="386" spans="1:22">
      <c r="A386" s="3" t="s">
        <v>0</v>
      </c>
      <c r="B386">
        <f t="shared" ref="B386:V386" si="249">SUM(B383:B385)</f>
        <v>5</v>
      </c>
      <c r="C386">
        <f t="shared" si="249"/>
        <v>10</v>
      </c>
      <c r="D386">
        <f t="shared" si="249"/>
        <v>5</v>
      </c>
      <c r="E386">
        <f t="shared" si="249"/>
        <v>6</v>
      </c>
      <c r="F386">
        <f t="shared" si="249"/>
        <v>24</v>
      </c>
      <c r="G386">
        <f t="shared" si="249"/>
        <v>37</v>
      </c>
      <c r="H386">
        <f t="shared" si="249"/>
        <v>26</v>
      </c>
      <c r="I386">
        <f t="shared" si="249"/>
        <v>30</v>
      </c>
      <c r="J386">
        <f t="shared" si="249"/>
        <v>13</v>
      </c>
      <c r="K386">
        <f t="shared" si="249"/>
        <v>23</v>
      </c>
      <c r="L386">
        <f t="shared" si="249"/>
        <v>49</v>
      </c>
      <c r="M386">
        <f t="shared" si="249"/>
        <v>46</v>
      </c>
      <c r="N386">
        <f t="shared" si="249"/>
        <v>38</v>
      </c>
      <c r="O386">
        <f t="shared" si="249"/>
        <v>65</v>
      </c>
      <c r="P386">
        <f t="shared" si="249"/>
        <v>0</v>
      </c>
      <c r="Q386">
        <f t="shared" si="249"/>
        <v>1</v>
      </c>
      <c r="R386">
        <f t="shared" si="249"/>
        <v>362</v>
      </c>
      <c r="S386">
        <f t="shared" si="249"/>
        <v>596</v>
      </c>
      <c r="T386">
        <f t="shared" si="249"/>
        <v>522</v>
      </c>
      <c r="U386">
        <f t="shared" si="249"/>
        <v>814</v>
      </c>
      <c r="V386">
        <f t="shared" si="249"/>
        <v>1336</v>
      </c>
    </row>
    <row r="389" spans="1:22">
      <c r="A389" s="68" t="s">
        <v>76</v>
      </c>
      <c r="B389" s="127" t="s">
        <v>85</v>
      </c>
      <c r="C389" s="126"/>
      <c r="D389" s="127" t="s">
        <v>86</v>
      </c>
      <c r="E389" s="128"/>
      <c r="F389" s="125" t="s">
        <v>87</v>
      </c>
      <c r="G389" s="126"/>
      <c r="H389" s="127" t="s">
        <v>88</v>
      </c>
      <c r="I389" s="128"/>
      <c r="J389" s="125" t="s">
        <v>4</v>
      </c>
      <c r="K389" s="126"/>
      <c r="L389" s="127" t="s">
        <v>89</v>
      </c>
      <c r="M389" s="128"/>
      <c r="N389" s="123" t="s">
        <v>90</v>
      </c>
      <c r="O389" s="124"/>
      <c r="P389" s="123" t="s">
        <v>91</v>
      </c>
      <c r="Q389" s="124"/>
      <c r="R389" s="125" t="s">
        <v>92</v>
      </c>
      <c r="S389" s="126"/>
      <c r="T389" s="127" t="s">
        <v>9</v>
      </c>
      <c r="U389" s="128"/>
    </row>
    <row r="390" spans="1:2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>
      <c r="A391" s="72" t="s">
        <v>70</v>
      </c>
      <c r="B391" s="19">
        <f>'FT-All'!F560</f>
        <v>0</v>
      </c>
      <c r="C391" s="13">
        <f>'FT-All'!G560</f>
        <v>0</v>
      </c>
      <c r="D391" s="13">
        <f>'FT-All'!H560</f>
        <v>0</v>
      </c>
      <c r="E391" s="13">
        <f>'FT-All'!I560</f>
        <v>1</v>
      </c>
      <c r="F391" s="13">
        <f>'FT-All'!J560</f>
        <v>10</v>
      </c>
      <c r="G391" s="13">
        <f>'FT-All'!K560</f>
        <v>6</v>
      </c>
      <c r="H391" s="13">
        <f>'FT-All'!L560</f>
        <v>5</v>
      </c>
      <c r="I391" s="13">
        <f>'FT-All'!M560</f>
        <v>9</v>
      </c>
      <c r="J391" s="13">
        <f>'FT-All'!N560</f>
        <v>3</v>
      </c>
      <c r="K391" s="13">
        <f>'FT-All'!O560</f>
        <v>3</v>
      </c>
      <c r="L391" s="13">
        <f>'FT-All'!P560</f>
        <v>83</v>
      </c>
      <c r="M391" s="13">
        <f>'FT-All'!Q560</f>
        <v>57</v>
      </c>
      <c r="N391" s="13">
        <f>'FT-All'!R560</f>
        <v>16</v>
      </c>
      <c r="O391" s="13">
        <f>'FT-All'!S560</f>
        <v>23</v>
      </c>
      <c r="P391" s="13">
        <f>'FT-All'!T560</f>
        <v>1</v>
      </c>
      <c r="Q391" s="13">
        <f>'FT-All'!U560</f>
        <v>1</v>
      </c>
      <c r="R391" s="13">
        <f>'FT-All'!V560</f>
        <v>106</v>
      </c>
      <c r="S391" s="13">
        <f>'FT-All'!W560</f>
        <v>146</v>
      </c>
      <c r="T391" s="19">
        <f>B391+D391+F391+H391+J391+L391+N391+P391+R391</f>
        <v>224</v>
      </c>
      <c r="U391" s="50">
        <f>C391+E391+G391+I391+K391+M391+O391+Q391+S391</f>
        <v>246</v>
      </c>
      <c r="V391">
        <f>SUM(T391:U391)</f>
        <v>470</v>
      </c>
    </row>
    <row r="392" spans="1:22">
      <c r="A392" s="74" t="s">
        <v>71</v>
      </c>
      <c r="B392" s="62">
        <f>'PT-All'!F507</f>
        <v>1</v>
      </c>
      <c r="C392" s="54">
        <f>'PT-All'!G507</f>
        <v>0</v>
      </c>
      <c r="D392" s="54">
        <f>'PT-All'!H507</f>
        <v>1</v>
      </c>
      <c r="E392" s="54">
        <f>'PT-All'!I507</f>
        <v>0</v>
      </c>
      <c r="F392" s="54">
        <f>'PT-All'!J507</f>
        <v>3</v>
      </c>
      <c r="G392" s="54">
        <f>'PT-All'!K507</f>
        <v>2</v>
      </c>
      <c r="H392" s="54">
        <f>'PT-All'!L507</f>
        <v>1</v>
      </c>
      <c r="I392" s="54">
        <f>'PT-All'!M507</f>
        <v>6</v>
      </c>
      <c r="J392" s="54">
        <f>'PT-All'!N507</f>
        <v>4</v>
      </c>
      <c r="K392" s="54">
        <f>'PT-All'!O507</f>
        <v>1</v>
      </c>
      <c r="L392" s="54">
        <f>'PT-All'!P507</f>
        <v>8</v>
      </c>
      <c r="M392" s="54">
        <f>'PT-All'!Q507</f>
        <v>8</v>
      </c>
      <c r="N392" s="54">
        <f>'PT-All'!R507</f>
        <v>8</v>
      </c>
      <c r="O392" s="54">
        <f>'PT-All'!S507</f>
        <v>17</v>
      </c>
      <c r="P392" s="54">
        <f>'PT-All'!T507</f>
        <v>0</v>
      </c>
      <c r="Q392" s="54">
        <f>'PT-All'!U507</f>
        <v>0</v>
      </c>
      <c r="R392" s="54">
        <f>'PT-All'!V507</f>
        <v>53</v>
      </c>
      <c r="S392" s="54">
        <f>'PT-All'!W507</f>
        <v>96</v>
      </c>
      <c r="T392" s="62">
        <f>B392+D392+F392+H392+J392+L392+N392+P392+R392</f>
        <v>79</v>
      </c>
      <c r="U392" s="55">
        <f>C392+E392+G392+I392+K392+M392+O392+Q392+S392</f>
        <v>130</v>
      </c>
      <c r="V392">
        <f>SUM(T392:U392)</f>
        <v>209</v>
      </c>
    </row>
    <row r="393" spans="1:22">
      <c r="A393" s="3" t="s">
        <v>0</v>
      </c>
      <c r="B393">
        <f t="shared" ref="B393:V393" si="250">SUM(B391:B392)</f>
        <v>1</v>
      </c>
      <c r="C393">
        <f t="shared" si="250"/>
        <v>0</v>
      </c>
      <c r="D393">
        <f t="shared" si="250"/>
        <v>1</v>
      </c>
      <c r="E393">
        <f t="shared" si="250"/>
        <v>1</v>
      </c>
      <c r="F393">
        <f t="shared" si="250"/>
        <v>13</v>
      </c>
      <c r="G393">
        <f t="shared" si="250"/>
        <v>8</v>
      </c>
      <c r="H393">
        <f t="shared" ref="H393:M393" si="251">SUM(H391:H392)</f>
        <v>6</v>
      </c>
      <c r="I393">
        <f t="shared" si="251"/>
        <v>15</v>
      </c>
      <c r="J393">
        <f t="shared" si="251"/>
        <v>7</v>
      </c>
      <c r="K393">
        <f t="shared" si="251"/>
        <v>4</v>
      </c>
      <c r="L393">
        <f t="shared" si="251"/>
        <v>91</v>
      </c>
      <c r="M393">
        <f t="shared" si="251"/>
        <v>65</v>
      </c>
      <c r="N393">
        <f t="shared" si="250"/>
        <v>24</v>
      </c>
      <c r="O393">
        <f t="shared" si="250"/>
        <v>40</v>
      </c>
      <c r="P393">
        <f t="shared" si="250"/>
        <v>1</v>
      </c>
      <c r="Q393">
        <f t="shared" si="250"/>
        <v>1</v>
      </c>
      <c r="R393">
        <f t="shared" si="250"/>
        <v>159</v>
      </c>
      <c r="S393">
        <f t="shared" si="250"/>
        <v>242</v>
      </c>
      <c r="T393">
        <f t="shared" si="250"/>
        <v>303</v>
      </c>
      <c r="U393">
        <f t="shared" si="250"/>
        <v>376</v>
      </c>
      <c r="V393">
        <f t="shared" si="250"/>
        <v>679</v>
      </c>
    </row>
    <row r="395" spans="1:22">
      <c r="A395" s="72" t="s">
        <v>116</v>
      </c>
      <c r="B395" s="21">
        <f>INSTA!F576</f>
        <v>1</v>
      </c>
      <c r="C395" s="13">
        <f>INSTA!G576</f>
        <v>0</v>
      </c>
      <c r="D395" s="13">
        <f>INSTA!H576</f>
        <v>1</v>
      </c>
      <c r="E395" s="13">
        <f>INSTA!I576</f>
        <v>0</v>
      </c>
      <c r="F395" s="13">
        <f>INSTA!J576</f>
        <v>5</v>
      </c>
      <c r="G395" s="13">
        <f>INSTA!K576</f>
        <v>3</v>
      </c>
      <c r="H395" s="13">
        <f>INSTA!L576</f>
        <v>1</v>
      </c>
      <c r="I395" s="13">
        <f>INSTA!M576</f>
        <v>5</v>
      </c>
      <c r="J395" s="13">
        <f>INSTA!N576</f>
        <v>4</v>
      </c>
      <c r="K395" s="13">
        <f>INSTA!O576</f>
        <v>4</v>
      </c>
      <c r="L395" s="13">
        <f>INSTA!P576</f>
        <v>1</v>
      </c>
      <c r="M395" s="13">
        <f>INSTA!Q576</f>
        <v>2</v>
      </c>
      <c r="N395" s="13">
        <f>INSTA!R576</f>
        <v>10</v>
      </c>
      <c r="O395" s="13">
        <f>INSTA!S576</f>
        <v>17</v>
      </c>
      <c r="P395" s="13">
        <f>INSTA!T576</f>
        <v>0</v>
      </c>
      <c r="Q395" s="13">
        <f>INSTA!U576</f>
        <v>0</v>
      </c>
      <c r="R395" s="13">
        <f>INSTA!V576</f>
        <v>76</v>
      </c>
      <c r="S395" s="15">
        <f>INSTA!W576</f>
        <v>123</v>
      </c>
      <c r="T395" s="19">
        <f t="shared" ref="T395:U397" si="252">B395+D395+F395+H395+J395+L395+N395+P395+R395</f>
        <v>99</v>
      </c>
      <c r="U395" s="50">
        <f t="shared" si="252"/>
        <v>154</v>
      </c>
      <c r="V395">
        <f>SUM(T395:U395)</f>
        <v>253</v>
      </c>
    </row>
    <row r="396" spans="1:22">
      <c r="A396" s="73" t="s">
        <v>117</v>
      </c>
      <c r="B396" s="56">
        <f>OUTST!F516</f>
        <v>0</v>
      </c>
      <c r="C396" s="47">
        <f>OUTST!G516</f>
        <v>0</v>
      </c>
      <c r="D396" s="47">
        <f>OUTST!H516</f>
        <v>0</v>
      </c>
      <c r="E396" s="47">
        <f>OUTST!I516</f>
        <v>1</v>
      </c>
      <c r="F396" s="47">
        <f>OUTST!J516</f>
        <v>8</v>
      </c>
      <c r="G396" s="47">
        <f>OUTST!K516</f>
        <v>5</v>
      </c>
      <c r="H396" s="47">
        <f>OUTST!L516</f>
        <v>4</v>
      </c>
      <c r="I396" s="47">
        <f>OUTST!M516</f>
        <v>10</v>
      </c>
      <c r="J396" s="47">
        <f>OUTST!N516</f>
        <v>3</v>
      </c>
      <c r="K396" s="47">
        <f>OUTST!O516</f>
        <v>0</v>
      </c>
      <c r="L396" s="47">
        <f>OUTST!P516</f>
        <v>90</v>
      </c>
      <c r="M396" s="47">
        <f>OUTST!Q516</f>
        <v>63</v>
      </c>
      <c r="N396" s="47">
        <f>OUTST!R516</f>
        <v>13</v>
      </c>
      <c r="O396" s="47">
        <f>OUTST!S516</f>
        <v>22</v>
      </c>
      <c r="P396" s="47">
        <f>OUTST!T516</f>
        <v>1</v>
      </c>
      <c r="Q396" s="47">
        <f>OUTST!U516</f>
        <v>1</v>
      </c>
      <c r="R396" s="47">
        <f>OUTST!V516</f>
        <v>79</v>
      </c>
      <c r="S396" s="48">
        <f>OUTST!W516</f>
        <v>117</v>
      </c>
      <c r="T396" s="61">
        <f t="shared" si="252"/>
        <v>198</v>
      </c>
      <c r="U396" s="52">
        <f t="shared" si="252"/>
        <v>219</v>
      </c>
      <c r="V396">
        <f>SUM(T396:U396)</f>
        <v>417</v>
      </c>
    </row>
    <row r="397" spans="1:22">
      <c r="A397" s="74" t="s">
        <v>118</v>
      </c>
      <c r="B397" s="57">
        <f>REGIN!F232</f>
        <v>0</v>
      </c>
      <c r="C397" s="54">
        <f>REGIN!G232</f>
        <v>0</v>
      </c>
      <c r="D397" s="54">
        <f>REGIN!H232</f>
        <v>0</v>
      </c>
      <c r="E397" s="54">
        <f>REGIN!I232</f>
        <v>0</v>
      </c>
      <c r="F397" s="54">
        <f>REGIN!J232</f>
        <v>0</v>
      </c>
      <c r="G397" s="54">
        <f>REGIN!K232</f>
        <v>0</v>
      </c>
      <c r="H397" s="54">
        <f>REGIN!L232</f>
        <v>1</v>
      </c>
      <c r="I397" s="54">
        <f>REGIN!M232</f>
        <v>0</v>
      </c>
      <c r="J397" s="54">
        <f>REGIN!N232</f>
        <v>0</v>
      </c>
      <c r="K397" s="54">
        <f>REGIN!O232</f>
        <v>0</v>
      </c>
      <c r="L397" s="54">
        <f>REGIN!P232</f>
        <v>0</v>
      </c>
      <c r="M397" s="54">
        <f>REGIN!Q232</f>
        <v>0</v>
      </c>
      <c r="N397" s="54">
        <f>REGIN!R232</f>
        <v>1</v>
      </c>
      <c r="O397" s="54">
        <f>REGIN!S232</f>
        <v>1</v>
      </c>
      <c r="P397" s="54">
        <f>REGIN!T232</f>
        <v>0</v>
      </c>
      <c r="Q397" s="54">
        <f>REGIN!U232</f>
        <v>0</v>
      </c>
      <c r="R397" s="54">
        <f>REGIN!V232</f>
        <v>4</v>
      </c>
      <c r="S397" s="60">
        <f>REGIN!W232</f>
        <v>2</v>
      </c>
      <c r="T397" s="62">
        <f t="shared" si="252"/>
        <v>6</v>
      </c>
      <c r="U397" s="55">
        <f t="shared" si="252"/>
        <v>3</v>
      </c>
      <c r="V397">
        <f>SUM(T397:U397)</f>
        <v>9</v>
      </c>
    </row>
    <row r="398" spans="1:22">
      <c r="A398" s="3" t="s">
        <v>0</v>
      </c>
      <c r="B398">
        <f t="shared" ref="B398:V398" si="253">SUM(B395:B397)</f>
        <v>1</v>
      </c>
      <c r="C398">
        <f t="shared" si="253"/>
        <v>0</v>
      </c>
      <c r="D398">
        <f t="shared" si="253"/>
        <v>1</v>
      </c>
      <c r="E398">
        <f t="shared" si="253"/>
        <v>1</v>
      </c>
      <c r="F398">
        <f t="shared" si="253"/>
        <v>13</v>
      </c>
      <c r="G398">
        <f t="shared" si="253"/>
        <v>8</v>
      </c>
      <c r="H398">
        <f t="shared" si="253"/>
        <v>6</v>
      </c>
      <c r="I398">
        <f t="shared" si="253"/>
        <v>15</v>
      </c>
      <c r="J398">
        <f t="shared" si="253"/>
        <v>7</v>
      </c>
      <c r="K398">
        <f t="shared" si="253"/>
        <v>4</v>
      </c>
      <c r="L398">
        <f t="shared" si="253"/>
        <v>91</v>
      </c>
      <c r="M398">
        <f t="shared" si="253"/>
        <v>65</v>
      </c>
      <c r="N398">
        <f t="shared" si="253"/>
        <v>24</v>
      </c>
      <c r="O398">
        <f t="shared" si="253"/>
        <v>40</v>
      </c>
      <c r="P398">
        <f t="shared" si="253"/>
        <v>1</v>
      </c>
      <c r="Q398">
        <f t="shared" si="253"/>
        <v>1</v>
      </c>
      <c r="R398">
        <f t="shared" si="253"/>
        <v>159</v>
      </c>
      <c r="S398">
        <f t="shared" si="253"/>
        <v>242</v>
      </c>
      <c r="T398">
        <f t="shared" si="253"/>
        <v>303</v>
      </c>
      <c r="U398">
        <f t="shared" si="253"/>
        <v>376</v>
      </c>
      <c r="V398">
        <f t="shared" si="253"/>
        <v>679</v>
      </c>
    </row>
    <row r="401" spans="1:22">
      <c r="A401" s="68" t="s">
        <v>111</v>
      </c>
      <c r="B401" s="127" t="s">
        <v>85</v>
      </c>
      <c r="C401" s="126"/>
      <c r="D401" s="127" t="s">
        <v>86</v>
      </c>
      <c r="E401" s="128"/>
      <c r="F401" s="125" t="s">
        <v>87</v>
      </c>
      <c r="G401" s="126"/>
      <c r="H401" s="127" t="s">
        <v>88</v>
      </c>
      <c r="I401" s="128"/>
      <c r="J401" s="125" t="s">
        <v>4</v>
      </c>
      <c r="K401" s="126"/>
      <c r="L401" s="127" t="s">
        <v>89</v>
      </c>
      <c r="M401" s="128"/>
      <c r="N401" s="123" t="s">
        <v>90</v>
      </c>
      <c r="O401" s="124"/>
      <c r="P401" s="123" t="s">
        <v>91</v>
      </c>
      <c r="Q401" s="124"/>
      <c r="R401" s="125" t="s">
        <v>92</v>
      </c>
      <c r="S401" s="126"/>
      <c r="T401" s="127" t="s">
        <v>9</v>
      </c>
      <c r="U401" s="128"/>
    </row>
    <row r="402" spans="1:2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>
      <c r="A403" s="76" t="s">
        <v>65</v>
      </c>
      <c r="B403" s="19">
        <f>Fresh!F326</f>
        <v>0</v>
      </c>
      <c r="C403" s="13">
        <f>Fresh!G326</f>
        <v>1</v>
      </c>
      <c r="D403" s="13">
        <f>Fresh!H326</f>
        <v>0</v>
      </c>
      <c r="E403" s="13">
        <f>Fresh!I326</f>
        <v>0</v>
      </c>
      <c r="F403" s="13">
        <f>Fresh!J326</f>
        <v>4</v>
      </c>
      <c r="G403" s="13">
        <f>Fresh!K326</f>
        <v>3</v>
      </c>
      <c r="H403" s="13">
        <f>Fresh!L326</f>
        <v>0</v>
      </c>
      <c r="I403" s="13">
        <f>Fresh!M326</f>
        <v>1</v>
      </c>
      <c r="J403" s="13">
        <f>Fresh!N326</f>
        <v>2</v>
      </c>
      <c r="K403" s="13">
        <f>Fresh!O326</f>
        <v>3</v>
      </c>
      <c r="L403" s="13">
        <f>Fresh!P326</f>
        <v>1</v>
      </c>
      <c r="M403" s="13">
        <f>Fresh!Q326</f>
        <v>1</v>
      </c>
      <c r="N403" s="13">
        <f>Fresh!R326</f>
        <v>2</v>
      </c>
      <c r="O403" s="13">
        <f>Fresh!S326</f>
        <v>6</v>
      </c>
      <c r="P403" s="13">
        <f>Fresh!T326</f>
        <v>0</v>
      </c>
      <c r="Q403" s="13">
        <f>Fresh!U326</f>
        <v>0</v>
      </c>
      <c r="R403" s="13">
        <f>Fresh!V326</f>
        <v>22</v>
      </c>
      <c r="S403" s="13">
        <f>Fresh!W326</f>
        <v>53</v>
      </c>
      <c r="T403" s="19">
        <f t="shared" ref="T403:U406" si="254">B403+D403+F403+H403+J403+L403+N403+P403+R403</f>
        <v>31</v>
      </c>
      <c r="U403" s="50">
        <f t="shared" si="254"/>
        <v>68</v>
      </c>
      <c r="V403">
        <f>SUM(T403:U403)</f>
        <v>99</v>
      </c>
    </row>
    <row r="404" spans="1:22">
      <c r="A404" s="77" t="s">
        <v>66</v>
      </c>
      <c r="B404" s="61">
        <f>Soph!F334</f>
        <v>1</v>
      </c>
      <c r="C404" s="47">
        <f>Soph!G334</f>
        <v>5</v>
      </c>
      <c r="D404" s="47">
        <f>Soph!H334</f>
        <v>0</v>
      </c>
      <c r="E404" s="47">
        <f>Soph!I334</f>
        <v>0</v>
      </c>
      <c r="F404" s="47">
        <f>Soph!J334</f>
        <v>2</v>
      </c>
      <c r="G404" s="47">
        <f>Soph!K334</f>
        <v>7</v>
      </c>
      <c r="H404" s="47">
        <f>Soph!L334</f>
        <v>0</v>
      </c>
      <c r="I404" s="47">
        <f>Soph!M334</f>
        <v>1</v>
      </c>
      <c r="J404" s="47">
        <f>Soph!N334</f>
        <v>2</v>
      </c>
      <c r="K404" s="47">
        <f>Soph!O334</f>
        <v>1</v>
      </c>
      <c r="L404" s="47">
        <f>Soph!P334</f>
        <v>1</v>
      </c>
      <c r="M404" s="47">
        <f>Soph!Q334</f>
        <v>7</v>
      </c>
      <c r="N404" s="47">
        <f>Soph!R334</f>
        <v>3</v>
      </c>
      <c r="O404" s="47">
        <f>Soph!S334</f>
        <v>4</v>
      </c>
      <c r="P404" s="47">
        <f>Soph!T334</f>
        <v>0</v>
      </c>
      <c r="Q404" s="47">
        <f>Soph!U334</f>
        <v>0</v>
      </c>
      <c r="R404" s="47">
        <f>Soph!V334</f>
        <v>26</v>
      </c>
      <c r="S404" s="47">
        <f>Soph!W334</f>
        <v>54</v>
      </c>
      <c r="T404" s="61">
        <f t="shared" si="254"/>
        <v>35</v>
      </c>
      <c r="U404" s="52">
        <f t="shared" si="254"/>
        <v>79</v>
      </c>
      <c r="V404">
        <f>SUM(T404:U404)</f>
        <v>114</v>
      </c>
    </row>
    <row r="405" spans="1:22">
      <c r="A405" s="73" t="s">
        <v>67</v>
      </c>
      <c r="B405" s="61">
        <f>Junior!F337</f>
        <v>1</v>
      </c>
      <c r="C405" s="47">
        <f>Junior!G337</f>
        <v>0</v>
      </c>
      <c r="D405" s="47">
        <f>Junior!H337</f>
        <v>0</v>
      </c>
      <c r="E405" s="47">
        <f>Junior!I337</f>
        <v>0</v>
      </c>
      <c r="F405" s="47">
        <f>Junior!J337</f>
        <v>5</v>
      </c>
      <c r="G405" s="47">
        <f>Junior!K337</f>
        <v>7</v>
      </c>
      <c r="H405" s="47">
        <f>Junior!L337</f>
        <v>0</v>
      </c>
      <c r="I405" s="47">
        <f>Junior!M337</f>
        <v>2</v>
      </c>
      <c r="J405" s="47">
        <f>Junior!N337</f>
        <v>3</v>
      </c>
      <c r="K405" s="47">
        <f>Junior!O337</f>
        <v>2</v>
      </c>
      <c r="L405" s="47">
        <f>Junior!P337</f>
        <v>0</v>
      </c>
      <c r="M405" s="47">
        <f>Junior!Q337</f>
        <v>5</v>
      </c>
      <c r="N405" s="47">
        <f>Junior!R337</f>
        <v>2</v>
      </c>
      <c r="O405" s="47">
        <f>Junior!S337</f>
        <v>4</v>
      </c>
      <c r="P405" s="47">
        <f>Junior!T337</f>
        <v>0</v>
      </c>
      <c r="Q405" s="47">
        <f>Junior!U337</f>
        <v>0</v>
      </c>
      <c r="R405" s="47">
        <f>Junior!V337</f>
        <v>30</v>
      </c>
      <c r="S405" s="47">
        <f>Junior!W337</f>
        <v>71</v>
      </c>
      <c r="T405" s="61">
        <f t="shared" si="254"/>
        <v>41</v>
      </c>
      <c r="U405" s="52">
        <f t="shared" si="254"/>
        <v>91</v>
      </c>
      <c r="V405">
        <f>SUM(T405:U405)</f>
        <v>132</v>
      </c>
    </row>
    <row r="406" spans="1:22">
      <c r="A406" s="74" t="s">
        <v>73</v>
      </c>
      <c r="B406" s="62">
        <f>Senior!F337</f>
        <v>4</v>
      </c>
      <c r="C406" s="54">
        <f>Senior!G337</f>
        <v>5</v>
      </c>
      <c r="D406" s="54">
        <f>Senior!H337</f>
        <v>0</v>
      </c>
      <c r="E406" s="54">
        <f>Senior!I337</f>
        <v>0</v>
      </c>
      <c r="F406" s="54">
        <f>Senior!J337</f>
        <v>14</v>
      </c>
      <c r="G406" s="54">
        <f>Senior!K337</f>
        <v>20</v>
      </c>
      <c r="H406" s="54">
        <f>Senior!L337</f>
        <v>1</v>
      </c>
      <c r="I406" s="54">
        <f>Senior!M337</f>
        <v>5</v>
      </c>
      <c r="J406" s="54">
        <f>Senior!N337</f>
        <v>7</v>
      </c>
      <c r="K406" s="54">
        <f>Senior!O337</f>
        <v>12</v>
      </c>
      <c r="L406" s="54">
        <f>Senior!P337</f>
        <v>8</v>
      </c>
      <c r="M406" s="54">
        <f>Senior!Q337</f>
        <v>14</v>
      </c>
      <c r="N406" s="54">
        <f>Senior!R337</f>
        <v>11</v>
      </c>
      <c r="O406" s="54">
        <f>Senior!S337</f>
        <v>19</v>
      </c>
      <c r="P406" s="54">
        <f>Senior!T337</f>
        <v>0</v>
      </c>
      <c r="Q406" s="54">
        <f>Senior!U337</f>
        <v>0</v>
      </c>
      <c r="R406" s="54">
        <f>Senior!V337</f>
        <v>92</v>
      </c>
      <c r="S406" s="54">
        <f>Senior!W337</f>
        <v>177</v>
      </c>
      <c r="T406" s="62">
        <f t="shared" si="254"/>
        <v>137</v>
      </c>
      <c r="U406" s="55">
        <f t="shared" si="254"/>
        <v>252</v>
      </c>
      <c r="V406">
        <f>SUM(T406:U406)</f>
        <v>389</v>
      </c>
    </row>
    <row r="407" spans="1:22">
      <c r="A407" s="3" t="s">
        <v>0</v>
      </c>
      <c r="B407">
        <f t="shared" ref="B407:V407" si="255">SUM(B403:B406)</f>
        <v>6</v>
      </c>
      <c r="C407">
        <f t="shared" si="255"/>
        <v>11</v>
      </c>
      <c r="D407">
        <f t="shared" si="255"/>
        <v>0</v>
      </c>
      <c r="E407">
        <f t="shared" si="255"/>
        <v>0</v>
      </c>
      <c r="F407">
        <f t="shared" si="255"/>
        <v>25</v>
      </c>
      <c r="G407">
        <f t="shared" si="255"/>
        <v>37</v>
      </c>
      <c r="H407">
        <f t="shared" ref="H407:M407" si="256">SUM(H403:H406)</f>
        <v>1</v>
      </c>
      <c r="I407">
        <f t="shared" si="256"/>
        <v>9</v>
      </c>
      <c r="J407">
        <f t="shared" si="256"/>
        <v>14</v>
      </c>
      <c r="K407">
        <f t="shared" si="256"/>
        <v>18</v>
      </c>
      <c r="L407">
        <f t="shared" si="256"/>
        <v>10</v>
      </c>
      <c r="M407">
        <f t="shared" si="256"/>
        <v>27</v>
      </c>
      <c r="N407">
        <f t="shared" si="255"/>
        <v>18</v>
      </c>
      <c r="O407">
        <f t="shared" si="255"/>
        <v>33</v>
      </c>
      <c r="P407">
        <f t="shared" si="255"/>
        <v>0</v>
      </c>
      <c r="Q407">
        <f t="shared" si="255"/>
        <v>0</v>
      </c>
      <c r="R407">
        <f t="shared" si="255"/>
        <v>170</v>
      </c>
      <c r="S407">
        <f t="shared" si="255"/>
        <v>355</v>
      </c>
      <c r="T407">
        <f t="shared" si="255"/>
        <v>244</v>
      </c>
      <c r="U407">
        <f t="shared" si="255"/>
        <v>490</v>
      </c>
      <c r="V407">
        <f t="shared" si="255"/>
        <v>734</v>
      </c>
    </row>
    <row r="409" spans="1:22">
      <c r="A409" s="72" t="s">
        <v>70</v>
      </c>
      <c r="B409" s="19">
        <f>'FT-All'!F563</f>
        <v>6</v>
      </c>
      <c r="C409" s="13">
        <f>'FT-All'!G563</f>
        <v>11</v>
      </c>
      <c r="D409" s="13">
        <f>'FT-All'!H563</f>
        <v>0</v>
      </c>
      <c r="E409" s="13">
        <f>'FT-All'!I563</f>
        <v>0</v>
      </c>
      <c r="F409" s="13">
        <f>'FT-All'!J563</f>
        <v>25</v>
      </c>
      <c r="G409" s="13">
        <f>'FT-All'!K563</f>
        <v>37</v>
      </c>
      <c r="H409" s="13">
        <f>'FT-All'!L563</f>
        <v>1</v>
      </c>
      <c r="I409" s="13">
        <f>'FT-All'!M563</f>
        <v>9</v>
      </c>
      <c r="J409" s="13">
        <f>'FT-All'!N563</f>
        <v>14</v>
      </c>
      <c r="K409" s="13">
        <f>'FT-All'!O563</f>
        <v>17</v>
      </c>
      <c r="L409" s="13">
        <f>'FT-All'!P563</f>
        <v>10</v>
      </c>
      <c r="M409" s="13">
        <f>'FT-All'!Q563</f>
        <v>26</v>
      </c>
      <c r="N409" s="13">
        <f>'FT-All'!R563</f>
        <v>17</v>
      </c>
      <c r="O409" s="13">
        <f>'FT-All'!S563</f>
        <v>32</v>
      </c>
      <c r="P409" s="13">
        <f>'FT-All'!T563</f>
        <v>0</v>
      </c>
      <c r="Q409" s="13">
        <f>'FT-All'!U563</f>
        <v>0</v>
      </c>
      <c r="R409" s="13">
        <f>'FT-All'!V563</f>
        <v>170</v>
      </c>
      <c r="S409" s="13">
        <f>'FT-All'!W563</f>
        <v>353</v>
      </c>
      <c r="T409" s="19">
        <f>B409+D409+F409+H409+J409+L409+N409+P409+R409</f>
        <v>243</v>
      </c>
      <c r="U409" s="50">
        <f>C409+E409+G409+I409+K409+M409+O409+Q409+S409</f>
        <v>485</v>
      </c>
      <c r="V409">
        <f>SUM(T409:U409)</f>
        <v>728</v>
      </c>
    </row>
    <row r="410" spans="1:22">
      <c r="A410" s="74" t="s">
        <v>71</v>
      </c>
      <c r="B410" s="62">
        <f>'PT-All'!F510</f>
        <v>0</v>
      </c>
      <c r="C410" s="54">
        <f>'PT-All'!G510</f>
        <v>0</v>
      </c>
      <c r="D410" s="54">
        <f>'PT-All'!H510</f>
        <v>0</v>
      </c>
      <c r="E410" s="54">
        <f>'PT-All'!I510</f>
        <v>0</v>
      </c>
      <c r="F410" s="54">
        <f>'PT-All'!J510</f>
        <v>0</v>
      </c>
      <c r="G410" s="54">
        <f>'PT-All'!K510</f>
        <v>0</v>
      </c>
      <c r="H410" s="54">
        <f>'PT-All'!L510</f>
        <v>0</v>
      </c>
      <c r="I410" s="54">
        <f>'PT-All'!M510</f>
        <v>0</v>
      </c>
      <c r="J410" s="54">
        <f>'PT-All'!N510</f>
        <v>0</v>
      </c>
      <c r="K410" s="54">
        <f>'PT-All'!O510</f>
        <v>1</v>
      </c>
      <c r="L410" s="54">
        <f>'PT-All'!P510</f>
        <v>0</v>
      </c>
      <c r="M410" s="54">
        <f>'PT-All'!Q510</f>
        <v>1</v>
      </c>
      <c r="N410" s="54">
        <f>'PT-All'!R510</f>
        <v>1</v>
      </c>
      <c r="O410" s="54">
        <f>'PT-All'!S510</f>
        <v>1</v>
      </c>
      <c r="P410" s="54">
        <f>'PT-All'!T510</f>
        <v>0</v>
      </c>
      <c r="Q410" s="54">
        <f>'PT-All'!U510</f>
        <v>0</v>
      </c>
      <c r="R410" s="54">
        <f>'PT-All'!V510</f>
        <v>0</v>
      </c>
      <c r="S410" s="54">
        <f>'PT-All'!W510</f>
        <v>2</v>
      </c>
      <c r="T410" s="62">
        <f>B410+D410+F410+H410+J410+L410+N410+P410+R410</f>
        <v>1</v>
      </c>
      <c r="U410" s="55">
        <f>C410+E410+G410+I410+K410+M410+O410+Q410+S410</f>
        <v>5</v>
      </c>
      <c r="V410">
        <f>SUM(T410:U410)</f>
        <v>6</v>
      </c>
    </row>
    <row r="411" spans="1:22">
      <c r="A411" s="3" t="s">
        <v>0</v>
      </c>
      <c r="B411">
        <f t="shared" ref="B411:V411" si="257">SUM(B409:B410)</f>
        <v>6</v>
      </c>
      <c r="C411">
        <f t="shared" si="257"/>
        <v>11</v>
      </c>
      <c r="D411">
        <f t="shared" si="257"/>
        <v>0</v>
      </c>
      <c r="E411">
        <f t="shared" si="257"/>
        <v>0</v>
      </c>
      <c r="F411">
        <f t="shared" si="257"/>
        <v>25</v>
      </c>
      <c r="G411">
        <f t="shared" si="257"/>
        <v>37</v>
      </c>
      <c r="H411">
        <f t="shared" ref="H411:M411" si="258">SUM(H409:H410)</f>
        <v>1</v>
      </c>
      <c r="I411">
        <f t="shared" si="258"/>
        <v>9</v>
      </c>
      <c r="J411">
        <f t="shared" si="258"/>
        <v>14</v>
      </c>
      <c r="K411">
        <f t="shared" si="258"/>
        <v>18</v>
      </c>
      <c r="L411">
        <f t="shared" si="258"/>
        <v>10</v>
      </c>
      <c r="M411">
        <f t="shared" si="258"/>
        <v>27</v>
      </c>
      <c r="N411">
        <f t="shared" si="257"/>
        <v>18</v>
      </c>
      <c r="O411">
        <f t="shared" si="257"/>
        <v>33</v>
      </c>
      <c r="P411">
        <f t="shared" si="257"/>
        <v>0</v>
      </c>
      <c r="Q411">
        <f t="shared" si="257"/>
        <v>0</v>
      </c>
      <c r="R411">
        <f t="shared" si="257"/>
        <v>170</v>
      </c>
      <c r="S411">
        <f t="shared" si="257"/>
        <v>355</v>
      </c>
      <c r="T411">
        <f t="shared" si="257"/>
        <v>244</v>
      </c>
      <c r="U411">
        <f t="shared" si="257"/>
        <v>490</v>
      </c>
      <c r="V411">
        <f t="shared" si="257"/>
        <v>734</v>
      </c>
    </row>
    <row r="413" spans="1:22">
      <c r="A413" s="72" t="s">
        <v>116</v>
      </c>
      <c r="B413" s="21">
        <f>INSTA!F579</f>
        <v>3</v>
      </c>
      <c r="C413" s="13">
        <f>INSTA!G579</f>
        <v>5</v>
      </c>
      <c r="D413" s="13">
        <f>INSTA!H579</f>
        <v>0</v>
      </c>
      <c r="E413" s="13">
        <f>INSTA!I579</f>
        <v>0</v>
      </c>
      <c r="F413" s="13">
        <f>INSTA!J579</f>
        <v>10</v>
      </c>
      <c r="G413" s="13">
        <f>INSTA!K579</f>
        <v>11</v>
      </c>
      <c r="H413" s="13">
        <f>INSTA!L579</f>
        <v>0</v>
      </c>
      <c r="I413" s="13">
        <f>INSTA!M579</f>
        <v>6</v>
      </c>
      <c r="J413" s="13">
        <f>INSTA!N579</f>
        <v>3</v>
      </c>
      <c r="K413" s="13">
        <f>INSTA!O579</f>
        <v>6</v>
      </c>
      <c r="L413" s="13">
        <f>INSTA!P579</f>
        <v>0</v>
      </c>
      <c r="M413" s="13">
        <f>INSTA!Q579</f>
        <v>0</v>
      </c>
      <c r="N413" s="13">
        <f>INSTA!R579</f>
        <v>8</v>
      </c>
      <c r="O413" s="13">
        <f>INSTA!S579</f>
        <v>14</v>
      </c>
      <c r="P413" s="13">
        <f>INSTA!T579</f>
        <v>0</v>
      </c>
      <c r="Q413" s="13">
        <f>INSTA!U579</f>
        <v>0</v>
      </c>
      <c r="R413" s="13">
        <f>INSTA!V579</f>
        <v>57</v>
      </c>
      <c r="S413" s="15">
        <f>INSTA!W579</f>
        <v>116</v>
      </c>
      <c r="T413" s="19">
        <f t="shared" ref="T413:U415" si="259">B413+D413+F413+H413+J413+L413+N413+P413+R413</f>
        <v>81</v>
      </c>
      <c r="U413" s="50">
        <f t="shared" si="259"/>
        <v>158</v>
      </c>
      <c r="V413">
        <f>SUM(T413:U413)</f>
        <v>239</v>
      </c>
    </row>
    <row r="414" spans="1:22">
      <c r="A414" s="73" t="s">
        <v>117</v>
      </c>
      <c r="B414" s="56">
        <f>OUTST!F519</f>
        <v>2</v>
      </c>
      <c r="C414" s="47">
        <f>OUTST!G519</f>
        <v>6</v>
      </c>
      <c r="D414" s="47">
        <f>OUTST!H519</f>
        <v>0</v>
      </c>
      <c r="E414" s="47">
        <f>OUTST!I519</f>
        <v>0</v>
      </c>
      <c r="F414" s="47">
        <f>OUTST!J519</f>
        <v>11</v>
      </c>
      <c r="G414" s="47">
        <f>OUTST!K519</f>
        <v>22</v>
      </c>
      <c r="H414" s="47">
        <f>OUTST!L519</f>
        <v>1</v>
      </c>
      <c r="I414" s="47">
        <f>OUTST!M519</f>
        <v>3</v>
      </c>
      <c r="J414" s="47">
        <f>OUTST!N519</f>
        <v>9</v>
      </c>
      <c r="K414" s="47">
        <f>OUTST!O519</f>
        <v>12</v>
      </c>
      <c r="L414" s="47">
        <f>OUTST!P519</f>
        <v>10</v>
      </c>
      <c r="M414" s="47">
        <f>OUTST!Q519</f>
        <v>27</v>
      </c>
      <c r="N414" s="47">
        <f>OUTST!R519</f>
        <v>7</v>
      </c>
      <c r="O414" s="47">
        <f>OUTST!S519</f>
        <v>15</v>
      </c>
      <c r="P414" s="47">
        <f>OUTST!T519</f>
        <v>0</v>
      </c>
      <c r="Q414" s="47">
        <f>OUTST!U519</f>
        <v>0</v>
      </c>
      <c r="R414" s="47">
        <f>OUTST!V519</f>
        <v>78</v>
      </c>
      <c r="S414" s="48">
        <f>OUTST!W519</f>
        <v>180</v>
      </c>
      <c r="T414" s="61">
        <f t="shared" si="259"/>
        <v>118</v>
      </c>
      <c r="U414" s="52">
        <f t="shared" si="259"/>
        <v>265</v>
      </c>
      <c r="V414">
        <f>SUM(T414:U414)</f>
        <v>383</v>
      </c>
    </row>
    <row r="415" spans="1:22">
      <c r="A415" s="74" t="s">
        <v>118</v>
      </c>
      <c r="B415" s="57">
        <f>REGIN!F235</f>
        <v>1</v>
      </c>
      <c r="C415" s="54">
        <f>REGIN!G235</f>
        <v>0</v>
      </c>
      <c r="D415" s="54">
        <f>REGIN!H235</f>
        <v>0</v>
      </c>
      <c r="E415" s="54">
        <f>REGIN!I235</f>
        <v>0</v>
      </c>
      <c r="F415" s="54">
        <f>REGIN!J235</f>
        <v>4</v>
      </c>
      <c r="G415" s="54">
        <f>REGIN!K235</f>
        <v>4</v>
      </c>
      <c r="H415" s="54">
        <f>REGIN!L235</f>
        <v>0</v>
      </c>
      <c r="I415" s="54">
        <f>REGIN!M235</f>
        <v>0</v>
      </c>
      <c r="J415" s="54">
        <f>REGIN!N235</f>
        <v>2</v>
      </c>
      <c r="K415" s="54">
        <f>REGIN!O235</f>
        <v>0</v>
      </c>
      <c r="L415" s="54">
        <f>REGIN!P235</f>
        <v>0</v>
      </c>
      <c r="M415" s="54">
        <f>REGIN!Q235</f>
        <v>0</v>
      </c>
      <c r="N415" s="54">
        <f>REGIN!R235</f>
        <v>3</v>
      </c>
      <c r="O415" s="54">
        <f>REGIN!S235</f>
        <v>4</v>
      </c>
      <c r="P415" s="54">
        <f>REGIN!T235</f>
        <v>0</v>
      </c>
      <c r="Q415" s="54">
        <f>REGIN!U235</f>
        <v>0</v>
      </c>
      <c r="R415" s="54">
        <f>REGIN!V235</f>
        <v>35</v>
      </c>
      <c r="S415" s="60">
        <f>REGIN!W235</f>
        <v>59</v>
      </c>
      <c r="T415" s="62">
        <f t="shared" si="259"/>
        <v>45</v>
      </c>
      <c r="U415" s="55">
        <f t="shared" si="259"/>
        <v>67</v>
      </c>
      <c r="V415">
        <f>SUM(T415:U415)</f>
        <v>112</v>
      </c>
    </row>
    <row r="416" spans="1:22">
      <c r="A416" s="3" t="s">
        <v>0</v>
      </c>
      <c r="B416">
        <f t="shared" ref="B416:V416" si="260">SUM(B413:B415)</f>
        <v>6</v>
      </c>
      <c r="C416">
        <f t="shared" si="260"/>
        <v>11</v>
      </c>
      <c r="D416">
        <f t="shared" si="260"/>
        <v>0</v>
      </c>
      <c r="E416">
        <f t="shared" si="260"/>
        <v>0</v>
      </c>
      <c r="F416">
        <f t="shared" si="260"/>
        <v>25</v>
      </c>
      <c r="G416">
        <f t="shared" si="260"/>
        <v>37</v>
      </c>
      <c r="H416">
        <f t="shared" si="260"/>
        <v>1</v>
      </c>
      <c r="I416">
        <f t="shared" si="260"/>
        <v>9</v>
      </c>
      <c r="J416">
        <f t="shared" si="260"/>
        <v>14</v>
      </c>
      <c r="K416">
        <f t="shared" si="260"/>
        <v>18</v>
      </c>
      <c r="L416">
        <f t="shared" si="260"/>
        <v>10</v>
      </c>
      <c r="M416">
        <f t="shared" si="260"/>
        <v>27</v>
      </c>
      <c r="N416">
        <f t="shared" si="260"/>
        <v>18</v>
      </c>
      <c r="O416">
        <f t="shared" si="260"/>
        <v>33</v>
      </c>
      <c r="P416">
        <f t="shared" si="260"/>
        <v>0</v>
      </c>
      <c r="Q416">
        <f t="shared" si="260"/>
        <v>0</v>
      </c>
      <c r="R416">
        <f t="shared" si="260"/>
        <v>170</v>
      </c>
      <c r="S416">
        <f t="shared" si="260"/>
        <v>355</v>
      </c>
      <c r="T416">
        <f t="shared" si="260"/>
        <v>244</v>
      </c>
      <c r="U416">
        <f t="shared" si="260"/>
        <v>490</v>
      </c>
      <c r="V416">
        <f t="shared" si="260"/>
        <v>734</v>
      </c>
    </row>
    <row r="419" spans="1:22">
      <c r="A419" s="68" t="s">
        <v>82</v>
      </c>
      <c r="B419" s="127" t="s">
        <v>85</v>
      </c>
      <c r="C419" s="126"/>
      <c r="D419" s="127" t="s">
        <v>86</v>
      </c>
      <c r="E419" s="128"/>
      <c r="F419" s="125" t="s">
        <v>87</v>
      </c>
      <c r="G419" s="126"/>
      <c r="H419" s="127" t="s">
        <v>88</v>
      </c>
      <c r="I419" s="128"/>
      <c r="J419" s="125" t="s">
        <v>4</v>
      </c>
      <c r="K419" s="126"/>
      <c r="L419" s="127" t="s">
        <v>89</v>
      </c>
      <c r="M419" s="128"/>
      <c r="N419" s="123" t="s">
        <v>90</v>
      </c>
      <c r="O419" s="124"/>
      <c r="P419" s="123" t="s">
        <v>91</v>
      </c>
      <c r="Q419" s="124"/>
      <c r="R419" s="125" t="s">
        <v>92</v>
      </c>
      <c r="S419" s="126"/>
      <c r="T419" s="127" t="s">
        <v>9</v>
      </c>
      <c r="U419" s="128"/>
    </row>
    <row r="420" spans="1:2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>
      <c r="A421" s="72" t="s">
        <v>77</v>
      </c>
      <c r="B421" s="19">
        <f>B335</f>
        <v>1</v>
      </c>
      <c r="C421" s="13">
        <f t="shared" ref="C421:S421" si="261">C335</f>
        <v>3</v>
      </c>
      <c r="D421" s="13">
        <f t="shared" si="261"/>
        <v>4</v>
      </c>
      <c r="E421" s="13">
        <f t="shared" si="261"/>
        <v>2</v>
      </c>
      <c r="F421" s="13">
        <f t="shared" si="261"/>
        <v>22</v>
      </c>
      <c r="G421" s="13">
        <f t="shared" si="261"/>
        <v>23</v>
      </c>
      <c r="H421" s="13">
        <f t="shared" ref="H421:M421" si="262">H335</f>
        <v>33</v>
      </c>
      <c r="I421" s="13">
        <f t="shared" si="262"/>
        <v>43</v>
      </c>
      <c r="J421" s="13">
        <f t="shared" si="262"/>
        <v>43</v>
      </c>
      <c r="K421" s="13">
        <f t="shared" si="262"/>
        <v>86</v>
      </c>
      <c r="L421" s="13">
        <f t="shared" si="262"/>
        <v>22</v>
      </c>
      <c r="M421" s="13">
        <f t="shared" si="262"/>
        <v>24</v>
      </c>
      <c r="N421" s="13">
        <f t="shared" si="261"/>
        <v>143</v>
      </c>
      <c r="O421" s="13">
        <f t="shared" si="261"/>
        <v>185</v>
      </c>
      <c r="P421" s="13">
        <f t="shared" si="261"/>
        <v>0</v>
      </c>
      <c r="Q421" s="13">
        <f t="shared" si="261"/>
        <v>1</v>
      </c>
      <c r="R421" s="13">
        <f t="shared" si="261"/>
        <v>369</v>
      </c>
      <c r="S421" s="13">
        <f t="shared" si="261"/>
        <v>390</v>
      </c>
      <c r="T421" s="19">
        <f t="shared" ref="T421:T426" si="263">B421+D421+F421+H421+J421+L421+N421+P421+R421</f>
        <v>637</v>
      </c>
      <c r="U421" s="50">
        <f t="shared" ref="U421:U426" si="264">C421+E421+G421+I421+K421+M421+O421+Q421+S421</f>
        <v>757</v>
      </c>
      <c r="V421">
        <f t="shared" ref="V421:V426" si="265">SUM(T421:U421)</f>
        <v>1394</v>
      </c>
    </row>
    <row r="422" spans="1:22">
      <c r="A422" s="73" t="s">
        <v>78</v>
      </c>
      <c r="B422" s="61">
        <f>B353</f>
        <v>163</v>
      </c>
      <c r="C422" s="47">
        <f t="shared" ref="C422:S422" si="266">C353</f>
        <v>234</v>
      </c>
      <c r="D422" s="47">
        <f t="shared" si="266"/>
        <v>9</v>
      </c>
      <c r="E422" s="47">
        <f t="shared" si="266"/>
        <v>25</v>
      </c>
      <c r="F422" s="47">
        <f t="shared" si="266"/>
        <v>247</v>
      </c>
      <c r="G422" s="47">
        <f t="shared" si="266"/>
        <v>287</v>
      </c>
      <c r="H422" s="47">
        <f t="shared" ref="H422:M422" si="267">H353</f>
        <v>378</v>
      </c>
      <c r="I422" s="47">
        <f t="shared" si="267"/>
        <v>397</v>
      </c>
      <c r="J422" s="47">
        <f t="shared" si="267"/>
        <v>617</v>
      </c>
      <c r="K422" s="47">
        <f t="shared" si="267"/>
        <v>913</v>
      </c>
      <c r="L422" s="47">
        <f t="shared" si="267"/>
        <v>115</v>
      </c>
      <c r="M422" s="47">
        <f t="shared" si="267"/>
        <v>99</v>
      </c>
      <c r="N422" s="47">
        <f t="shared" si="266"/>
        <v>388</v>
      </c>
      <c r="O422" s="47">
        <f t="shared" si="266"/>
        <v>512</v>
      </c>
      <c r="P422" s="47">
        <f t="shared" si="266"/>
        <v>3</v>
      </c>
      <c r="Q422" s="47">
        <f t="shared" si="266"/>
        <v>4</v>
      </c>
      <c r="R422" s="47">
        <f t="shared" si="266"/>
        <v>4876</v>
      </c>
      <c r="S422" s="47">
        <f t="shared" si="266"/>
        <v>6373</v>
      </c>
      <c r="T422" s="61">
        <f t="shared" si="263"/>
        <v>6796</v>
      </c>
      <c r="U422" s="52">
        <f t="shared" si="264"/>
        <v>8844</v>
      </c>
      <c r="V422">
        <f t="shared" si="265"/>
        <v>15640</v>
      </c>
    </row>
    <row r="423" spans="1:22">
      <c r="A423" s="73" t="s">
        <v>79</v>
      </c>
      <c r="B423" s="61">
        <f>B369</f>
        <v>0</v>
      </c>
      <c r="C423" s="47">
        <f t="shared" ref="C423:S423" si="268">C369</f>
        <v>0</v>
      </c>
      <c r="D423" s="47">
        <f t="shared" si="268"/>
        <v>1</v>
      </c>
      <c r="E423" s="47">
        <f t="shared" si="268"/>
        <v>1</v>
      </c>
      <c r="F423" s="47">
        <f t="shared" si="268"/>
        <v>3</v>
      </c>
      <c r="G423" s="47">
        <f t="shared" si="268"/>
        <v>3</v>
      </c>
      <c r="H423" s="47">
        <f t="shared" ref="H423:M423" si="269">H369</f>
        <v>3</v>
      </c>
      <c r="I423" s="47">
        <f t="shared" si="269"/>
        <v>5</v>
      </c>
      <c r="J423" s="47">
        <f t="shared" si="269"/>
        <v>4</v>
      </c>
      <c r="K423" s="47">
        <f t="shared" si="269"/>
        <v>1</v>
      </c>
      <c r="L423" s="47">
        <f t="shared" si="269"/>
        <v>2</v>
      </c>
      <c r="M423" s="47">
        <f t="shared" si="269"/>
        <v>2</v>
      </c>
      <c r="N423" s="47">
        <f t="shared" si="268"/>
        <v>6</v>
      </c>
      <c r="O423" s="47">
        <f t="shared" si="268"/>
        <v>4</v>
      </c>
      <c r="P423" s="47">
        <f t="shared" si="268"/>
        <v>0</v>
      </c>
      <c r="Q423" s="47">
        <f t="shared" si="268"/>
        <v>0</v>
      </c>
      <c r="R423" s="47">
        <f t="shared" si="268"/>
        <v>33</v>
      </c>
      <c r="S423" s="47">
        <f t="shared" si="268"/>
        <v>57</v>
      </c>
      <c r="T423" s="61">
        <f t="shared" si="263"/>
        <v>52</v>
      </c>
      <c r="U423" s="52">
        <f t="shared" si="264"/>
        <v>73</v>
      </c>
      <c r="V423">
        <f t="shared" si="265"/>
        <v>125</v>
      </c>
    </row>
    <row r="424" spans="1:22">
      <c r="A424" s="73" t="s">
        <v>80</v>
      </c>
      <c r="B424" s="61">
        <f>B381</f>
        <v>5</v>
      </c>
      <c r="C424" s="47">
        <f t="shared" ref="C424:S424" si="270">C381</f>
        <v>10</v>
      </c>
      <c r="D424" s="47">
        <f t="shared" si="270"/>
        <v>5</v>
      </c>
      <c r="E424" s="47">
        <f t="shared" si="270"/>
        <v>6</v>
      </c>
      <c r="F424" s="47">
        <f t="shared" si="270"/>
        <v>24</v>
      </c>
      <c r="G424" s="47">
        <f t="shared" si="270"/>
        <v>37</v>
      </c>
      <c r="H424" s="47">
        <f t="shared" ref="H424:M424" si="271">H381</f>
        <v>26</v>
      </c>
      <c r="I424" s="47">
        <f t="shared" si="271"/>
        <v>30</v>
      </c>
      <c r="J424" s="47">
        <f t="shared" si="271"/>
        <v>13</v>
      </c>
      <c r="K424" s="47">
        <f t="shared" si="271"/>
        <v>23</v>
      </c>
      <c r="L424" s="47">
        <f t="shared" si="271"/>
        <v>49</v>
      </c>
      <c r="M424" s="47">
        <f t="shared" si="271"/>
        <v>46</v>
      </c>
      <c r="N424" s="47">
        <f t="shared" si="270"/>
        <v>38</v>
      </c>
      <c r="O424" s="47">
        <f t="shared" si="270"/>
        <v>65</v>
      </c>
      <c r="P424" s="47">
        <f t="shared" si="270"/>
        <v>0</v>
      </c>
      <c r="Q424" s="47">
        <f t="shared" si="270"/>
        <v>1</v>
      </c>
      <c r="R424" s="47">
        <f t="shared" si="270"/>
        <v>362</v>
      </c>
      <c r="S424" s="47">
        <f t="shared" si="270"/>
        <v>596</v>
      </c>
      <c r="T424" s="61">
        <f t="shared" si="263"/>
        <v>522</v>
      </c>
      <c r="U424" s="52">
        <f t="shared" si="264"/>
        <v>814</v>
      </c>
      <c r="V424">
        <f t="shared" si="265"/>
        <v>1336</v>
      </c>
    </row>
    <row r="425" spans="1:22">
      <c r="A425" s="73" t="s">
        <v>81</v>
      </c>
      <c r="B425" s="61">
        <f>B393</f>
        <v>1</v>
      </c>
      <c r="C425" s="47">
        <f t="shared" ref="C425:S425" si="272">C393</f>
        <v>0</v>
      </c>
      <c r="D425" s="47">
        <f t="shared" si="272"/>
        <v>1</v>
      </c>
      <c r="E425" s="47">
        <f t="shared" si="272"/>
        <v>1</v>
      </c>
      <c r="F425" s="47">
        <f t="shared" si="272"/>
        <v>13</v>
      </c>
      <c r="G425" s="47">
        <f t="shared" si="272"/>
        <v>8</v>
      </c>
      <c r="H425" s="47">
        <f t="shared" ref="H425:M425" si="273">H393</f>
        <v>6</v>
      </c>
      <c r="I425" s="47">
        <f t="shared" si="273"/>
        <v>15</v>
      </c>
      <c r="J425" s="47">
        <f t="shared" si="273"/>
        <v>7</v>
      </c>
      <c r="K425" s="47">
        <f t="shared" si="273"/>
        <v>4</v>
      </c>
      <c r="L425" s="47">
        <f t="shared" si="273"/>
        <v>91</v>
      </c>
      <c r="M425" s="47">
        <f t="shared" si="273"/>
        <v>65</v>
      </c>
      <c r="N425" s="47">
        <f t="shared" si="272"/>
        <v>24</v>
      </c>
      <c r="O425" s="47">
        <f t="shared" si="272"/>
        <v>40</v>
      </c>
      <c r="P425" s="47">
        <f t="shared" si="272"/>
        <v>1</v>
      </c>
      <c r="Q425" s="47">
        <f t="shared" si="272"/>
        <v>1</v>
      </c>
      <c r="R425" s="47">
        <f t="shared" si="272"/>
        <v>159</v>
      </c>
      <c r="S425" s="47">
        <f t="shared" si="272"/>
        <v>242</v>
      </c>
      <c r="T425" s="61">
        <f t="shared" si="263"/>
        <v>303</v>
      </c>
      <c r="U425" s="52">
        <f t="shared" si="264"/>
        <v>376</v>
      </c>
      <c r="V425">
        <f t="shared" si="265"/>
        <v>679</v>
      </c>
    </row>
    <row r="426" spans="1:22">
      <c r="A426" s="74" t="s">
        <v>112</v>
      </c>
      <c r="B426" s="62">
        <f>B407</f>
        <v>6</v>
      </c>
      <c r="C426" s="54">
        <f t="shared" ref="C426:S426" si="274">C407</f>
        <v>11</v>
      </c>
      <c r="D426" s="54">
        <f t="shared" si="274"/>
        <v>0</v>
      </c>
      <c r="E426" s="54">
        <f t="shared" si="274"/>
        <v>0</v>
      </c>
      <c r="F426" s="54">
        <f t="shared" si="274"/>
        <v>25</v>
      </c>
      <c r="G426" s="54">
        <f t="shared" si="274"/>
        <v>37</v>
      </c>
      <c r="H426" s="54">
        <f t="shared" ref="H426:M426" si="275">H407</f>
        <v>1</v>
      </c>
      <c r="I426" s="54">
        <f t="shared" si="275"/>
        <v>9</v>
      </c>
      <c r="J426" s="54">
        <f t="shared" si="275"/>
        <v>14</v>
      </c>
      <c r="K426" s="54">
        <f t="shared" si="275"/>
        <v>18</v>
      </c>
      <c r="L426" s="54">
        <f t="shared" si="275"/>
        <v>10</v>
      </c>
      <c r="M426" s="54">
        <f t="shared" si="275"/>
        <v>27</v>
      </c>
      <c r="N426" s="54">
        <f t="shared" si="274"/>
        <v>18</v>
      </c>
      <c r="O426" s="54">
        <f t="shared" si="274"/>
        <v>33</v>
      </c>
      <c r="P426" s="54">
        <f t="shared" si="274"/>
        <v>0</v>
      </c>
      <c r="Q426" s="54">
        <f t="shared" si="274"/>
        <v>0</v>
      </c>
      <c r="R426" s="54">
        <f t="shared" si="274"/>
        <v>170</v>
      </c>
      <c r="S426" s="54">
        <f t="shared" si="274"/>
        <v>355</v>
      </c>
      <c r="T426" s="62">
        <f t="shared" si="263"/>
        <v>244</v>
      </c>
      <c r="U426" s="55">
        <f t="shared" si="264"/>
        <v>490</v>
      </c>
      <c r="V426">
        <f t="shared" si="265"/>
        <v>734</v>
      </c>
    </row>
    <row r="427" spans="1:22">
      <c r="A427" s="3" t="s">
        <v>0</v>
      </c>
      <c r="B427">
        <f t="shared" ref="B427:V427" si="276">SUM(B421:B426)</f>
        <v>176</v>
      </c>
      <c r="C427">
        <f t="shared" si="276"/>
        <v>258</v>
      </c>
      <c r="D427">
        <f t="shared" si="276"/>
        <v>20</v>
      </c>
      <c r="E427">
        <f t="shared" si="276"/>
        <v>35</v>
      </c>
      <c r="F427">
        <f t="shared" si="276"/>
        <v>334</v>
      </c>
      <c r="G427">
        <f t="shared" si="276"/>
        <v>395</v>
      </c>
      <c r="H427">
        <f t="shared" ref="H427:M427" si="277">SUM(H421:H426)</f>
        <v>447</v>
      </c>
      <c r="I427">
        <f t="shared" si="277"/>
        <v>499</v>
      </c>
      <c r="J427">
        <f t="shared" si="277"/>
        <v>698</v>
      </c>
      <c r="K427">
        <f t="shared" si="277"/>
        <v>1045</v>
      </c>
      <c r="L427">
        <f t="shared" si="277"/>
        <v>289</v>
      </c>
      <c r="M427">
        <f t="shared" si="277"/>
        <v>263</v>
      </c>
      <c r="N427">
        <f t="shared" si="276"/>
        <v>617</v>
      </c>
      <c r="O427">
        <f t="shared" si="276"/>
        <v>839</v>
      </c>
      <c r="P427">
        <f t="shared" si="276"/>
        <v>4</v>
      </c>
      <c r="Q427">
        <f t="shared" si="276"/>
        <v>7</v>
      </c>
      <c r="R427">
        <f t="shared" si="276"/>
        <v>5969</v>
      </c>
      <c r="S427">
        <f t="shared" si="276"/>
        <v>8013</v>
      </c>
      <c r="T427">
        <f t="shared" si="276"/>
        <v>8554</v>
      </c>
      <c r="U427">
        <f t="shared" si="276"/>
        <v>11354</v>
      </c>
      <c r="V427">
        <f t="shared" si="276"/>
        <v>19908</v>
      </c>
    </row>
    <row r="430" spans="1:22">
      <c r="A430" s="68" t="s">
        <v>83</v>
      </c>
      <c r="B430" s="127" t="s">
        <v>85</v>
      </c>
      <c r="C430" s="126"/>
      <c r="D430" s="127" t="s">
        <v>86</v>
      </c>
      <c r="E430" s="128"/>
      <c r="F430" s="125" t="s">
        <v>87</v>
      </c>
      <c r="G430" s="126"/>
      <c r="H430" s="127" t="s">
        <v>88</v>
      </c>
      <c r="I430" s="128"/>
      <c r="J430" s="125" t="s">
        <v>4</v>
      </c>
      <c r="K430" s="126"/>
      <c r="L430" s="127" t="s">
        <v>89</v>
      </c>
      <c r="M430" s="128"/>
      <c r="N430" s="123" t="s">
        <v>90</v>
      </c>
      <c r="O430" s="124"/>
      <c r="P430" s="123" t="s">
        <v>91</v>
      </c>
      <c r="Q430" s="124"/>
      <c r="R430" s="125" t="s">
        <v>92</v>
      </c>
      <c r="S430" s="126"/>
      <c r="T430" s="127" t="s">
        <v>9</v>
      </c>
      <c r="U430" s="128"/>
    </row>
    <row r="431" spans="1:2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>
      <c r="A432" s="72" t="s">
        <v>77</v>
      </c>
      <c r="B432" s="19">
        <f>B337</f>
        <v>0</v>
      </c>
      <c r="C432" s="13">
        <f t="shared" ref="C432:S432" si="278">C337</f>
        <v>0</v>
      </c>
      <c r="D432" s="13">
        <f t="shared" si="278"/>
        <v>0</v>
      </c>
      <c r="E432" s="13">
        <f t="shared" si="278"/>
        <v>0</v>
      </c>
      <c r="F432" s="13">
        <f t="shared" si="278"/>
        <v>0</v>
      </c>
      <c r="G432" s="13">
        <f t="shared" si="278"/>
        <v>0</v>
      </c>
      <c r="H432" s="13">
        <f t="shared" ref="H432:M432" si="279">H337</f>
        <v>0</v>
      </c>
      <c r="I432" s="13">
        <f t="shared" si="279"/>
        <v>0</v>
      </c>
      <c r="J432" s="13">
        <f t="shared" si="279"/>
        <v>2</v>
      </c>
      <c r="K432" s="13">
        <f t="shared" si="279"/>
        <v>1</v>
      </c>
      <c r="L432" s="13">
        <f t="shared" si="279"/>
        <v>16</v>
      </c>
      <c r="M432" s="13">
        <f t="shared" si="279"/>
        <v>21</v>
      </c>
      <c r="N432" s="13">
        <f t="shared" si="278"/>
        <v>5</v>
      </c>
      <c r="O432" s="13">
        <f t="shared" si="278"/>
        <v>4</v>
      </c>
      <c r="P432" s="13">
        <f t="shared" si="278"/>
        <v>0</v>
      </c>
      <c r="Q432" s="13">
        <f t="shared" si="278"/>
        <v>0</v>
      </c>
      <c r="R432" s="13">
        <f t="shared" si="278"/>
        <v>11</v>
      </c>
      <c r="S432" s="13">
        <f t="shared" si="278"/>
        <v>17</v>
      </c>
      <c r="T432" s="19">
        <f t="shared" ref="T432:T437" si="280">B432+D432+F432+H432+J432+L432+N432+P432+R432</f>
        <v>34</v>
      </c>
      <c r="U432" s="50">
        <f t="shared" ref="U432:U437" si="281">C432+E432+G432+I432+K432+M432+O432+Q432+S432</f>
        <v>43</v>
      </c>
      <c r="V432">
        <f t="shared" ref="V432:V437" si="282">SUM(T432:U432)</f>
        <v>77</v>
      </c>
    </row>
    <row r="433" spans="1:22">
      <c r="A433" s="73" t="s">
        <v>78</v>
      </c>
      <c r="B433" s="61">
        <f>B355</f>
        <v>150</v>
      </c>
      <c r="C433" s="47">
        <f t="shared" ref="C433:S433" si="283">C355</f>
        <v>209</v>
      </c>
      <c r="D433" s="47">
        <f t="shared" si="283"/>
        <v>8</v>
      </c>
      <c r="E433" s="47">
        <f t="shared" si="283"/>
        <v>17</v>
      </c>
      <c r="F433" s="47">
        <f t="shared" si="283"/>
        <v>222</v>
      </c>
      <c r="G433" s="47">
        <f t="shared" si="283"/>
        <v>248</v>
      </c>
      <c r="H433" s="47">
        <f t="shared" ref="H433:M433" si="284">H355</f>
        <v>348</v>
      </c>
      <c r="I433" s="47">
        <f t="shared" si="284"/>
        <v>344</v>
      </c>
      <c r="J433" s="47">
        <f t="shared" si="284"/>
        <v>554</v>
      </c>
      <c r="K433" s="47">
        <f t="shared" si="284"/>
        <v>841</v>
      </c>
      <c r="L433" s="47">
        <f t="shared" si="284"/>
        <v>105</v>
      </c>
      <c r="M433" s="47">
        <f t="shared" si="284"/>
        <v>96</v>
      </c>
      <c r="N433" s="47">
        <f t="shared" si="283"/>
        <v>316</v>
      </c>
      <c r="O433" s="47">
        <f t="shared" si="283"/>
        <v>396</v>
      </c>
      <c r="P433" s="47">
        <f t="shared" si="283"/>
        <v>3</v>
      </c>
      <c r="Q433" s="47">
        <f t="shared" si="283"/>
        <v>1</v>
      </c>
      <c r="R433" s="47">
        <f t="shared" si="283"/>
        <v>4434</v>
      </c>
      <c r="S433" s="47">
        <f t="shared" si="283"/>
        <v>5634</v>
      </c>
      <c r="T433" s="61">
        <f t="shared" si="280"/>
        <v>6140</v>
      </c>
      <c r="U433" s="52">
        <f t="shared" si="281"/>
        <v>7786</v>
      </c>
      <c r="V433">
        <f t="shared" si="282"/>
        <v>13926</v>
      </c>
    </row>
    <row r="434" spans="1:22">
      <c r="A434" s="73" t="s">
        <v>79</v>
      </c>
      <c r="B434" s="61">
        <f>B367</f>
        <v>0</v>
      </c>
      <c r="C434" s="47">
        <f t="shared" ref="C434:S434" si="285">C367</f>
        <v>0</v>
      </c>
      <c r="D434" s="47">
        <f t="shared" si="285"/>
        <v>0</v>
      </c>
      <c r="E434" s="47">
        <f t="shared" si="285"/>
        <v>0</v>
      </c>
      <c r="F434" s="47">
        <f t="shared" si="285"/>
        <v>1</v>
      </c>
      <c r="G434" s="47">
        <f t="shared" si="285"/>
        <v>0</v>
      </c>
      <c r="H434" s="47">
        <f t="shared" ref="H434:M434" si="286">H367</f>
        <v>0</v>
      </c>
      <c r="I434" s="47">
        <f t="shared" si="286"/>
        <v>1</v>
      </c>
      <c r="J434" s="47">
        <f t="shared" si="286"/>
        <v>1</v>
      </c>
      <c r="K434" s="47">
        <f t="shared" si="286"/>
        <v>0</v>
      </c>
      <c r="L434" s="47">
        <f t="shared" si="286"/>
        <v>0</v>
      </c>
      <c r="M434" s="47">
        <f t="shared" si="286"/>
        <v>1</v>
      </c>
      <c r="N434" s="47">
        <f t="shared" si="285"/>
        <v>0</v>
      </c>
      <c r="O434" s="47">
        <f t="shared" si="285"/>
        <v>2</v>
      </c>
      <c r="P434" s="47">
        <f t="shared" si="285"/>
        <v>0</v>
      </c>
      <c r="Q434" s="47">
        <f t="shared" si="285"/>
        <v>0</v>
      </c>
      <c r="R434" s="47">
        <f t="shared" si="285"/>
        <v>8</v>
      </c>
      <c r="S434" s="47">
        <f t="shared" si="285"/>
        <v>21</v>
      </c>
      <c r="T434" s="61">
        <f t="shared" si="280"/>
        <v>10</v>
      </c>
      <c r="U434" s="52">
        <f t="shared" si="281"/>
        <v>25</v>
      </c>
      <c r="V434">
        <f t="shared" si="282"/>
        <v>35</v>
      </c>
    </row>
    <row r="435" spans="1:22">
      <c r="A435" s="73" t="s">
        <v>80</v>
      </c>
      <c r="B435" s="61">
        <f>B379</f>
        <v>3</v>
      </c>
      <c r="C435" s="47">
        <f t="shared" ref="C435:S435" si="287">C379</f>
        <v>7</v>
      </c>
      <c r="D435" s="47">
        <f t="shared" si="287"/>
        <v>1</v>
      </c>
      <c r="E435" s="47">
        <f t="shared" si="287"/>
        <v>1</v>
      </c>
      <c r="F435" s="47">
        <f t="shared" si="287"/>
        <v>8</v>
      </c>
      <c r="G435" s="47">
        <f t="shared" si="287"/>
        <v>16</v>
      </c>
      <c r="H435" s="47">
        <f t="shared" ref="H435:M435" si="288">H379</f>
        <v>13</v>
      </c>
      <c r="I435" s="47">
        <f t="shared" si="288"/>
        <v>12</v>
      </c>
      <c r="J435" s="47">
        <f t="shared" si="288"/>
        <v>2</v>
      </c>
      <c r="K435" s="47">
        <f t="shared" si="288"/>
        <v>10</v>
      </c>
      <c r="L435" s="47">
        <f t="shared" si="288"/>
        <v>40</v>
      </c>
      <c r="M435" s="47">
        <f t="shared" si="288"/>
        <v>43</v>
      </c>
      <c r="N435" s="47">
        <f t="shared" si="287"/>
        <v>16</v>
      </c>
      <c r="O435" s="47">
        <f t="shared" si="287"/>
        <v>33</v>
      </c>
      <c r="P435" s="47">
        <f t="shared" si="287"/>
        <v>0</v>
      </c>
      <c r="Q435" s="47">
        <f t="shared" si="287"/>
        <v>1</v>
      </c>
      <c r="R435" s="47">
        <f t="shared" si="287"/>
        <v>165</v>
      </c>
      <c r="S435" s="47">
        <f t="shared" si="287"/>
        <v>290</v>
      </c>
      <c r="T435" s="61">
        <f t="shared" si="280"/>
        <v>248</v>
      </c>
      <c r="U435" s="52">
        <f t="shared" si="281"/>
        <v>413</v>
      </c>
      <c r="V435">
        <f t="shared" si="282"/>
        <v>661</v>
      </c>
    </row>
    <row r="436" spans="1:22">
      <c r="A436" s="73" t="s">
        <v>81</v>
      </c>
      <c r="B436" s="61">
        <f>B391</f>
        <v>0</v>
      </c>
      <c r="C436" s="47">
        <f t="shared" ref="C436:S436" si="289">C391</f>
        <v>0</v>
      </c>
      <c r="D436" s="47">
        <f t="shared" si="289"/>
        <v>0</v>
      </c>
      <c r="E436" s="47">
        <f t="shared" si="289"/>
        <v>1</v>
      </c>
      <c r="F436" s="47">
        <f t="shared" si="289"/>
        <v>10</v>
      </c>
      <c r="G436" s="47">
        <f t="shared" si="289"/>
        <v>6</v>
      </c>
      <c r="H436" s="47">
        <f t="shared" ref="H436:M436" si="290">H391</f>
        <v>5</v>
      </c>
      <c r="I436" s="47">
        <f t="shared" si="290"/>
        <v>9</v>
      </c>
      <c r="J436" s="47">
        <f t="shared" si="290"/>
        <v>3</v>
      </c>
      <c r="K436" s="47">
        <f t="shared" si="290"/>
        <v>3</v>
      </c>
      <c r="L436" s="47">
        <f t="shared" si="290"/>
        <v>83</v>
      </c>
      <c r="M436" s="47">
        <f t="shared" si="290"/>
        <v>57</v>
      </c>
      <c r="N436" s="47">
        <f t="shared" si="289"/>
        <v>16</v>
      </c>
      <c r="O436" s="47">
        <f t="shared" si="289"/>
        <v>23</v>
      </c>
      <c r="P436" s="47">
        <f t="shared" si="289"/>
        <v>1</v>
      </c>
      <c r="Q436" s="47">
        <f t="shared" si="289"/>
        <v>1</v>
      </c>
      <c r="R436" s="47">
        <f t="shared" si="289"/>
        <v>106</v>
      </c>
      <c r="S436" s="47">
        <f t="shared" si="289"/>
        <v>146</v>
      </c>
      <c r="T436" s="61">
        <f t="shared" si="280"/>
        <v>224</v>
      </c>
      <c r="U436" s="52">
        <f t="shared" si="281"/>
        <v>246</v>
      </c>
      <c r="V436">
        <f t="shared" si="282"/>
        <v>470</v>
      </c>
    </row>
    <row r="437" spans="1:22">
      <c r="A437" s="74" t="s">
        <v>112</v>
      </c>
      <c r="B437" s="62">
        <f>B409</f>
        <v>6</v>
      </c>
      <c r="C437" s="54">
        <f t="shared" ref="C437:S437" si="291">C409</f>
        <v>11</v>
      </c>
      <c r="D437" s="54">
        <f t="shared" si="291"/>
        <v>0</v>
      </c>
      <c r="E437" s="54">
        <f t="shared" si="291"/>
        <v>0</v>
      </c>
      <c r="F437" s="54">
        <f t="shared" si="291"/>
        <v>25</v>
      </c>
      <c r="G437" s="54">
        <f t="shared" si="291"/>
        <v>37</v>
      </c>
      <c r="H437" s="54">
        <f t="shared" ref="H437:M437" si="292">H409</f>
        <v>1</v>
      </c>
      <c r="I437" s="54">
        <f t="shared" si="292"/>
        <v>9</v>
      </c>
      <c r="J437" s="54">
        <f t="shared" si="292"/>
        <v>14</v>
      </c>
      <c r="K437" s="54">
        <f t="shared" si="292"/>
        <v>17</v>
      </c>
      <c r="L437" s="54">
        <f t="shared" si="292"/>
        <v>10</v>
      </c>
      <c r="M437" s="54">
        <f t="shared" si="292"/>
        <v>26</v>
      </c>
      <c r="N437" s="54">
        <f t="shared" si="291"/>
        <v>17</v>
      </c>
      <c r="O437" s="54">
        <f t="shared" si="291"/>
        <v>32</v>
      </c>
      <c r="P437" s="54">
        <f t="shared" si="291"/>
        <v>0</v>
      </c>
      <c r="Q437" s="54">
        <f t="shared" si="291"/>
        <v>0</v>
      </c>
      <c r="R437" s="54">
        <f t="shared" si="291"/>
        <v>170</v>
      </c>
      <c r="S437" s="54">
        <f t="shared" si="291"/>
        <v>353</v>
      </c>
      <c r="T437" s="62">
        <f t="shared" si="280"/>
        <v>243</v>
      </c>
      <c r="U437" s="55">
        <f t="shared" si="281"/>
        <v>485</v>
      </c>
      <c r="V437">
        <f t="shared" si="282"/>
        <v>728</v>
      </c>
    </row>
    <row r="438" spans="1:22">
      <c r="A438" s="3" t="s">
        <v>0</v>
      </c>
      <c r="B438">
        <f t="shared" ref="B438:V438" si="293">SUM(B432:B437)</f>
        <v>159</v>
      </c>
      <c r="C438">
        <f t="shared" si="293"/>
        <v>227</v>
      </c>
      <c r="D438">
        <f t="shared" si="293"/>
        <v>9</v>
      </c>
      <c r="E438">
        <f t="shared" si="293"/>
        <v>19</v>
      </c>
      <c r="F438">
        <f t="shared" si="293"/>
        <v>266</v>
      </c>
      <c r="G438">
        <f t="shared" si="293"/>
        <v>307</v>
      </c>
      <c r="H438">
        <f t="shared" ref="H438:M438" si="294">SUM(H432:H437)</f>
        <v>367</v>
      </c>
      <c r="I438">
        <f t="shared" si="294"/>
        <v>375</v>
      </c>
      <c r="J438">
        <f t="shared" si="294"/>
        <v>576</v>
      </c>
      <c r="K438">
        <f t="shared" si="294"/>
        <v>872</v>
      </c>
      <c r="L438">
        <f t="shared" si="294"/>
        <v>254</v>
      </c>
      <c r="M438">
        <f t="shared" si="294"/>
        <v>244</v>
      </c>
      <c r="N438">
        <f t="shared" si="293"/>
        <v>370</v>
      </c>
      <c r="O438">
        <f t="shared" si="293"/>
        <v>490</v>
      </c>
      <c r="P438">
        <f t="shared" si="293"/>
        <v>4</v>
      </c>
      <c r="Q438">
        <f t="shared" si="293"/>
        <v>3</v>
      </c>
      <c r="R438">
        <f t="shared" si="293"/>
        <v>4894</v>
      </c>
      <c r="S438">
        <f t="shared" si="293"/>
        <v>6461</v>
      </c>
      <c r="T438">
        <f t="shared" si="293"/>
        <v>6899</v>
      </c>
      <c r="U438">
        <f t="shared" si="293"/>
        <v>8998</v>
      </c>
      <c r="V438">
        <f t="shared" si="293"/>
        <v>15897</v>
      </c>
    </row>
    <row r="441" spans="1:22">
      <c r="A441" s="68" t="s">
        <v>84</v>
      </c>
      <c r="B441" s="127" t="s">
        <v>85</v>
      </c>
      <c r="C441" s="126"/>
      <c r="D441" s="127" t="s">
        <v>86</v>
      </c>
      <c r="E441" s="128"/>
      <c r="F441" s="125" t="s">
        <v>87</v>
      </c>
      <c r="G441" s="126"/>
      <c r="H441" s="127" t="s">
        <v>88</v>
      </c>
      <c r="I441" s="128"/>
      <c r="J441" s="125" t="s">
        <v>4</v>
      </c>
      <c r="K441" s="126"/>
      <c r="L441" s="127" t="s">
        <v>89</v>
      </c>
      <c r="M441" s="128"/>
      <c r="N441" s="123" t="s">
        <v>90</v>
      </c>
      <c r="O441" s="124"/>
      <c r="P441" s="123" t="s">
        <v>91</v>
      </c>
      <c r="Q441" s="124"/>
      <c r="R441" s="125" t="s">
        <v>92</v>
      </c>
      <c r="S441" s="126"/>
      <c r="T441" s="127" t="s">
        <v>9</v>
      </c>
      <c r="U441" s="128"/>
    </row>
    <row r="442" spans="1:2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>
      <c r="A443" s="72" t="s">
        <v>77</v>
      </c>
      <c r="B443" s="19">
        <f>B338</f>
        <v>1</v>
      </c>
      <c r="C443" s="13">
        <f t="shared" ref="C443:S443" si="295">C338</f>
        <v>3</v>
      </c>
      <c r="D443" s="13">
        <f t="shared" si="295"/>
        <v>4</v>
      </c>
      <c r="E443" s="13">
        <f t="shared" si="295"/>
        <v>2</v>
      </c>
      <c r="F443" s="13">
        <f t="shared" si="295"/>
        <v>22</v>
      </c>
      <c r="G443" s="13">
        <f t="shared" si="295"/>
        <v>23</v>
      </c>
      <c r="H443" s="13">
        <f t="shared" ref="H443:M443" si="296">H338</f>
        <v>33</v>
      </c>
      <c r="I443" s="13">
        <f t="shared" si="296"/>
        <v>43</v>
      </c>
      <c r="J443" s="13">
        <f t="shared" si="296"/>
        <v>41</v>
      </c>
      <c r="K443" s="13">
        <f t="shared" si="296"/>
        <v>85</v>
      </c>
      <c r="L443" s="13">
        <f t="shared" si="296"/>
        <v>6</v>
      </c>
      <c r="M443" s="13">
        <f t="shared" si="296"/>
        <v>3</v>
      </c>
      <c r="N443" s="13">
        <f t="shared" si="295"/>
        <v>138</v>
      </c>
      <c r="O443" s="13">
        <f t="shared" si="295"/>
        <v>181</v>
      </c>
      <c r="P443" s="13">
        <f t="shared" si="295"/>
        <v>0</v>
      </c>
      <c r="Q443" s="13">
        <f t="shared" si="295"/>
        <v>1</v>
      </c>
      <c r="R443" s="13">
        <f t="shared" si="295"/>
        <v>358</v>
      </c>
      <c r="S443" s="13">
        <f t="shared" si="295"/>
        <v>373</v>
      </c>
      <c r="T443" s="19">
        <f t="shared" ref="T443:T448" si="297">B443+D443+F443+H443+J443+L443+N443+P443+R443</f>
        <v>603</v>
      </c>
      <c r="U443" s="50">
        <f t="shared" ref="U443:U448" si="298">C443+E443+G443+I443+K443+M443+O443+Q443+S443</f>
        <v>714</v>
      </c>
      <c r="V443">
        <f t="shared" ref="V443:V448" si="299">SUM(T443:U443)</f>
        <v>1317</v>
      </c>
    </row>
    <row r="444" spans="1:22">
      <c r="A444" s="73" t="s">
        <v>78</v>
      </c>
      <c r="B444" s="61">
        <f>B356</f>
        <v>13</v>
      </c>
      <c r="C444" s="47">
        <f t="shared" ref="C444:S444" si="300">C356</f>
        <v>25</v>
      </c>
      <c r="D444" s="47">
        <f t="shared" si="300"/>
        <v>1</v>
      </c>
      <c r="E444" s="47">
        <f t="shared" si="300"/>
        <v>8</v>
      </c>
      <c r="F444" s="47">
        <f t="shared" si="300"/>
        <v>25</v>
      </c>
      <c r="G444" s="47">
        <f t="shared" si="300"/>
        <v>39</v>
      </c>
      <c r="H444" s="47">
        <f t="shared" ref="H444:M444" si="301">H356</f>
        <v>30</v>
      </c>
      <c r="I444" s="47">
        <f t="shared" si="301"/>
        <v>53</v>
      </c>
      <c r="J444" s="47">
        <f t="shared" si="301"/>
        <v>63</v>
      </c>
      <c r="K444" s="47">
        <f t="shared" si="301"/>
        <v>72</v>
      </c>
      <c r="L444" s="47">
        <f t="shared" si="301"/>
        <v>10</v>
      </c>
      <c r="M444" s="47">
        <f t="shared" si="301"/>
        <v>3</v>
      </c>
      <c r="N444" s="47">
        <f t="shared" si="300"/>
        <v>72</v>
      </c>
      <c r="O444" s="47">
        <f t="shared" si="300"/>
        <v>116</v>
      </c>
      <c r="P444" s="47">
        <f t="shared" si="300"/>
        <v>0</v>
      </c>
      <c r="Q444" s="47">
        <f t="shared" si="300"/>
        <v>3</v>
      </c>
      <c r="R444" s="47">
        <f t="shared" si="300"/>
        <v>442</v>
      </c>
      <c r="S444" s="47">
        <f t="shared" si="300"/>
        <v>739</v>
      </c>
      <c r="T444" s="61">
        <f t="shared" si="297"/>
        <v>656</v>
      </c>
      <c r="U444" s="52">
        <f t="shared" si="298"/>
        <v>1058</v>
      </c>
      <c r="V444">
        <f t="shared" si="299"/>
        <v>1714</v>
      </c>
    </row>
    <row r="445" spans="1:22">
      <c r="A445" s="73" t="s">
        <v>79</v>
      </c>
      <c r="B445" s="61">
        <f>B368</f>
        <v>0</v>
      </c>
      <c r="C445" s="47">
        <f t="shared" ref="C445:S445" si="302">C368</f>
        <v>0</v>
      </c>
      <c r="D445" s="47">
        <f t="shared" si="302"/>
        <v>1</v>
      </c>
      <c r="E445" s="47">
        <f t="shared" si="302"/>
        <v>1</v>
      </c>
      <c r="F445" s="47">
        <f t="shared" si="302"/>
        <v>2</v>
      </c>
      <c r="G445" s="47">
        <f t="shared" si="302"/>
        <v>3</v>
      </c>
      <c r="H445" s="47">
        <f t="shared" ref="H445:M445" si="303">H368</f>
        <v>3</v>
      </c>
      <c r="I445" s="47">
        <f t="shared" si="303"/>
        <v>4</v>
      </c>
      <c r="J445" s="47">
        <f t="shared" si="303"/>
        <v>3</v>
      </c>
      <c r="K445" s="47">
        <f t="shared" si="303"/>
        <v>1</v>
      </c>
      <c r="L445" s="47">
        <f t="shared" si="303"/>
        <v>2</v>
      </c>
      <c r="M445" s="47">
        <f t="shared" si="303"/>
        <v>1</v>
      </c>
      <c r="N445" s="47">
        <f t="shared" si="302"/>
        <v>6</v>
      </c>
      <c r="O445" s="47">
        <f t="shared" si="302"/>
        <v>2</v>
      </c>
      <c r="P445" s="47">
        <f t="shared" si="302"/>
        <v>0</v>
      </c>
      <c r="Q445" s="47">
        <f t="shared" si="302"/>
        <v>0</v>
      </c>
      <c r="R445" s="47">
        <f t="shared" si="302"/>
        <v>25</v>
      </c>
      <c r="S445" s="47">
        <f t="shared" si="302"/>
        <v>36</v>
      </c>
      <c r="T445" s="61">
        <f t="shared" si="297"/>
        <v>42</v>
      </c>
      <c r="U445" s="52">
        <f t="shared" si="298"/>
        <v>48</v>
      </c>
      <c r="V445">
        <f t="shared" si="299"/>
        <v>90</v>
      </c>
    </row>
    <row r="446" spans="1:22">
      <c r="A446" s="73" t="s">
        <v>80</v>
      </c>
      <c r="B446" s="61">
        <f>B380</f>
        <v>2</v>
      </c>
      <c r="C446" s="47">
        <f t="shared" ref="C446:S446" si="304">C380</f>
        <v>3</v>
      </c>
      <c r="D446" s="47">
        <f t="shared" si="304"/>
        <v>4</v>
      </c>
      <c r="E446" s="47">
        <f t="shared" si="304"/>
        <v>5</v>
      </c>
      <c r="F446" s="47">
        <f t="shared" si="304"/>
        <v>16</v>
      </c>
      <c r="G446" s="47">
        <f t="shared" si="304"/>
        <v>21</v>
      </c>
      <c r="H446" s="47">
        <f t="shared" ref="H446:M446" si="305">H380</f>
        <v>13</v>
      </c>
      <c r="I446" s="47">
        <f t="shared" si="305"/>
        <v>18</v>
      </c>
      <c r="J446" s="47">
        <f t="shared" si="305"/>
        <v>11</v>
      </c>
      <c r="K446" s="47">
        <f t="shared" si="305"/>
        <v>13</v>
      </c>
      <c r="L446" s="47">
        <f t="shared" si="305"/>
        <v>9</v>
      </c>
      <c r="M446" s="47">
        <f t="shared" si="305"/>
        <v>3</v>
      </c>
      <c r="N446" s="47">
        <f t="shared" si="304"/>
        <v>22</v>
      </c>
      <c r="O446" s="47">
        <f t="shared" si="304"/>
        <v>32</v>
      </c>
      <c r="P446" s="47">
        <f t="shared" si="304"/>
        <v>0</v>
      </c>
      <c r="Q446" s="47">
        <f t="shared" si="304"/>
        <v>0</v>
      </c>
      <c r="R446" s="47">
        <f t="shared" si="304"/>
        <v>197</v>
      </c>
      <c r="S446" s="47">
        <f t="shared" si="304"/>
        <v>306</v>
      </c>
      <c r="T446" s="61">
        <f>B446+D446+F446+H446+J446+L446+N446+P446+R446</f>
        <v>274</v>
      </c>
      <c r="U446" s="52">
        <f>C446+E446+G446+I446+K446+M446+O446+Q446+S446</f>
        <v>401</v>
      </c>
      <c r="V446">
        <f t="shared" si="299"/>
        <v>675</v>
      </c>
    </row>
    <row r="447" spans="1:22">
      <c r="A447" s="73" t="s">
        <v>81</v>
      </c>
      <c r="B447" s="61">
        <f>B392</f>
        <v>1</v>
      </c>
      <c r="C447" s="47">
        <f t="shared" ref="C447:S447" si="306">C392</f>
        <v>0</v>
      </c>
      <c r="D447" s="47">
        <f t="shared" si="306"/>
        <v>1</v>
      </c>
      <c r="E447" s="47">
        <f t="shared" si="306"/>
        <v>0</v>
      </c>
      <c r="F447" s="47">
        <f t="shared" si="306"/>
        <v>3</v>
      </c>
      <c r="G447" s="47">
        <f t="shared" si="306"/>
        <v>2</v>
      </c>
      <c r="H447" s="47">
        <f t="shared" ref="H447:M447" si="307">H392</f>
        <v>1</v>
      </c>
      <c r="I447" s="47">
        <f t="shared" si="307"/>
        <v>6</v>
      </c>
      <c r="J447" s="47">
        <f t="shared" si="307"/>
        <v>4</v>
      </c>
      <c r="K447" s="47">
        <f t="shared" si="307"/>
        <v>1</v>
      </c>
      <c r="L447" s="47">
        <f t="shared" si="307"/>
        <v>8</v>
      </c>
      <c r="M447" s="47">
        <f t="shared" si="307"/>
        <v>8</v>
      </c>
      <c r="N447" s="47">
        <f t="shared" si="306"/>
        <v>8</v>
      </c>
      <c r="O447" s="47">
        <f t="shared" si="306"/>
        <v>17</v>
      </c>
      <c r="P447" s="47">
        <f t="shared" si="306"/>
        <v>0</v>
      </c>
      <c r="Q447" s="47">
        <f t="shared" si="306"/>
        <v>0</v>
      </c>
      <c r="R447" s="47">
        <f t="shared" si="306"/>
        <v>53</v>
      </c>
      <c r="S447" s="47">
        <f t="shared" si="306"/>
        <v>96</v>
      </c>
      <c r="T447" s="61">
        <f t="shared" si="297"/>
        <v>79</v>
      </c>
      <c r="U447" s="52">
        <f t="shared" si="298"/>
        <v>130</v>
      </c>
      <c r="V447">
        <f t="shared" si="299"/>
        <v>209</v>
      </c>
    </row>
    <row r="448" spans="1:22">
      <c r="A448" s="74" t="s">
        <v>112</v>
      </c>
      <c r="B448" s="62">
        <f>B410</f>
        <v>0</v>
      </c>
      <c r="C448" s="54">
        <f t="shared" ref="C448:S448" si="308">C410</f>
        <v>0</v>
      </c>
      <c r="D448" s="54">
        <f t="shared" si="308"/>
        <v>0</v>
      </c>
      <c r="E448" s="54">
        <f t="shared" si="308"/>
        <v>0</v>
      </c>
      <c r="F448" s="54">
        <f t="shared" si="308"/>
        <v>0</v>
      </c>
      <c r="G448" s="54">
        <f t="shared" si="308"/>
        <v>0</v>
      </c>
      <c r="H448" s="54">
        <f t="shared" ref="H448:M448" si="309">H410</f>
        <v>0</v>
      </c>
      <c r="I448" s="54">
        <f t="shared" si="309"/>
        <v>0</v>
      </c>
      <c r="J448" s="54">
        <f t="shared" si="309"/>
        <v>0</v>
      </c>
      <c r="K448" s="54">
        <f t="shared" si="309"/>
        <v>1</v>
      </c>
      <c r="L448" s="54">
        <f t="shared" si="309"/>
        <v>0</v>
      </c>
      <c r="M448" s="54">
        <f t="shared" si="309"/>
        <v>1</v>
      </c>
      <c r="N448" s="54">
        <f t="shared" si="308"/>
        <v>1</v>
      </c>
      <c r="O448" s="54">
        <f t="shared" si="308"/>
        <v>1</v>
      </c>
      <c r="P448" s="54">
        <f t="shared" si="308"/>
        <v>0</v>
      </c>
      <c r="Q448" s="54">
        <f t="shared" si="308"/>
        <v>0</v>
      </c>
      <c r="R448" s="54">
        <f t="shared" si="308"/>
        <v>0</v>
      </c>
      <c r="S448" s="54">
        <f t="shared" si="308"/>
        <v>2</v>
      </c>
      <c r="T448" s="62">
        <f t="shared" si="297"/>
        <v>1</v>
      </c>
      <c r="U448" s="55">
        <f t="shared" si="298"/>
        <v>5</v>
      </c>
      <c r="V448">
        <f t="shared" si="299"/>
        <v>6</v>
      </c>
    </row>
    <row r="449" spans="1:22">
      <c r="A449" s="3" t="s">
        <v>0</v>
      </c>
      <c r="B449">
        <f t="shared" ref="B449:V449" si="310">SUM(B443:B448)</f>
        <v>17</v>
      </c>
      <c r="C449">
        <f t="shared" si="310"/>
        <v>31</v>
      </c>
      <c r="D449">
        <f t="shared" si="310"/>
        <v>11</v>
      </c>
      <c r="E449">
        <f t="shared" si="310"/>
        <v>16</v>
      </c>
      <c r="F449">
        <f t="shared" si="310"/>
        <v>68</v>
      </c>
      <c r="G449">
        <f t="shared" si="310"/>
        <v>88</v>
      </c>
      <c r="H449">
        <f t="shared" ref="H449:M449" si="311">SUM(H443:H448)</f>
        <v>80</v>
      </c>
      <c r="I449">
        <f t="shared" si="311"/>
        <v>124</v>
      </c>
      <c r="J449">
        <f t="shared" si="311"/>
        <v>122</v>
      </c>
      <c r="K449">
        <f t="shared" si="311"/>
        <v>173</v>
      </c>
      <c r="L449">
        <f t="shared" si="311"/>
        <v>35</v>
      </c>
      <c r="M449">
        <f t="shared" si="311"/>
        <v>19</v>
      </c>
      <c r="N449">
        <f t="shared" si="310"/>
        <v>247</v>
      </c>
      <c r="O449">
        <f t="shared" si="310"/>
        <v>349</v>
      </c>
      <c r="P449">
        <f t="shared" si="310"/>
        <v>0</v>
      </c>
      <c r="Q449">
        <f t="shared" si="310"/>
        <v>4</v>
      </c>
      <c r="R449">
        <f t="shared" si="310"/>
        <v>1075</v>
      </c>
      <c r="S449">
        <f t="shared" si="310"/>
        <v>1552</v>
      </c>
      <c r="T449">
        <f t="shared" si="310"/>
        <v>1655</v>
      </c>
      <c r="U449">
        <f t="shared" si="310"/>
        <v>2356</v>
      </c>
      <c r="V449">
        <f t="shared" si="310"/>
        <v>4011</v>
      </c>
    </row>
    <row r="450" spans="1:22">
      <c r="A450" s="3"/>
    </row>
    <row r="452" spans="1:22">
      <c r="A452" s="110" t="s">
        <v>119</v>
      </c>
      <c r="B452" s="127" t="s">
        <v>85</v>
      </c>
      <c r="C452" s="126"/>
      <c r="D452" s="127" t="s">
        <v>86</v>
      </c>
      <c r="E452" s="128"/>
      <c r="F452" s="125" t="s">
        <v>87</v>
      </c>
      <c r="G452" s="126"/>
      <c r="H452" s="127" t="s">
        <v>88</v>
      </c>
      <c r="I452" s="128"/>
      <c r="J452" s="125" t="s">
        <v>4</v>
      </c>
      <c r="K452" s="126"/>
      <c r="L452" s="127" t="s">
        <v>89</v>
      </c>
      <c r="M452" s="128"/>
      <c r="N452" s="123" t="s">
        <v>90</v>
      </c>
      <c r="O452" s="124"/>
      <c r="P452" s="123" t="s">
        <v>91</v>
      </c>
      <c r="Q452" s="124"/>
      <c r="R452" s="125" t="s">
        <v>92</v>
      </c>
      <c r="S452" s="126"/>
      <c r="T452" s="127" t="s">
        <v>9</v>
      </c>
      <c r="U452" s="128"/>
    </row>
    <row r="453" spans="1:2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>
      <c r="A454" s="72" t="s">
        <v>77</v>
      </c>
      <c r="B454" s="19">
        <f>B341</f>
        <v>1</v>
      </c>
      <c r="C454" s="13">
        <f t="shared" ref="C454:S454" si="312">C341</f>
        <v>3</v>
      </c>
      <c r="D454" s="13">
        <f t="shared" si="312"/>
        <v>4</v>
      </c>
      <c r="E454" s="13">
        <f t="shared" si="312"/>
        <v>2</v>
      </c>
      <c r="F454" s="13">
        <f t="shared" si="312"/>
        <v>19</v>
      </c>
      <c r="G454" s="13">
        <f t="shared" si="312"/>
        <v>21</v>
      </c>
      <c r="H454" s="13">
        <f t="shared" si="312"/>
        <v>33</v>
      </c>
      <c r="I454" s="13">
        <f t="shared" si="312"/>
        <v>41</v>
      </c>
      <c r="J454" s="13">
        <f t="shared" si="312"/>
        <v>42</v>
      </c>
      <c r="K454" s="13">
        <f t="shared" si="312"/>
        <v>84</v>
      </c>
      <c r="L454" s="13">
        <f t="shared" si="312"/>
        <v>1</v>
      </c>
      <c r="M454" s="13">
        <f t="shared" si="312"/>
        <v>2</v>
      </c>
      <c r="N454" s="13">
        <f t="shared" si="312"/>
        <v>131</v>
      </c>
      <c r="O454" s="13">
        <f t="shared" si="312"/>
        <v>169</v>
      </c>
      <c r="P454" s="13">
        <f t="shared" si="312"/>
        <v>0</v>
      </c>
      <c r="Q454" s="13">
        <f t="shared" si="312"/>
        <v>1</v>
      </c>
      <c r="R454" s="13">
        <f t="shared" si="312"/>
        <v>355</v>
      </c>
      <c r="S454" s="13">
        <f t="shared" si="312"/>
        <v>370</v>
      </c>
      <c r="T454" s="19">
        <f t="shared" ref="T454:T459" si="313">B454+D454+F454+H454+J454+L454+N454+P454+R454</f>
        <v>586</v>
      </c>
      <c r="U454" s="50">
        <f t="shared" ref="U454:U459" si="314">C454+E454+G454+I454+K454+M454+O454+Q454+S454</f>
        <v>693</v>
      </c>
      <c r="V454">
        <f t="shared" ref="V454:V459" si="315">SUM(T454:U454)</f>
        <v>1279</v>
      </c>
    </row>
    <row r="455" spans="1:22">
      <c r="A455" s="73" t="s">
        <v>78</v>
      </c>
      <c r="B455" s="61">
        <f>B359</f>
        <v>99</v>
      </c>
      <c r="C455" s="47">
        <f t="shared" ref="C455:S455" si="316">C359</f>
        <v>151</v>
      </c>
      <c r="D455" s="47">
        <f t="shared" si="316"/>
        <v>5</v>
      </c>
      <c r="E455" s="47">
        <f t="shared" si="316"/>
        <v>19</v>
      </c>
      <c r="F455" s="47">
        <f t="shared" si="316"/>
        <v>190</v>
      </c>
      <c r="G455" s="47">
        <f t="shared" si="316"/>
        <v>194</v>
      </c>
      <c r="H455" s="47">
        <f t="shared" si="316"/>
        <v>271</v>
      </c>
      <c r="I455" s="47">
        <f t="shared" si="316"/>
        <v>319</v>
      </c>
      <c r="J455" s="47">
        <f t="shared" si="316"/>
        <v>477</v>
      </c>
      <c r="K455" s="47">
        <f t="shared" si="316"/>
        <v>663</v>
      </c>
      <c r="L455" s="47">
        <f t="shared" si="316"/>
        <v>1</v>
      </c>
      <c r="M455" s="47">
        <f t="shared" si="316"/>
        <v>4</v>
      </c>
      <c r="N455" s="47">
        <f t="shared" si="316"/>
        <v>213</v>
      </c>
      <c r="O455" s="47">
        <f t="shared" si="316"/>
        <v>256</v>
      </c>
      <c r="P455" s="47">
        <f t="shared" si="316"/>
        <v>1</v>
      </c>
      <c r="Q455" s="47">
        <f t="shared" si="316"/>
        <v>3</v>
      </c>
      <c r="R455" s="47">
        <f t="shared" si="316"/>
        <v>2715</v>
      </c>
      <c r="S455" s="47">
        <f t="shared" si="316"/>
        <v>2874</v>
      </c>
      <c r="T455" s="61">
        <f t="shared" si="313"/>
        <v>3972</v>
      </c>
      <c r="U455" s="52">
        <f t="shared" si="314"/>
        <v>4483</v>
      </c>
      <c r="V455">
        <f t="shared" si="315"/>
        <v>8455</v>
      </c>
    </row>
    <row r="456" spans="1:22">
      <c r="A456" s="73" t="s">
        <v>79</v>
      </c>
      <c r="B456" s="61">
        <f>B371</f>
        <v>0</v>
      </c>
      <c r="C456" s="47">
        <f t="shared" ref="C456:S456" si="317">C371</f>
        <v>0</v>
      </c>
      <c r="D456" s="47">
        <f t="shared" si="317"/>
        <v>1</v>
      </c>
      <c r="E456" s="47">
        <f t="shared" si="317"/>
        <v>1</v>
      </c>
      <c r="F456" s="47">
        <f t="shared" si="317"/>
        <v>1</v>
      </c>
      <c r="G456" s="47">
        <f t="shared" si="317"/>
        <v>3</v>
      </c>
      <c r="H456" s="47">
        <f t="shared" si="317"/>
        <v>2</v>
      </c>
      <c r="I456" s="47">
        <f t="shared" si="317"/>
        <v>3</v>
      </c>
      <c r="J456" s="47">
        <f t="shared" si="317"/>
        <v>3</v>
      </c>
      <c r="K456" s="47">
        <f t="shared" si="317"/>
        <v>1</v>
      </c>
      <c r="L456" s="47">
        <f t="shared" si="317"/>
        <v>0</v>
      </c>
      <c r="M456" s="47">
        <f t="shared" si="317"/>
        <v>0</v>
      </c>
      <c r="N456" s="47">
        <f t="shared" si="317"/>
        <v>4</v>
      </c>
      <c r="O456" s="47">
        <f t="shared" si="317"/>
        <v>3</v>
      </c>
      <c r="P456" s="47">
        <f t="shared" si="317"/>
        <v>0</v>
      </c>
      <c r="Q456" s="47">
        <f t="shared" si="317"/>
        <v>0</v>
      </c>
      <c r="R456" s="47">
        <f t="shared" si="317"/>
        <v>26</v>
      </c>
      <c r="S456" s="47">
        <f t="shared" si="317"/>
        <v>46</v>
      </c>
      <c r="T456" s="61">
        <f t="shared" si="313"/>
        <v>37</v>
      </c>
      <c r="U456" s="52">
        <f t="shared" si="314"/>
        <v>57</v>
      </c>
      <c r="V456">
        <f t="shared" si="315"/>
        <v>94</v>
      </c>
    </row>
    <row r="457" spans="1:22">
      <c r="A457" s="73" t="s">
        <v>80</v>
      </c>
      <c r="B457" s="61">
        <f>B383</f>
        <v>4</v>
      </c>
      <c r="C457" s="47">
        <f t="shared" ref="C457:S457" si="318">C383</f>
        <v>9</v>
      </c>
      <c r="D457" s="47">
        <f t="shared" si="318"/>
        <v>4</v>
      </c>
      <c r="E457" s="47">
        <f t="shared" si="318"/>
        <v>6</v>
      </c>
      <c r="F457" s="47">
        <f t="shared" si="318"/>
        <v>11</v>
      </c>
      <c r="G457" s="47">
        <f t="shared" si="318"/>
        <v>21</v>
      </c>
      <c r="H457" s="47">
        <f t="shared" si="318"/>
        <v>19</v>
      </c>
      <c r="I457" s="47">
        <f t="shared" si="318"/>
        <v>19</v>
      </c>
      <c r="J457" s="47">
        <f t="shared" si="318"/>
        <v>13</v>
      </c>
      <c r="K457" s="47">
        <f t="shared" si="318"/>
        <v>19</v>
      </c>
      <c r="L457" s="47">
        <f t="shared" si="318"/>
        <v>0</v>
      </c>
      <c r="M457" s="47">
        <f t="shared" si="318"/>
        <v>0</v>
      </c>
      <c r="N457" s="47">
        <f t="shared" si="318"/>
        <v>25</v>
      </c>
      <c r="O457" s="47">
        <f t="shared" si="318"/>
        <v>44</v>
      </c>
      <c r="P457" s="47">
        <f t="shared" si="318"/>
        <v>0</v>
      </c>
      <c r="Q457" s="47">
        <f t="shared" si="318"/>
        <v>1</v>
      </c>
      <c r="R457" s="47">
        <f t="shared" si="318"/>
        <v>247</v>
      </c>
      <c r="S457" s="47">
        <f t="shared" si="318"/>
        <v>355</v>
      </c>
      <c r="T457" s="61">
        <f t="shared" si="313"/>
        <v>323</v>
      </c>
      <c r="U457" s="52">
        <f t="shared" si="314"/>
        <v>474</v>
      </c>
      <c r="V457">
        <f t="shared" si="315"/>
        <v>797</v>
      </c>
    </row>
    <row r="458" spans="1:22">
      <c r="A458" s="73" t="s">
        <v>81</v>
      </c>
      <c r="B458" s="61">
        <f>B395</f>
        <v>1</v>
      </c>
      <c r="C458" s="47">
        <f t="shared" ref="C458:S458" si="319">C395</f>
        <v>0</v>
      </c>
      <c r="D458" s="47">
        <f t="shared" si="319"/>
        <v>1</v>
      </c>
      <c r="E458" s="47">
        <f t="shared" si="319"/>
        <v>0</v>
      </c>
      <c r="F458" s="47">
        <f t="shared" si="319"/>
        <v>5</v>
      </c>
      <c r="G458" s="47">
        <f t="shared" si="319"/>
        <v>3</v>
      </c>
      <c r="H458" s="47">
        <f t="shared" si="319"/>
        <v>1</v>
      </c>
      <c r="I458" s="47">
        <f t="shared" si="319"/>
        <v>5</v>
      </c>
      <c r="J458" s="47">
        <f t="shared" si="319"/>
        <v>4</v>
      </c>
      <c r="K458" s="47">
        <f t="shared" si="319"/>
        <v>4</v>
      </c>
      <c r="L458" s="47">
        <f t="shared" si="319"/>
        <v>1</v>
      </c>
      <c r="M458" s="47">
        <f t="shared" si="319"/>
        <v>2</v>
      </c>
      <c r="N458" s="47">
        <f t="shared" si="319"/>
        <v>10</v>
      </c>
      <c r="O458" s="47">
        <f t="shared" si="319"/>
        <v>17</v>
      </c>
      <c r="P458" s="47">
        <f t="shared" si="319"/>
        <v>0</v>
      </c>
      <c r="Q458" s="47">
        <f t="shared" si="319"/>
        <v>0</v>
      </c>
      <c r="R458" s="47">
        <f t="shared" si="319"/>
        <v>76</v>
      </c>
      <c r="S458" s="47">
        <f t="shared" si="319"/>
        <v>123</v>
      </c>
      <c r="T458" s="61">
        <f t="shared" si="313"/>
        <v>99</v>
      </c>
      <c r="U458" s="52">
        <f t="shared" si="314"/>
        <v>154</v>
      </c>
      <c r="V458">
        <f t="shared" si="315"/>
        <v>253</v>
      </c>
    </row>
    <row r="459" spans="1:22">
      <c r="A459" s="74" t="s">
        <v>112</v>
      </c>
      <c r="B459" s="62">
        <f>B413</f>
        <v>3</v>
      </c>
      <c r="C459" s="54">
        <f t="shared" ref="C459:S459" si="320">C413</f>
        <v>5</v>
      </c>
      <c r="D459" s="54">
        <f t="shared" si="320"/>
        <v>0</v>
      </c>
      <c r="E459" s="54">
        <f t="shared" si="320"/>
        <v>0</v>
      </c>
      <c r="F459" s="54">
        <f t="shared" si="320"/>
        <v>10</v>
      </c>
      <c r="G459" s="54">
        <f t="shared" si="320"/>
        <v>11</v>
      </c>
      <c r="H459" s="54">
        <f t="shared" si="320"/>
        <v>0</v>
      </c>
      <c r="I459" s="54">
        <f t="shared" si="320"/>
        <v>6</v>
      </c>
      <c r="J459" s="54">
        <f t="shared" si="320"/>
        <v>3</v>
      </c>
      <c r="K459" s="54">
        <f t="shared" si="320"/>
        <v>6</v>
      </c>
      <c r="L459" s="54">
        <f t="shared" si="320"/>
        <v>0</v>
      </c>
      <c r="M459" s="54">
        <f t="shared" si="320"/>
        <v>0</v>
      </c>
      <c r="N459" s="54">
        <f t="shared" si="320"/>
        <v>8</v>
      </c>
      <c r="O459" s="54">
        <f t="shared" si="320"/>
        <v>14</v>
      </c>
      <c r="P459" s="54">
        <f t="shared" si="320"/>
        <v>0</v>
      </c>
      <c r="Q459" s="54">
        <f t="shared" si="320"/>
        <v>0</v>
      </c>
      <c r="R459" s="54">
        <f t="shared" si="320"/>
        <v>57</v>
      </c>
      <c r="S459" s="54">
        <f t="shared" si="320"/>
        <v>116</v>
      </c>
      <c r="T459" s="62">
        <f t="shared" si="313"/>
        <v>81</v>
      </c>
      <c r="U459" s="55">
        <f t="shared" si="314"/>
        <v>158</v>
      </c>
      <c r="V459">
        <f t="shared" si="315"/>
        <v>239</v>
      </c>
    </row>
    <row r="460" spans="1:22">
      <c r="A460" s="3" t="s">
        <v>0</v>
      </c>
      <c r="B460">
        <f>SUM(B454:B459)</f>
        <v>108</v>
      </c>
      <c r="C460">
        <f t="shared" ref="C460:V460" si="321">SUM(C454:C459)</f>
        <v>168</v>
      </c>
      <c r="D460">
        <f t="shared" si="321"/>
        <v>15</v>
      </c>
      <c r="E460">
        <f t="shared" si="321"/>
        <v>28</v>
      </c>
      <c r="F460">
        <f t="shared" si="321"/>
        <v>236</v>
      </c>
      <c r="G460">
        <f t="shared" si="321"/>
        <v>253</v>
      </c>
      <c r="H460">
        <f t="shared" si="321"/>
        <v>326</v>
      </c>
      <c r="I460">
        <f t="shared" si="321"/>
        <v>393</v>
      </c>
      <c r="J460">
        <f t="shared" si="321"/>
        <v>542</v>
      </c>
      <c r="K460">
        <f t="shared" si="321"/>
        <v>777</v>
      </c>
      <c r="L460">
        <f t="shared" si="321"/>
        <v>3</v>
      </c>
      <c r="M460">
        <f t="shared" si="321"/>
        <v>8</v>
      </c>
      <c r="N460">
        <f t="shared" si="321"/>
        <v>391</v>
      </c>
      <c r="O460">
        <f t="shared" si="321"/>
        <v>503</v>
      </c>
      <c r="P460">
        <f t="shared" si="321"/>
        <v>1</v>
      </c>
      <c r="Q460">
        <f t="shared" si="321"/>
        <v>5</v>
      </c>
      <c r="R460">
        <f t="shared" si="321"/>
        <v>3476</v>
      </c>
      <c r="S460">
        <f t="shared" si="321"/>
        <v>3884</v>
      </c>
      <c r="T460">
        <f t="shared" si="321"/>
        <v>5098</v>
      </c>
      <c r="U460">
        <f t="shared" si="321"/>
        <v>6019</v>
      </c>
      <c r="V460">
        <f t="shared" si="321"/>
        <v>11117</v>
      </c>
    </row>
    <row r="463" spans="1:22">
      <c r="A463" s="110" t="s">
        <v>120</v>
      </c>
      <c r="B463" s="127" t="s">
        <v>85</v>
      </c>
      <c r="C463" s="126"/>
      <c r="D463" s="127" t="s">
        <v>86</v>
      </c>
      <c r="E463" s="128"/>
      <c r="F463" s="125" t="s">
        <v>87</v>
      </c>
      <c r="G463" s="126"/>
      <c r="H463" s="127" t="s">
        <v>88</v>
      </c>
      <c r="I463" s="128"/>
      <c r="J463" s="125" t="s">
        <v>4</v>
      </c>
      <c r="K463" s="126"/>
      <c r="L463" s="127" t="s">
        <v>89</v>
      </c>
      <c r="M463" s="128"/>
      <c r="N463" s="123" t="s">
        <v>90</v>
      </c>
      <c r="O463" s="124"/>
      <c r="P463" s="123" t="s">
        <v>91</v>
      </c>
      <c r="Q463" s="124"/>
      <c r="R463" s="125" t="s">
        <v>92</v>
      </c>
      <c r="S463" s="126"/>
      <c r="T463" s="127" t="s">
        <v>9</v>
      </c>
      <c r="U463" s="128"/>
    </row>
    <row r="464" spans="1:2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>
      <c r="A465" s="72" t="s">
        <v>77</v>
      </c>
      <c r="B465" s="19">
        <f>B342</f>
        <v>0</v>
      </c>
      <c r="C465" s="13">
        <f t="shared" ref="C465:S465" si="322">C342</f>
        <v>0</v>
      </c>
      <c r="D465" s="13">
        <f t="shared" si="322"/>
        <v>0</v>
      </c>
      <c r="E465" s="13">
        <f t="shared" si="322"/>
        <v>0</v>
      </c>
      <c r="F465" s="13">
        <f t="shared" si="322"/>
        <v>3</v>
      </c>
      <c r="G465" s="13">
        <f t="shared" si="322"/>
        <v>2</v>
      </c>
      <c r="H465" s="13">
        <f t="shared" si="322"/>
        <v>0</v>
      </c>
      <c r="I465" s="13">
        <f t="shared" si="322"/>
        <v>2</v>
      </c>
      <c r="J465" s="13">
        <f t="shared" si="322"/>
        <v>1</v>
      </c>
      <c r="K465" s="13">
        <f t="shared" si="322"/>
        <v>2</v>
      </c>
      <c r="L465" s="13">
        <f t="shared" si="322"/>
        <v>21</v>
      </c>
      <c r="M465" s="13">
        <f t="shared" si="322"/>
        <v>22</v>
      </c>
      <c r="N465" s="13">
        <f t="shared" si="322"/>
        <v>11</v>
      </c>
      <c r="O465" s="13">
        <f t="shared" si="322"/>
        <v>16</v>
      </c>
      <c r="P465" s="13">
        <f t="shared" si="322"/>
        <v>0</v>
      </c>
      <c r="Q465" s="13">
        <f t="shared" si="322"/>
        <v>0</v>
      </c>
      <c r="R465" s="13">
        <f t="shared" si="322"/>
        <v>14</v>
      </c>
      <c r="S465" s="13">
        <f t="shared" si="322"/>
        <v>20</v>
      </c>
      <c r="T465" s="19">
        <f t="shared" ref="T465:T470" si="323">B465+D465+F465+H465+J465+L465+N465+P465+R465</f>
        <v>50</v>
      </c>
      <c r="U465" s="50">
        <f t="shared" ref="U465:U470" si="324">C465+E465+G465+I465+K465+M465+O465+Q465+S465</f>
        <v>64</v>
      </c>
      <c r="V465">
        <f t="shared" ref="V465:V470" si="325">SUM(T465:U465)</f>
        <v>114</v>
      </c>
    </row>
    <row r="466" spans="1:22">
      <c r="A466" s="73" t="s">
        <v>78</v>
      </c>
      <c r="B466" s="61">
        <f>B360</f>
        <v>53</v>
      </c>
      <c r="C466" s="47">
        <f t="shared" ref="C466:S466" si="326">C360</f>
        <v>74</v>
      </c>
      <c r="D466" s="47">
        <f t="shared" si="326"/>
        <v>2</v>
      </c>
      <c r="E466" s="47">
        <f t="shared" si="326"/>
        <v>6</v>
      </c>
      <c r="F466" s="47">
        <f t="shared" si="326"/>
        <v>51</v>
      </c>
      <c r="G466" s="47">
        <f t="shared" si="326"/>
        <v>79</v>
      </c>
      <c r="H466" s="47">
        <f t="shared" si="326"/>
        <v>100</v>
      </c>
      <c r="I466" s="47">
        <f t="shared" si="326"/>
        <v>74</v>
      </c>
      <c r="J466" s="47">
        <f t="shared" si="326"/>
        <v>135</v>
      </c>
      <c r="K466" s="47">
        <f t="shared" si="326"/>
        <v>237</v>
      </c>
      <c r="L466" s="47">
        <f t="shared" si="326"/>
        <v>114</v>
      </c>
      <c r="M466" s="47">
        <f t="shared" si="326"/>
        <v>95</v>
      </c>
      <c r="N466" s="47">
        <f t="shared" si="326"/>
        <v>165</v>
      </c>
      <c r="O466" s="47">
        <f t="shared" si="326"/>
        <v>237</v>
      </c>
      <c r="P466" s="47">
        <f t="shared" si="326"/>
        <v>2</v>
      </c>
      <c r="Q466" s="47">
        <f t="shared" si="326"/>
        <v>1</v>
      </c>
      <c r="R466" s="47">
        <f>R360</f>
        <v>1916</v>
      </c>
      <c r="S466" s="47">
        <f t="shared" si="326"/>
        <v>3270</v>
      </c>
      <c r="T466" s="61">
        <f t="shared" si="323"/>
        <v>2538</v>
      </c>
      <c r="U466" s="52">
        <f t="shared" si="324"/>
        <v>4073</v>
      </c>
      <c r="V466">
        <f t="shared" si="325"/>
        <v>6611</v>
      </c>
    </row>
    <row r="467" spans="1:22">
      <c r="A467" s="73" t="s">
        <v>79</v>
      </c>
      <c r="B467" s="61">
        <f>B372</f>
        <v>0</v>
      </c>
      <c r="C467" s="47">
        <f t="shared" ref="C467:S467" si="327">C372</f>
        <v>0</v>
      </c>
      <c r="D467" s="47">
        <f t="shared" si="327"/>
        <v>0</v>
      </c>
      <c r="E467" s="47">
        <f t="shared" si="327"/>
        <v>0</v>
      </c>
      <c r="F467" s="47">
        <f t="shared" si="327"/>
        <v>2</v>
      </c>
      <c r="G467" s="47">
        <f t="shared" si="327"/>
        <v>0</v>
      </c>
      <c r="H467" s="47">
        <f t="shared" si="327"/>
        <v>1</v>
      </c>
      <c r="I467" s="47">
        <f t="shared" si="327"/>
        <v>2</v>
      </c>
      <c r="J467" s="47">
        <f t="shared" si="327"/>
        <v>1</v>
      </c>
      <c r="K467" s="47">
        <f t="shared" si="327"/>
        <v>0</v>
      </c>
      <c r="L467" s="47">
        <f t="shared" si="327"/>
        <v>2</v>
      </c>
      <c r="M467" s="47">
        <f t="shared" si="327"/>
        <v>2</v>
      </c>
      <c r="N467" s="47">
        <f t="shared" si="327"/>
        <v>2</v>
      </c>
      <c r="O467" s="47">
        <f t="shared" si="327"/>
        <v>1</v>
      </c>
      <c r="P467" s="47">
        <f t="shared" si="327"/>
        <v>0</v>
      </c>
      <c r="Q467" s="47">
        <f t="shared" si="327"/>
        <v>0</v>
      </c>
      <c r="R467" s="47">
        <f t="shared" si="327"/>
        <v>7</v>
      </c>
      <c r="S467" s="47">
        <f t="shared" si="327"/>
        <v>11</v>
      </c>
      <c r="T467" s="61">
        <f t="shared" si="323"/>
        <v>15</v>
      </c>
      <c r="U467" s="52">
        <f t="shared" si="324"/>
        <v>16</v>
      </c>
      <c r="V467">
        <f t="shared" si="325"/>
        <v>31</v>
      </c>
    </row>
    <row r="468" spans="1:22">
      <c r="A468" s="73" t="s">
        <v>80</v>
      </c>
      <c r="B468" s="61">
        <f>B384</f>
        <v>1</v>
      </c>
      <c r="C468" s="47">
        <f t="shared" ref="C468:S468" si="328">C384</f>
        <v>1</v>
      </c>
      <c r="D468" s="47">
        <f t="shared" si="328"/>
        <v>1</v>
      </c>
      <c r="E468" s="47">
        <f t="shared" si="328"/>
        <v>0</v>
      </c>
      <c r="F468" s="47">
        <f t="shared" si="328"/>
        <v>13</v>
      </c>
      <c r="G468" s="47">
        <f t="shared" si="328"/>
        <v>15</v>
      </c>
      <c r="H468" s="47">
        <f t="shared" si="328"/>
        <v>6</v>
      </c>
      <c r="I468" s="47">
        <f t="shared" si="328"/>
        <v>9</v>
      </c>
      <c r="J468" s="47">
        <f t="shared" si="328"/>
        <v>0</v>
      </c>
      <c r="K468" s="47">
        <f t="shared" si="328"/>
        <v>3</v>
      </c>
      <c r="L468" s="47">
        <f t="shared" si="328"/>
        <v>49</v>
      </c>
      <c r="M468" s="47">
        <f t="shared" si="328"/>
        <v>46</v>
      </c>
      <c r="N468" s="47">
        <f t="shared" si="328"/>
        <v>9</v>
      </c>
      <c r="O468" s="47">
        <f t="shared" si="328"/>
        <v>17</v>
      </c>
      <c r="P468" s="47">
        <f t="shared" si="328"/>
        <v>0</v>
      </c>
      <c r="Q468" s="47">
        <f t="shared" si="328"/>
        <v>0</v>
      </c>
      <c r="R468" s="47">
        <f t="shared" si="328"/>
        <v>95</v>
      </c>
      <c r="S468" s="47">
        <f t="shared" si="328"/>
        <v>201</v>
      </c>
      <c r="T468" s="61">
        <f t="shared" si="323"/>
        <v>174</v>
      </c>
      <c r="U468" s="52">
        <f t="shared" si="324"/>
        <v>292</v>
      </c>
      <c r="V468">
        <f t="shared" si="325"/>
        <v>466</v>
      </c>
    </row>
    <row r="469" spans="1:22">
      <c r="A469" s="73" t="s">
        <v>81</v>
      </c>
      <c r="B469" s="61">
        <f>B396</f>
        <v>0</v>
      </c>
      <c r="C469" s="47">
        <f t="shared" ref="C469:S469" si="329">C396</f>
        <v>0</v>
      </c>
      <c r="D469" s="47">
        <f t="shared" si="329"/>
        <v>0</v>
      </c>
      <c r="E469" s="47">
        <f t="shared" si="329"/>
        <v>1</v>
      </c>
      <c r="F469" s="47">
        <f t="shared" si="329"/>
        <v>8</v>
      </c>
      <c r="G469" s="47">
        <f t="shared" si="329"/>
        <v>5</v>
      </c>
      <c r="H469" s="47">
        <f t="shared" si="329"/>
        <v>4</v>
      </c>
      <c r="I469" s="47">
        <f t="shared" si="329"/>
        <v>10</v>
      </c>
      <c r="J469" s="47">
        <f t="shared" si="329"/>
        <v>3</v>
      </c>
      <c r="K469" s="47">
        <f t="shared" si="329"/>
        <v>0</v>
      </c>
      <c r="L469" s="47">
        <f t="shared" si="329"/>
        <v>90</v>
      </c>
      <c r="M469" s="47">
        <f t="shared" si="329"/>
        <v>63</v>
      </c>
      <c r="N469" s="47">
        <f t="shared" si="329"/>
        <v>13</v>
      </c>
      <c r="O469" s="47">
        <f t="shared" si="329"/>
        <v>22</v>
      </c>
      <c r="P469" s="47">
        <f t="shared" si="329"/>
        <v>1</v>
      </c>
      <c r="Q469" s="47">
        <f t="shared" si="329"/>
        <v>1</v>
      </c>
      <c r="R469" s="47">
        <f t="shared" si="329"/>
        <v>79</v>
      </c>
      <c r="S469" s="47">
        <f t="shared" si="329"/>
        <v>117</v>
      </c>
      <c r="T469" s="61">
        <f t="shared" si="323"/>
        <v>198</v>
      </c>
      <c r="U469" s="52">
        <f t="shared" si="324"/>
        <v>219</v>
      </c>
      <c r="V469">
        <f t="shared" si="325"/>
        <v>417</v>
      </c>
    </row>
    <row r="470" spans="1:22">
      <c r="A470" s="74" t="s">
        <v>112</v>
      </c>
      <c r="B470" s="62">
        <f>B414</f>
        <v>2</v>
      </c>
      <c r="C470" s="54">
        <f t="shared" ref="C470:S470" si="330">C414</f>
        <v>6</v>
      </c>
      <c r="D470" s="54">
        <f t="shared" si="330"/>
        <v>0</v>
      </c>
      <c r="E470" s="54">
        <f t="shared" si="330"/>
        <v>0</v>
      </c>
      <c r="F470" s="54">
        <f t="shared" si="330"/>
        <v>11</v>
      </c>
      <c r="G470" s="54">
        <f t="shared" si="330"/>
        <v>22</v>
      </c>
      <c r="H470" s="54">
        <f t="shared" si="330"/>
        <v>1</v>
      </c>
      <c r="I470" s="54">
        <f t="shared" si="330"/>
        <v>3</v>
      </c>
      <c r="J470" s="54">
        <f t="shared" si="330"/>
        <v>9</v>
      </c>
      <c r="K470" s="54">
        <f t="shared" si="330"/>
        <v>12</v>
      </c>
      <c r="L470" s="54">
        <f t="shared" si="330"/>
        <v>10</v>
      </c>
      <c r="M470" s="54">
        <f t="shared" si="330"/>
        <v>27</v>
      </c>
      <c r="N470" s="54">
        <f t="shared" si="330"/>
        <v>7</v>
      </c>
      <c r="O470" s="54">
        <f t="shared" si="330"/>
        <v>15</v>
      </c>
      <c r="P470" s="54">
        <f t="shared" si="330"/>
        <v>0</v>
      </c>
      <c r="Q470" s="54">
        <f t="shared" si="330"/>
        <v>0</v>
      </c>
      <c r="R470" s="54">
        <f t="shared" si="330"/>
        <v>78</v>
      </c>
      <c r="S470" s="54">
        <f t="shared" si="330"/>
        <v>180</v>
      </c>
      <c r="T470" s="62">
        <f t="shared" si="323"/>
        <v>118</v>
      </c>
      <c r="U470" s="55">
        <f t="shared" si="324"/>
        <v>265</v>
      </c>
      <c r="V470">
        <f t="shared" si="325"/>
        <v>383</v>
      </c>
    </row>
    <row r="471" spans="1:22">
      <c r="A471" s="3" t="s">
        <v>0</v>
      </c>
      <c r="B471">
        <f>SUM(B465:B470)</f>
        <v>56</v>
      </c>
      <c r="C471">
        <f t="shared" ref="C471:V471" si="331">SUM(C465:C470)</f>
        <v>81</v>
      </c>
      <c r="D471">
        <f t="shared" si="331"/>
        <v>3</v>
      </c>
      <c r="E471">
        <f t="shared" si="331"/>
        <v>7</v>
      </c>
      <c r="F471">
        <f t="shared" si="331"/>
        <v>88</v>
      </c>
      <c r="G471">
        <f t="shared" si="331"/>
        <v>123</v>
      </c>
      <c r="H471">
        <f t="shared" si="331"/>
        <v>112</v>
      </c>
      <c r="I471">
        <f t="shared" si="331"/>
        <v>100</v>
      </c>
      <c r="J471">
        <f t="shared" si="331"/>
        <v>149</v>
      </c>
      <c r="K471">
        <f t="shared" si="331"/>
        <v>254</v>
      </c>
      <c r="L471">
        <f t="shared" si="331"/>
        <v>286</v>
      </c>
      <c r="M471">
        <f t="shared" si="331"/>
        <v>255</v>
      </c>
      <c r="N471">
        <f t="shared" si="331"/>
        <v>207</v>
      </c>
      <c r="O471">
        <f t="shared" si="331"/>
        <v>308</v>
      </c>
      <c r="P471">
        <f t="shared" si="331"/>
        <v>3</v>
      </c>
      <c r="Q471">
        <f t="shared" si="331"/>
        <v>2</v>
      </c>
      <c r="R471">
        <f t="shared" si="331"/>
        <v>2189</v>
      </c>
      <c r="S471">
        <f t="shared" si="331"/>
        <v>3799</v>
      </c>
      <c r="T471">
        <f t="shared" si="331"/>
        <v>3093</v>
      </c>
      <c r="U471">
        <f t="shared" si="331"/>
        <v>4929</v>
      </c>
      <c r="V471">
        <f t="shared" si="331"/>
        <v>8022</v>
      </c>
    </row>
    <row r="473" spans="1:22">
      <c r="A473" s="110" t="s">
        <v>121</v>
      </c>
      <c r="B473" s="127" t="s">
        <v>85</v>
      </c>
      <c r="C473" s="126"/>
      <c r="D473" s="127" t="s">
        <v>86</v>
      </c>
      <c r="E473" s="128"/>
      <c r="F473" s="125" t="s">
        <v>87</v>
      </c>
      <c r="G473" s="126"/>
      <c r="H473" s="127" t="s">
        <v>88</v>
      </c>
      <c r="I473" s="128"/>
      <c r="J473" s="125" t="s">
        <v>4</v>
      </c>
      <c r="K473" s="126"/>
      <c r="L473" s="127" t="s">
        <v>89</v>
      </c>
      <c r="M473" s="128"/>
      <c r="N473" s="123" t="s">
        <v>90</v>
      </c>
      <c r="O473" s="124"/>
      <c r="P473" s="123" t="s">
        <v>91</v>
      </c>
      <c r="Q473" s="124"/>
      <c r="R473" s="125" t="s">
        <v>92</v>
      </c>
      <c r="S473" s="126"/>
      <c r="T473" s="127" t="s">
        <v>9</v>
      </c>
      <c r="U473" s="128"/>
    </row>
    <row r="474" spans="1:2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>
      <c r="A475" s="72" t="s">
        <v>77</v>
      </c>
      <c r="B475" s="19">
        <f>B343</f>
        <v>0</v>
      </c>
      <c r="C475" s="13">
        <f t="shared" ref="C475:S475" si="332">C343</f>
        <v>0</v>
      </c>
      <c r="D475" s="13">
        <f t="shared" si="332"/>
        <v>0</v>
      </c>
      <c r="E475" s="13">
        <f t="shared" si="332"/>
        <v>0</v>
      </c>
      <c r="F475" s="13">
        <f t="shared" si="332"/>
        <v>0</v>
      </c>
      <c r="G475" s="13">
        <f t="shared" si="332"/>
        <v>0</v>
      </c>
      <c r="H475" s="13">
        <f t="shared" si="332"/>
        <v>0</v>
      </c>
      <c r="I475" s="13">
        <f t="shared" si="332"/>
        <v>0</v>
      </c>
      <c r="J475" s="13">
        <f t="shared" si="332"/>
        <v>0</v>
      </c>
      <c r="K475" s="13">
        <f t="shared" si="332"/>
        <v>0</v>
      </c>
      <c r="L475" s="13">
        <f t="shared" si="332"/>
        <v>0</v>
      </c>
      <c r="M475" s="13">
        <f t="shared" si="332"/>
        <v>0</v>
      </c>
      <c r="N475" s="13">
        <f t="shared" si="332"/>
        <v>1</v>
      </c>
      <c r="O475" s="13">
        <f t="shared" si="332"/>
        <v>0</v>
      </c>
      <c r="P475" s="13">
        <f t="shared" si="332"/>
        <v>0</v>
      </c>
      <c r="Q475" s="13">
        <f t="shared" si="332"/>
        <v>0</v>
      </c>
      <c r="R475" s="13">
        <f t="shared" si="332"/>
        <v>0</v>
      </c>
      <c r="S475" s="13">
        <f t="shared" si="332"/>
        <v>0</v>
      </c>
      <c r="T475" s="19">
        <f t="shared" ref="T475:T480" si="333">B475+D475+F475+H475+J475+L475+N475+P475+R475</f>
        <v>1</v>
      </c>
      <c r="U475" s="50">
        <f t="shared" ref="U475:U480" si="334">C475+E475+G475+I475+K475+M475+O475+Q475+S475</f>
        <v>0</v>
      </c>
      <c r="V475">
        <f t="shared" ref="V475:V480" si="335">SUM(T475:U475)</f>
        <v>1</v>
      </c>
    </row>
    <row r="476" spans="1:22">
      <c r="A476" s="73" t="s">
        <v>78</v>
      </c>
      <c r="B476" s="61">
        <f>B361</f>
        <v>11</v>
      </c>
      <c r="C476" s="47">
        <f t="shared" ref="C476:S476" si="336">C361</f>
        <v>9</v>
      </c>
      <c r="D476" s="47">
        <f t="shared" si="336"/>
        <v>2</v>
      </c>
      <c r="E476" s="47">
        <f t="shared" si="336"/>
        <v>0</v>
      </c>
      <c r="F476" s="47">
        <f t="shared" si="336"/>
        <v>6</v>
      </c>
      <c r="G476" s="47">
        <f t="shared" si="336"/>
        <v>14</v>
      </c>
      <c r="H476" s="47">
        <f t="shared" si="336"/>
        <v>7</v>
      </c>
      <c r="I476" s="47">
        <f t="shared" si="336"/>
        <v>4</v>
      </c>
      <c r="J476" s="47">
        <f t="shared" si="336"/>
        <v>5</v>
      </c>
      <c r="K476" s="47">
        <f t="shared" si="336"/>
        <v>13</v>
      </c>
      <c r="L476" s="47">
        <f t="shared" si="336"/>
        <v>0</v>
      </c>
      <c r="M476" s="47">
        <f t="shared" si="336"/>
        <v>0</v>
      </c>
      <c r="N476" s="47">
        <f t="shared" si="336"/>
        <v>10</v>
      </c>
      <c r="O476" s="47">
        <f t="shared" si="336"/>
        <v>19</v>
      </c>
      <c r="P476" s="47">
        <f t="shared" si="336"/>
        <v>0</v>
      </c>
      <c r="Q476" s="47">
        <f t="shared" si="336"/>
        <v>0</v>
      </c>
      <c r="R476" s="47">
        <f t="shared" si="336"/>
        <v>245</v>
      </c>
      <c r="S476" s="47">
        <f t="shared" si="336"/>
        <v>229</v>
      </c>
      <c r="T476" s="61">
        <f t="shared" si="333"/>
        <v>286</v>
      </c>
      <c r="U476" s="52">
        <f t="shared" si="334"/>
        <v>288</v>
      </c>
      <c r="V476">
        <f t="shared" si="335"/>
        <v>574</v>
      </c>
    </row>
    <row r="477" spans="1:22">
      <c r="A477" s="73" t="s">
        <v>79</v>
      </c>
      <c r="B477" s="61">
        <f>B373</f>
        <v>0</v>
      </c>
      <c r="C477" s="47">
        <f t="shared" ref="C477:S477" si="337">C373</f>
        <v>0</v>
      </c>
      <c r="D477" s="47">
        <f t="shared" si="337"/>
        <v>0</v>
      </c>
      <c r="E477" s="47">
        <f t="shared" si="337"/>
        <v>0</v>
      </c>
      <c r="F477" s="47">
        <f t="shared" si="337"/>
        <v>0</v>
      </c>
      <c r="G477" s="47">
        <f t="shared" si="337"/>
        <v>0</v>
      </c>
      <c r="H477" s="47">
        <f t="shared" si="337"/>
        <v>0</v>
      </c>
      <c r="I477" s="47">
        <f t="shared" si="337"/>
        <v>0</v>
      </c>
      <c r="J477" s="47">
        <f t="shared" si="337"/>
        <v>0</v>
      </c>
      <c r="K477" s="47">
        <f t="shared" si="337"/>
        <v>0</v>
      </c>
      <c r="L477" s="47">
        <f t="shared" si="337"/>
        <v>0</v>
      </c>
      <c r="M477" s="47">
        <f t="shared" si="337"/>
        <v>0</v>
      </c>
      <c r="N477" s="47">
        <f t="shared" si="337"/>
        <v>0</v>
      </c>
      <c r="O477" s="47">
        <f t="shared" si="337"/>
        <v>0</v>
      </c>
      <c r="P477" s="47">
        <f t="shared" si="337"/>
        <v>0</v>
      </c>
      <c r="Q477" s="47">
        <f t="shared" si="337"/>
        <v>0</v>
      </c>
      <c r="R477" s="47">
        <f t="shared" si="337"/>
        <v>0</v>
      </c>
      <c r="S477" s="47">
        <f t="shared" si="337"/>
        <v>0</v>
      </c>
      <c r="T477" s="61">
        <f t="shared" si="333"/>
        <v>0</v>
      </c>
      <c r="U477" s="52">
        <f t="shared" si="334"/>
        <v>0</v>
      </c>
      <c r="V477">
        <f t="shared" si="335"/>
        <v>0</v>
      </c>
    </row>
    <row r="478" spans="1:22">
      <c r="A478" s="73" t="s">
        <v>80</v>
      </c>
      <c r="B478" s="61">
        <f>B385</f>
        <v>0</v>
      </c>
      <c r="C478" s="47">
        <f t="shared" ref="C478:S478" si="338">C385</f>
        <v>0</v>
      </c>
      <c r="D478" s="47">
        <f t="shared" si="338"/>
        <v>0</v>
      </c>
      <c r="E478" s="47">
        <f t="shared" si="338"/>
        <v>0</v>
      </c>
      <c r="F478" s="47">
        <f t="shared" si="338"/>
        <v>0</v>
      </c>
      <c r="G478" s="47">
        <f t="shared" si="338"/>
        <v>1</v>
      </c>
      <c r="H478" s="47">
        <f t="shared" si="338"/>
        <v>1</v>
      </c>
      <c r="I478" s="47">
        <f t="shared" si="338"/>
        <v>2</v>
      </c>
      <c r="J478" s="47">
        <f t="shared" si="338"/>
        <v>0</v>
      </c>
      <c r="K478" s="47">
        <f t="shared" si="338"/>
        <v>1</v>
      </c>
      <c r="L478" s="47">
        <f t="shared" si="338"/>
        <v>0</v>
      </c>
      <c r="M478" s="47">
        <f t="shared" si="338"/>
        <v>0</v>
      </c>
      <c r="N478" s="47">
        <f t="shared" si="338"/>
        <v>4</v>
      </c>
      <c r="O478" s="47">
        <f t="shared" si="338"/>
        <v>4</v>
      </c>
      <c r="P478" s="47">
        <f t="shared" si="338"/>
        <v>0</v>
      </c>
      <c r="Q478" s="47">
        <f t="shared" si="338"/>
        <v>0</v>
      </c>
      <c r="R478" s="47">
        <f t="shared" si="338"/>
        <v>20</v>
      </c>
      <c r="S478" s="47">
        <f t="shared" si="338"/>
        <v>40</v>
      </c>
      <c r="T478" s="61">
        <f t="shared" si="333"/>
        <v>25</v>
      </c>
      <c r="U478" s="52">
        <f t="shared" si="334"/>
        <v>48</v>
      </c>
      <c r="V478">
        <f t="shared" si="335"/>
        <v>73</v>
      </c>
    </row>
    <row r="479" spans="1:22">
      <c r="A479" s="73" t="s">
        <v>81</v>
      </c>
      <c r="B479" s="61">
        <f>B397</f>
        <v>0</v>
      </c>
      <c r="C479" s="47">
        <f t="shared" ref="C479:S479" si="339">C397</f>
        <v>0</v>
      </c>
      <c r="D479" s="47">
        <f t="shared" si="339"/>
        <v>0</v>
      </c>
      <c r="E479" s="47">
        <f t="shared" si="339"/>
        <v>0</v>
      </c>
      <c r="F479" s="47">
        <f t="shared" si="339"/>
        <v>0</v>
      </c>
      <c r="G479" s="47">
        <f t="shared" si="339"/>
        <v>0</v>
      </c>
      <c r="H479" s="47">
        <f t="shared" si="339"/>
        <v>1</v>
      </c>
      <c r="I479" s="47">
        <f t="shared" si="339"/>
        <v>0</v>
      </c>
      <c r="J479" s="47">
        <f t="shared" si="339"/>
        <v>0</v>
      </c>
      <c r="K479" s="47">
        <f t="shared" si="339"/>
        <v>0</v>
      </c>
      <c r="L479" s="47">
        <f t="shared" si="339"/>
        <v>0</v>
      </c>
      <c r="M479" s="47">
        <f t="shared" si="339"/>
        <v>0</v>
      </c>
      <c r="N479" s="47">
        <f t="shared" si="339"/>
        <v>1</v>
      </c>
      <c r="O479" s="47">
        <f t="shared" si="339"/>
        <v>1</v>
      </c>
      <c r="P479" s="47">
        <f t="shared" si="339"/>
        <v>0</v>
      </c>
      <c r="Q479" s="47">
        <f t="shared" si="339"/>
        <v>0</v>
      </c>
      <c r="R479" s="47">
        <f t="shared" si="339"/>
        <v>4</v>
      </c>
      <c r="S479" s="47">
        <f t="shared" si="339"/>
        <v>2</v>
      </c>
      <c r="T479" s="61">
        <f t="shared" si="333"/>
        <v>6</v>
      </c>
      <c r="U479" s="52">
        <f t="shared" si="334"/>
        <v>3</v>
      </c>
      <c r="V479">
        <f t="shared" si="335"/>
        <v>9</v>
      </c>
    </row>
    <row r="480" spans="1:22">
      <c r="A480" s="74" t="s">
        <v>112</v>
      </c>
      <c r="B480" s="62">
        <f>B415</f>
        <v>1</v>
      </c>
      <c r="C480" s="54">
        <f t="shared" ref="C480:S480" si="340">C415</f>
        <v>0</v>
      </c>
      <c r="D480" s="54">
        <f t="shared" si="340"/>
        <v>0</v>
      </c>
      <c r="E480" s="54">
        <f t="shared" si="340"/>
        <v>0</v>
      </c>
      <c r="F480" s="54">
        <f t="shared" si="340"/>
        <v>4</v>
      </c>
      <c r="G480" s="54">
        <f t="shared" si="340"/>
        <v>4</v>
      </c>
      <c r="H480" s="54">
        <f t="shared" si="340"/>
        <v>0</v>
      </c>
      <c r="I480" s="54">
        <f t="shared" si="340"/>
        <v>0</v>
      </c>
      <c r="J480" s="54">
        <f t="shared" si="340"/>
        <v>2</v>
      </c>
      <c r="K480" s="54">
        <f t="shared" si="340"/>
        <v>0</v>
      </c>
      <c r="L480" s="54">
        <f t="shared" si="340"/>
        <v>0</v>
      </c>
      <c r="M480" s="54">
        <f t="shared" si="340"/>
        <v>0</v>
      </c>
      <c r="N480" s="54">
        <f t="shared" si="340"/>
        <v>3</v>
      </c>
      <c r="O480" s="54">
        <f t="shared" si="340"/>
        <v>4</v>
      </c>
      <c r="P480" s="54">
        <f t="shared" si="340"/>
        <v>0</v>
      </c>
      <c r="Q480" s="54">
        <f t="shared" si="340"/>
        <v>0</v>
      </c>
      <c r="R480" s="54">
        <f t="shared" si="340"/>
        <v>35</v>
      </c>
      <c r="S480" s="54">
        <f t="shared" si="340"/>
        <v>59</v>
      </c>
      <c r="T480" s="62">
        <f t="shared" si="333"/>
        <v>45</v>
      </c>
      <c r="U480" s="55">
        <f t="shared" si="334"/>
        <v>67</v>
      </c>
      <c r="V480">
        <f t="shared" si="335"/>
        <v>112</v>
      </c>
    </row>
    <row r="481" spans="1:22">
      <c r="A481" s="3" t="s">
        <v>0</v>
      </c>
      <c r="B481">
        <f>SUM(B475:B480)</f>
        <v>12</v>
      </c>
      <c r="C481">
        <f t="shared" ref="C481:V481" si="341">SUM(C475:C480)</f>
        <v>9</v>
      </c>
      <c r="D481">
        <f t="shared" si="341"/>
        <v>2</v>
      </c>
      <c r="E481">
        <f t="shared" si="341"/>
        <v>0</v>
      </c>
      <c r="F481">
        <f t="shared" si="341"/>
        <v>10</v>
      </c>
      <c r="G481">
        <f t="shared" si="341"/>
        <v>19</v>
      </c>
      <c r="H481">
        <f t="shared" si="341"/>
        <v>9</v>
      </c>
      <c r="I481">
        <f t="shared" si="341"/>
        <v>6</v>
      </c>
      <c r="J481">
        <f t="shared" si="341"/>
        <v>7</v>
      </c>
      <c r="K481">
        <f t="shared" si="341"/>
        <v>14</v>
      </c>
      <c r="L481">
        <f t="shared" si="341"/>
        <v>0</v>
      </c>
      <c r="M481">
        <f t="shared" si="341"/>
        <v>0</v>
      </c>
      <c r="N481">
        <f t="shared" si="341"/>
        <v>19</v>
      </c>
      <c r="O481">
        <f t="shared" si="341"/>
        <v>28</v>
      </c>
      <c r="P481">
        <f t="shared" si="341"/>
        <v>0</v>
      </c>
      <c r="Q481">
        <f t="shared" si="341"/>
        <v>0</v>
      </c>
      <c r="R481">
        <f t="shared" si="341"/>
        <v>304</v>
      </c>
      <c r="S481">
        <f t="shared" si="341"/>
        <v>330</v>
      </c>
      <c r="T481">
        <f t="shared" si="341"/>
        <v>363</v>
      </c>
      <c r="U481">
        <f t="shared" si="341"/>
        <v>406</v>
      </c>
      <c r="V481">
        <f t="shared" si="341"/>
        <v>769</v>
      </c>
    </row>
  </sheetData>
  <mergeCells count="360"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J419:K419"/>
    <mergeCell ref="L419:M419"/>
    <mergeCell ref="H430:I430"/>
    <mergeCell ref="J430:K430"/>
    <mergeCell ref="L430:M430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H258:I258"/>
    <mergeCell ref="J258:K258"/>
    <mergeCell ref="L258:M25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H269:I269"/>
    <mergeCell ref="J269:K269"/>
    <mergeCell ref="L269:M269"/>
    <mergeCell ref="P291:Q291"/>
    <mergeCell ref="R291:S291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H401:I401"/>
    <mergeCell ref="J401:K401"/>
    <mergeCell ref="L401:M401"/>
    <mergeCell ref="H389:I389"/>
    <mergeCell ref="J389:K389"/>
    <mergeCell ref="L389:M389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T302:U302"/>
    <mergeCell ref="T312:U312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L328:M328"/>
    <mergeCell ref="H280:I280"/>
    <mergeCell ref="J280:K280"/>
    <mergeCell ref="P328:Q328"/>
    <mergeCell ref="N291:O291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B228:C228"/>
    <mergeCell ref="D228:E228"/>
    <mergeCell ref="F228:G228"/>
    <mergeCell ref="N228:O228"/>
    <mergeCell ref="P228:Q228"/>
    <mergeCell ref="R228:S228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B130:C130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08:O108"/>
    <mergeCell ref="P108:Q108"/>
    <mergeCell ref="R108:S108"/>
    <mergeCell ref="H97:I97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T97:U97"/>
    <mergeCell ref="T67:U67"/>
    <mergeCell ref="N79:O79"/>
    <mergeCell ref="P97:Q97"/>
    <mergeCell ref="R97:S97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</mergeCells>
  <phoneticPr fontId="5" type="noConversion"/>
  <pageMargins left="0.75" right="0.75" top="1" bottom="1" header="0.5" footer="0.5"/>
  <pageSetup scale="70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82"/>
  <sheetViews>
    <sheetView workbookViewId="0"/>
  </sheetViews>
  <sheetFormatPr defaultRowHeight="13.2"/>
  <cols>
    <col min="2" max="2" width="45" style="29" bestFit="1" customWidth="1"/>
    <col min="4" max="4" width="9.109375" style="27" customWidth="1"/>
  </cols>
  <sheetData>
    <row r="1" spans="1:6">
      <c r="A1" s="2" t="s">
        <v>3</v>
      </c>
    </row>
    <row r="2" spans="1:6">
      <c r="A2" s="2" t="s">
        <v>108</v>
      </c>
    </row>
    <row r="3" spans="1:6">
      <c r="A3" s="2" t="s">
        <v>600</v>
      </c>
    </row>
    <row r="4" spans="1:6">
      <c r="A4" s="2"/>
    </row>
    <row r="6" spans="1:6">
      <c r="A6" s="2"/>
      <c r="B6" s="30"/>
      <c r="C6" s="31" t="s">
        <v>24</v>
      </c>
      <c r="D6" s="32" t="s">
        <v>21</v>
      </c>
    </row>
    <row r="7" spans="1:6">
      <c r="A7" s="31" t="s">
        <v>98</v>
      </c>
      <c r="B7" s="30" t="s">
        <v>12</v>
      </c>
      <c r="C7" s="31" t="s">
        <v>20</v>
      </c>
      <c r="D7" s="32" t="s">
        <v>20</v>
      </c>
      <c r="F7" s="31" t="s">
        <v>601</v>
      </c>
    </row>
    <row r="8" spans="1:6">
      <c r="A8" s="38">
        <v>1</v>
      </c>
      <c r="B8" s="39" t="s">
        <v>22</v>
      </c>
      <c r="C8" s="14">
        <v>396</v>
      </c>
      <c r="D8" s="40">
        <v>2.8397275008963788E-2</v>
      </c>
      <c r="F8" s="118" t="s">
        <v>602</v>
      </c>
    </row>
    <row r="9" spans="1:6">
      <c r="A9" s="41">
        <v>3</v>
      </c>
      <c r="B9" s="33" t="s">
        <v>23</v>
      </c>
      <c r="C9" s="16">
        <v>395</v>
      </c>
      <c r="D9" s="42">
        <v>2.8325564718537109E-2</v>
      </c>
      <c r="F9" s="3">
        <v>14</v>
      </c>
    </row>
    <row r="10" spans="1:6">
      <c r="A10" s="41">
        <v>4</v>
      </c>
      <c r="B10" s="33" t="s">
        <v>25</v>
      </c>
      <c r="C10" s="16">
        <v>67</v>
      </c>
      <c r="D10" s="42">
        <v>4.8045894585873076E-3</v>
      </c>
      <c r="F10" s="3">
        <v>22</v>
      </c>
    </row>
    <row r="11" spans="1:6">
      <c r="A11" s="41">
        <v>5</v>
      </c>
      <c r="B11" s="33" t="s">
        <v>26</v>
      </c>
      <c r="C11" s="16">
        <v>15</v>
      </c>
      <c r="D11" s="42">
        <v>1.0756543564001434E-3</v>
      </c>
      <c r="F11" s="3">
        <v>25</v>
      </c>
    </row>
    <row r="12" spans="1:6">
      <c r="A12" s="41">
        <v>9</v>
      </c>
      <c r="B12" s="33" t="s">
        <v>27</v>
      </c>
      <c r="C12" s="16">
        <v>861</v>
      </c>
      <c r="D12" s="42">
        <v>6.174256005736823E-2</v>
      </c>
      <c r="F12" s="3">
        <v>6</v>
      </c>
    </row>
    <row r="13" spans="1:6">
      <c r="A13" s="41">
        <v>11</v>
      </c>
      <c r="B13" s="33" t="s">
        <v>28</v>
      </c>
      <c r="C13" s="16">
        <v>396</v>
      </c>
      <c r="D13" s="42">
        <v>2.8397275008963788E-2</v>
      </c>
      <c r="F13" s="118" t="s">
        <v>602</v>
      </c>
    </row>
    <row r="14" spans="1:6">
      <c r="A14" s="41">
        <v>13</v>
      </c>
      <c r="B14" s="33" t="s">
        <v>29</v>
      </c>
      <c r="C14" s="16">
        <v>468</v>
      </c>
      <c r="D14" s="42">
        <v>3.3560415919684478E-2</v>
      </c>
      <c r="F14" s="3">
        <v>11</v>
      </c>
    </row>
    <row r="15" spans="1:6">
      <c r="A15" s="41">
        <v>14</v>
      </c>
      <c r="B15" s="33" t="s">
        <v>30</v>
      </c>
      <c r="C15" s="16">
        <v>1458</v>
      </c>
      <c r="D15" s="42">
        <v>0.10455360344209394</v>
      </c>
      <c r="F15" s="3">
        <v>3</v>
      </c>
    </row>
    <row r="16" spans="1:6">
      <c r="A16" s="41">
        <v>16</v>
      </c>
      <c r="B16" s="33" t="s">
        <v>31</v>
      </c>
      <c r="C16" s="16">
        <v>101</v>
      </c>
      <c r="D16" s="42">
        <v>7.2427393330942993E-3</v>
      </c>
      <c r="F16" s="3">
        <v>19</v>
      </c>
    </row>
    <row r="17" spans="1:6">
      <c r="A17" s="41">
        <v>19</v>
      </c>
      <c r="B17" s="33" t="s">
        <v>32</v>
      </c>
      <c r="C17" s="16">
        <v>587</v>
      </c>
      <c r="D17" s="42">
        <v>4.2093940480458947E-2</v>
      </c>
      <c r="F17" s="3">
        <v>9</v>
      </c>
    </row>
    <row r="18" spans="1:6">
      <c r="A18" s="41">
        <v>23</v>
      </c>
      <c r="B18" s="33" t="s">
        <v>33</v>
      </c>
      <c r="C18" s="16">
        <v>165</v>
      </c>
      <c r="D18" s="42">
        <v>1.1832197920401577E-2</v>
      </c>
      <c r="F18" s="3">
        <v>18</v>
      </c>
    </row>
    <row r="19" spans="1:6">
      <c r="A19" s="41">
        <v>24</v>
      </c>
      <c r="B19" s="33" t="s">
        <v>34</v>
      </c>
      <c r="C19" s="16">
        <v>20</v>
      </c>
      <c r="D19" s="42">
        <v>1.4342058085335247E-3</v>
      </c>
      <c r="F19" s="118" t="s">
        <v>603</v>
      </c>
    </row>
    <row r="20" spans="1:6">
      <c r="A20" s="41">
        <v>26</v>
      </c>
      <c r="B20" s="33" t="s">
        <v>35</v>
      </c>
      <c r="C20" s="16">
        <v>840</v>
      </c>
      <c r="D20" s="42">
        <v>6.0236643958408033E-2</v>
      </c>
      <c r="F20" s="3">
        <v>7</v>
      </c>
    </row>
    <row r="21" spans="1:6">
      <c r="A21" s="41">
        <v>27</v>
      </c>
      <c r="B21" s="33" t="s">
        <v>36</v>
      </c>
      <c r="C21" s="16">
        <v>68</v>
      </c>
      <c r="D21" s="42">
        <v>4.8762997490139834E-3</v>
      </c>
      <c r="F21" s="3">
        <v>21</v>
      </c>
    </row>
    <row r="22" spans="1:6">
      <c r="A22" s="41">
        <v>31</v>
      </c>
      <c r="B22" s="105" t="s">
        <v>109</v>
      </c>
      <c r="C22" s="16">
        <v>723</v>
      </c>
      <c r="D22" s="42">
        <v>5.1846539978486914E-2</v>
      </c>
      <c r="F22" s="3">
        <v>8</v>
      </c>
    </row>
    <row r="23" spans="1:6">
      <c r="A23" s="41">
        <v>34</v>
      </c>
      <c r="B23" s="105" t="s">
        <v>110</v>
      </c>
      <c r="C23" s="16">
        <v>350</v>
      </c>
      <c r="D23" s="42">
        <v>2.509860164933668E-2</v>
      </c>
      <c r="F23" s="3">
        <v>16</v>
      </c>
    </row>
    <row r="24" spans="1:6">
      <c r="A24" s="41">
        <v>38</v>
      </c>
      <c r="B24" s="33" t="s">
        <v>37</v>
      </c>
      <c r="C24" s="16">
        <v>20</v>
      </c>
      <c r="D24" s="42">
        <v>1.4342058085335247E-3</v>
      </c>
      <c r="F24" s="118" t="s">
        <v>603</v>
      </c>
    </row>
    <row r="25" spans="1:6">
      <c r="A25" s="41">
        <v>40</v>
      </c>
      <c r="B25" s="33" t="s">
        <v>38</v>
      </c>
      <c r="C25" s="16">
        <v>171</v>
      </c>
      <c r="D25" s="42">
        <v>1.2262459662961635E-2</v>
      </c>
      <c r="F25" s="3">
        <v>17</v>
      </c>
    </row>
    <row r="26" spans="1:6">
      <c r="A26" s="41">
        <v>42</v>
      </c>
      <c r="B26" s="33" t="s">
        <v>39</v>
      </c>
      <c r="C26" s="16">
        <v>554</v>
      </c>
      <c r="D26" s="42">
        <v>3.972750089637863E-2</v>
      </c>
      <c r="F26" s="3">
        <v>10</v>
      </c>
    </row>
    <row r="27" spans="1:6">
      <c r="A27" s="41">
        <v>44</v>
      </c>
      <c r="B27" s="33" t="s">
        <v>40</v>
      </c>
      <c r="C27" s="16">
        <v>89</v>
      </c>
      <c r="D27" s="42">
        <v>6.382215847974184E-3</v>
      </c>
      <c r="F27" s="3">
        <v>20</v>
      </c>
    </row>
    <row r="28" spans="1:6">
      <c r="A28" s="41">
        <v>50</v>
      </c>
      <c r="B28" s="33" t="s">
        <v>42</v>
      </c>
      <c r="C28" s="16">
        <v>364</v>
      </c>
      <c r="D28" s="42">
        <v>2.6102545715310146E-2</v>
      </c>
      <c r="F28" s="3">
        <v>15</v>
      </c>
    </row>
    <row r="29" spans="1:6">
      <c r="A29" s="41">
        <v>51</v>
      </c>
      <c r="B29" s="33" t="s">
        <v>43</v>
      </c>
      <c r="C29" s="16">
        <v>2102</v>
      </c>
      <c r="D29" s="42">
        <v>0.15073503047687342</v>
      </c>
      <c r="F29" s="3">
        <v>1</v>
      </c>
    </row>
    <row r="30" spans="1:6">
      <c r="A30" s="41">
        <v>52</v>
      </c>
      <c r="B30" s="33" t="s">
        <v>44</v>
      </c>
      <c r="C30" s="16">
        <v>1540</v>
      </c>
      <c r="D30" s="42">
        <v>0.11043384725708139</v>
      </c>
      <c r="F30" s="3">
        <v>2</v>
      </c>
    </row>
    <row r="31" spans="1:6">
      <c r="A31" s="41">
        <v>99</v>
      </c>
      <c r="B31" s="33" t="s">
        <v>45</v>
      </c>
      <c r="C31" s="16">
        <v>1298</v>
      </c>
      <c r="D31" s="42">
        <v>9.3079956973825748E-2</v>
      </c>
      <c r="F31" s="3">
        <v>4</v>
      </c>
    </row>
    <row r="32" spans="1:6">
      <c r="A32" s="43" t="s">
        <v>46</v>
      </c>
      <c r="B32" s="44" t="s">
        <v>41</v>
      </c>
      <c r="C32" s="17">
        <v>897</v>
      </c>
      <c r="D32" s="45">
        <v>6.4324130512728575E-2</v>
      </c>
      <c r="F32" s="3">
        <v>5</v>
      </c>
    </row>
    <row r="33" spans="1:6">
      <c r="A33" s="34" t="s">
        <v>0</v>
      </c>
      <c r="B33" s="35"/>
      <c r="C33" s="36">
        <f>SUM(C8:C32)</f>
        <v>13945</v>
      </c>
      <c r="D33" s="37">
        <f>SUM(D8:D32)</f>
        <v>1.0000000000000002</v>
      </c>
    </row>
    <row r="34" spans="1:6">
      <c r="A34" s="3"/>
      <c r="C34" s="3"/>
      <c r="D34" s="28"/>
    </row>
    <row r="35" spans="1:6">
      <c r="A35" s="3"/>
      <c r="C35" s="3"/>
      <c r="D35" s="28"/>
      <c r="F35" s="46"/>
    </row>
    <row r="36" spans="1:6">
      <c r="A36" s="3"/>
      <c r="C36" s="3"/>
      <c r="D36" s="28"/>
      <c r="F36" s="46"/>
    </row>
    <row r="37" spans="1:6">
      <c r="F37" s="46"/>
    </row>
    <row r="38" spans="1:6">
      <c r="F38" s="46"/>
    </row>
    <row r="39" spans="1:6">
      <c r="F39" s="46"/>
    </row>
    <row r="40" spans="1:6">
      <c r="F40" s="3"/>
    </row>
    <row r="41" spans="1:6">
      <c r="F41" s="3"/>
    </row>
    <row r="42" spans="1:6">
      <c r="F42" s="3"/>
    </row>
    <row r="43" spans="1:6">
      <c r="F43" s="3"/>
    </row>
    <row r="44" spans="1:6">
      <c r="F44" s="3"/>
    </row>
    <row r="45" spans="1:6">
      <c r="F45" s="3"/>
    </row>
    <row r="46" spans="1:6">
      <c r="F46" s="3"/>
    </row>
    <row r="47" spans="1:6">
      <c r="F47" s="3"/>
    </row>
    <row r="48" spans="1:6">
      <c r="F48" s="3"/>
    </row>
    <row r="49" spans="4:6">
      <c r="F49" s="3"/>
    </row>
    <row r="50" spans="4:6">
      <c r="F50" s="3"/>
    </row>
    <row r="51" spans="4:6">
      <c r="F51" s="3"/>
    </row>
    <row r="52" spans="4:6">
      <c r="F52" s="3"/>
    </row>
    <row r="53" spans="4:6">
      <c r="F53" s="3"/>
    </row>
    <row r="54" spans="4:6">
      <c r="F54" s="3"/>
    </row>
    <row r="55" spans="4:6">
      <c r="F55" s="3"/>
    </row>
    <row r="62" spans="4:6">
      <c r="D62"/>
    </row>
    <row r="63" spans="4:6">
      <c r="D63"/>
    </row>
    <row r="64" spans="4: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  <row r="154" spans="4:4">
      <c r="D154"/>
    </row>
    <row r="155" spans="4:4">
      <c r="D155"/>
    </row>
    <row r="156" spans="4:4">
      <c r="D156"/>
    </row>
    <row r="157" spans="4:4">
      <c r="D157"/>
    </row>
    <row r="158" spans="4:4">
      <c r="D158"/>
    </row>
    <row r="159" spans="4:4">
      <c r="D159"/>
    </row>
    <row r="160" spans="4:4">
      <c r="D160"/>
    </row>
    <row r="161" spans="4:4">
      <c r="D161"/>
    </row>
    <row r="162" spans="4:4">
      <c r="D162"/>
    </row>
    <row r="163" spans="4:4">
      <c r="D163"/>
    </row>
    <row r="164" spans="4:4">
      <c r="D164"/>
    </row>
    <row r="165" spans="4:4">
      <c r="D165"/>
    </row>
    <row r="166" spans="4:4">
      <c r="D166"/>
    </row>
    <row r="167" spans="4:4">
      <c r="D167"/>
    </row>
    <row r="168" spans="4:4">
      <c r="D168"/>
    </row>
    <row r="169" spans="4:4">
      <c r="D169"/>
    </row>
    <row r="170" spans="4:4">
      <c r="D170"/>
    </row>
    <row r="171" spans="4:4">
      <c r="D171"/>
    </row>
    <row r="172" spans="4:4">
      <c r="D172"/>
    </row>
    <row r="173" spans="4:4">
      <c r="D173"/>
    </row>
    <row r="174" spans="4:4">
      <c r="D174"/>
    </row>
    <row r="175" spans="4:4">
      <c r="D175"/>
    </row>
    <row r="176" spans="4:4">
      <c r="D176"/>
    </row>
    <row r="177" spans="4:4">
      <c r="D177"/>
    </row>
    <row r="178" spans="4:4">
      <c r="D178"/>
    </row>
    <row r="179" spans="4:4">
      <c r="D179"/>
    </row>
    <row r="180" spans="4:4">
      <c r="D180"/>
    </row>
    <row r="181" spans="4:4">
      <c r="D181"/>
    </row>
    <row r="182" spans="4:4">
      <c r="D182"/>
    </row>
    <row r="183" spans="4:4">
      <c r="D183"/>
    </row>
    <row r="184" spans="4:4">
      <c r="D184"/>
    </row>
    <row r="185" spans="4:4">
      <c r="D185"/>
    </row>
    <row r="186" spans="4:4">
      <c r="D186"/>
    </row>
    <row r="187" spans="4:4">
      <c r="D187"/>
    </row>
    <row r="188" spans="4:4">
      <c r="D188"/>
    </row>
    <row r="189" spans="4:4">
      <c r="D189"/>
    </row>
    <row r="190" spans="4:4">
      <c r="D190"/>
    </row>
    <row r="191" spans="4:4">
      <c r="D191"/>
    </row>
    <row r="192" spans="4:4">
      <c r="D192"/>
    </row>
    <row r="193" spans="4:4">
      <c r="D193"/>
    </row>
    <row r="194" spans="4:4">
      <c r="D194"/>
    </row>
    <row r="195" spans="4:4">
      <c r="D195"/>
    </row>
    <row r="196" spans="4:4">
      <c r="D196"/>
    </row>
    <row r="197" spans="4:4">
      <c r="D197"/>
    </row>
    <row r="198" spans="4:4">
      <c r="D198"/>
    </row>
    <row r="199" spans="4:4">
      <c r="D199"/>
    </row>
    <row r="200" spans="4:4">
      <c r="D200"/>
    </row>
    <row r="201" spans="4:4">
      <c r="D201"/>
    </row>
    <row r="202" spans="4:4">
      <c r="D202"/>
    </row>
    <row r="203" spans="4:4">
      <c r="D203"/>
    </row>
    <row r="204" spans="4:4">
      <c r="D204"/>
    </row>
    <row r="205" spans="4:4">
      <c r="D205"/>
    </row>
    <row r="206" spans="4:4">
      <c r="D206"/>
    </row>
    <row r="207" spans="4:4">
      <c r="D207"/>
    </row>
    <row r="208" spans="4:4">
      <c r="D208"/>
    </row>
    <row r="209" spans="4:4">
      <c r="D209"/>
    </row>
    <row r="210" spans="4:4">
      <c r="D210"/>
    </row>
    <row r="211" spans="4:4">
      <c r="D211"/>
    </row>
    <row r="212" spans="4:4">
      <c r="D212"/>
    </row>
    <row r="213" spans="4:4">
      <c r="D213"/>
    </row>
    <row r="214" spans="4:4">
      <c r="D214"/>
    </row>
    <row r="215" spans="4:4">
      <c r="D215"/>
    </row>
    <row r="216" spans="4:4">
      <c r="D216"/>
    </row>
    <row r="217" spans="4:4">
      <c r="D217"/>
    </row>
    <row r="218" spans="4:4">
      <c r="D218"/>
    </row>
    <row r="219" spans="4:4">
      <c r="D219"/>
    </row>
    <row r="220" spans="4:4">
      <c r="D220"/>
    </row>
    <row r="221" spans="4:4">
      <c r="D221"/>
    </row>
    <row r="222" spans="4:4">
      <c r="D222"/>
    </row>
    <row r="223" spans="4:4">
      <c r="D223"/>
    </row>
    <row r="224" spans="4:4">
      <c r="D224"/>
    </row>
    <row r="225" spans="4:4">
      <c r="D225"/>
    </row>
    <row r="226" spans="4:4">
      <c r="D226"/>
    </row>
    <row r="227" spans="4:4">
      <c r="D227"/>
    </row>
    <row r="228" spans="4:4">
      <c r="D228"/>
    </row>
    <row r="229" spans="4:4">
      <c r="D229"/>
    </row>
    <row r="230" spans="4:4">
      <c r="D230"/>
    </row>
    <row r="231" spans="4:4">
      <c r="D231"/>
    </row>
    <row r="232" spans="4:4">
      <c r="D232"/>
    </row>
    <row r="233" spans="4:4">
      <c r="D233"/>
    </row>
    <row r="234" spans="4:4">
      <c r="D234"/>
    </row>
    <row r="235" spans="4:4">
      <c r="D235"/>
    </row>
    <row r="236" spans="4:4">
      <c r="D236"/>
    </row>
    <row r="237" spans="4:4">
      <c r="D237"/>
    </row>
    <row r="238" spans="4:4">
      <c r="D238"/>
    </row>
    <row r="239" spans="4:4">
      <c r="D239"/>
    </row>
    <row r="240" spans="4:4">
      <c r="D240"/>
    </row>
    <row r="241" spans="4:4">
      <c r="D241"/>
    </row>
    <row r="242" spans="4:4">
      <c r="D242"/>
    </row>
    <row r="243" spans="4:4">
      <c r="D243"/>
    </row>
    <row r="244" spans="4:4">
      <c r="D244"/>
    </row>
    <row r="245" spans="4:4">
      <c r="D245"/>
    </row>
    <row r="246" spans="4:4">
      <c r="D246"/>
    </row>
    <row r="247" spans="4:4">
      <c r="D247"/>
    </row>
    <row r="248" spans="4:4">
      <c r="D248"/>
    </row>
    <row r="249" spans="4:4">
      <c r="D249"/>
    </row>
    <row r="250" spans="4:4">
      <c r="D250"/>
    </row>
    <row r="251" spans="4:4">
      <c r="D251"/>
    </row>
    <row r="252" spans="4:4">
      <c r="D252"/>
    </row>
    <row r="253" spans="4:4">
      <c r="D253"/>
    </row>
    <row r="254" spans="4:4">
      <c r="D254"/>
    </row>
    <row r="255" spans="4:4">
      <c r="D255"/>
    </row>
    <row r="256" spans="4: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  <row r="263" spans="4:4">
      <c r="D263"/>
    </row>
    <row r="264" spans="4:4">
      <c r="D264"/>
    </row>
    <row r="265" spans="4:4">
      <c r="D265"/>
    </row>
    <row r="266" spans="4:4">
      <c r="D266"/>
    </row>
    <row r="267" spans="4:4">
      <c r="D267"/>
    </row>
    <row r="268" spans="4:4">
      <c r="D268"/>
    </row>
    <row r="269" spans="4:4">
      <c r="D269"/>
    </row>
    <row r="270" spans="4:4">
      <c r="D270"/>
    </row>
    <row r="271" spans="4:4">
      <c r="D271"/>
    </row>
    <row r="272" spans="4:4">
      <c r="D272"/>
    </row>
    <row r="273" spans="4:4">
      <c r="D273"/>
    </row>
    <row r="274" spans="4:4">
      <c r="D274"/>
    </row>
    <row r="275" spans="4:4">
      <c r="D275"/>
    </row>
    <row r="276" spans="4:4">
      <c r="D276"/>
    </row>
    <row r="277" spans="4:4">
      <c r="D277"/>
    </row>
    <row r="278" spans="4:4">
      <c r="D278"/>
    </row>
    <row r="279" spans="4:4">
      <c r="D279"/>
    </row>
    <row r="280" spans="4:4">
      <c r="D280"/>
    </row>
    <row r="281" spans="4:4">
      <c r="D281"/>
    </row>
    <row r="282" spans="4:4">
      <c r="D282"/>
    </row>
    <row r="283" spans="4:4">
      <c r="D283"/>
    </row>
    <row r="284" spans="4:4">
      <c r="D284"/>
    </row>
    <row r="285" spans="4:4">
      <c r="D285"/>
    </row>
    <row r="286" spans="4:4">
      <c r="D286"/>
    </row>
    <row r="287" spans="4:4">
      <c r="D287"/>
    </row>
    <row r="288" spans="4:4">
      <c r="D288"/>
    </row>
    <row r="289" spans="4:4">
      <c r="D289"/>
    </row>
    <row r="290" spans="4:4">
      <c r="D290"/>
    </row>
    <row r="291" spans="4:4">
      <c r="D291"/>
    </row>
    <row r="292" spans="4:4">
      <c r="D292"/>
    </row>
    <row r="293" spans="4:4">
      <c r="D293"/>
    </row>
    <row r="294" spans="4:4">
      <c r="D294"/>
    </row>
    <row r="295" spans="4:4">
      <c r="D295"/>
    </row>
    <row r="296" spans="4:4">
      <c r="D296"/>
    </row>
    <row r="297" spans="4:4">
      <c r="D297"/>
    </row>
    <row r="298" spans="4:4">
      <c r="D298"/>
    </row>
    <row r="299" spans="4:4">
      <c r="D299"/>
    </row>
    <row r="300" spans="4:4">
      <c r="D300"/>
    </row>
    <row r="301" spans="4:4">
      <c r="D301"/>
    </row>
    <row r="302" spans="4:4">
      <c r="D302"/>
    </row>
    <row r="303" spans="4:4">
      <c r="D303"/>
    </row>
    <row r="304" spans="4:4">
      <c r="D304"/>
    </row>
    <row r="305" spans="4:4">
      <c r="D305"/>
    </row>
    <row r="306" spans="4:4">
      <c r="D306"/>
    </row>
    <row r="307" spans="4:4">
      <c r="D307"/>
    </row>
    <row r="308" spans="4:4">
      <c r="D308"/>
    </row>
    <row r="309" spans="4:4">
      <c r="D309"/>
    </row>
    <row r="310" spans="4:4">
      <c r="D310"/>
    </row>
    <row r="311" spans="4:4">
      <c r="D311"/>
    </row>
    <row r="312" spans="4:4">
      <c r="D312"/>
    </row>
    <row r="313" spans="4:4">
      <c r="D313"/>
    </row>
    <row r="314" spans="4:4">
      <c r="D314"/>
    </row>
    <row r="315" spans="4:4">
      <c r="D315"/>
    </row>
    <row r="316" spans="4:4">
      <c r="D316"/>
    </row>
    <row r="317" spans="4:4">
      <c r="D317"/>
    </row>
    <row r="318" spans="4:4">
      <c r="D318"/>
    </row>
    <row r="319" spans="4:4">
      <c r="D319"/>
    </row>
    <row r="320" spans="4:4">
      <c r="D320"/>
    </row>
    <row r="321" spans="4:4">
      <c r="D321"/>
    </row>
    <row r="322" spans="4:4">
      <c r="D322"/>
    </row>
    <row r="323" spans="4:4">
      <c r="D323"/>
    </row>
    <row r="324" spans="4:4">
      <c r="D324"/>
    </row>
    <row r="325" spans="4:4">
      <c r="D325"/>
    </row>
    <row r="326" spans="4:4">
      <c r="D326"/>
    </row>
    <row r="327" spans="4:4">
      <c r="D327"/>
    </row>
    <row r="328" spans="4:4">
      <c r="D328"/>
    </row>
    <row r="329" spans="4:4">
      <c r="D329"/>
    </row>
    <row r="330" spans="4:4">
      <c r="D330"/>
    </row>
    <row r="331" spans="4:4">
      <c r="D331"/>
    </row>
    <row r="332" spans="4:4">
      <c r="D332"/>
    </row>
    <row r="333" spans="4:4">
      <c r="D333"/>
    </row>
    <row r="334" spans="4:4">
      <c r="D334"/>
    </row>
    <row r="335" spans="4:4">
      <c r="D335"/>
    </row>
    <row r="336" spans="4:4">
      <c r="D336"/>
    </row>
    <row r="337" spans="4:4">
      <c r="D337"/>
    </row>
    <row r="338" spans="4:4">
      <c r="D338"/>
    </row>
    <row r="339" spans="4:4">
      <c r="D339"/>
    </row>
    <row r="340" spans="4:4">
      <c r="D340"/>
    </row>
    <row r="341" spans="4:4">
      <c r="D341"/>
    </row>
    <row r="342" spans="4:4">
      <c r="D342"/>
    </row>
    <row r="343" spans="4:4">
      <c r="D343"/>
    </row>
    <row r="344" spans="4:4">
      <c r="D344"/>
    </row>
    <row r="345" spans="4:4">
      <c r="D345"/>
    </row>
    <row r="346" spans="4:4">
      <c r="D346"/>
    </row>
    <row r="347" spans="4:4">
      <c r="D347"/>
    </row>
    <row r="348" spans="4:4">
      <c r="D348"/>
    </row>
    <row r="349" spans="4:4">
      <c r="D349"/>
    </row>
    <row r="350" spans="4:4">
      <c r="D350"/>
    </row>
    <row r="351" spans="4:4">
      <c r="D351"/>
    </row>
    <row r="352" spans="4:4">
      <c r="D352"/>
    </row>
    <row r="353" spans="4:4">
      <c r="D353"/>
    </row>
    <row r="354" spans="4:4">
      <c r="D354"/>
    </row>
    <row r="355" spans="4:4">
      <c r="D355"/>
    </row>
    <row r="356" spans="4:4">
      <c r="D356"/>
    </row>
    <row r="357" spans="4:4">
      <c r="D357"/>
    </row>
    <row r="358" spans="4:4">
      <c r="D358"/>
    </row>
    <row r="359" spans="4:4">
      <c r="D359"/>
    </row>
    <row r="360" spans="4:4">
      <c r="D360"/>
    </row>
    <row r="361" spans="4:4">
      <c r="D361"/>
    </row>
    <row r="362" spans="4:4">
      <c r="D362"/>
    </row>
    <row r="363" spans="4:4">
      <c r="D363"/>
    </row>
    <row r="364" spans="4:4">
      <c r="D364"/>
    </row>
    <row r="365" spans="4:4">
      <c r="D365"/>
    </row>
    <row r="366" spans="4:4">
      <c r="D366"/>
    </row>
    <row r="367" spans="4:4">
      <c r="D367"/>
    </row>
    <row r="368" spans="4:4">
      <c r="D368"/>
    </row>
    <row r="369" spans="4:4">
      <c r="D369"/>
    </row>
    <row r="370" spans="4:4">
      <c r="D370"/>
    </row>
    <row r="371" spans="4:4">
      <c r="D371"/>
    </row>
    <row r="372" spans="4:4">
      <c r="D372"/>
    </row>
    <row r="373" spans="4:4">
      <c r="D373"/>
    </row>
    <row r="374" spans="4:4">
      <c r="D374"/>
    </row>
    <row r="375" spans="4:4">
      <c r="D375"/>
    </row>
    <row r="376" spans="4:4">
      <c r="D376"/>
    </row>
    <row r="377" spans="4:4">
      <c r="D377"/>
    </row>
    <row r="378" spans="4:4">
      <c r="D378"/>
    </row>
    <row r="379" spans="4:4">
      <c r="D379"/>
    </row>
    <row r="380" spans="4:4">
      <c r="D380"/>
    </row>
    <row r="381" spans="4:4">
      <c r="D381"/>
    </row>
    <row r="382" spans="4:4">
      <c r="D382"/>
    </row>
    <row r="383" spans="4:4">
      <c r="D383"/>
    </row>
    <row r="384" spans="4:4">
      <c r="D384"/>
    </row>
    <row r="385" spans="4:4">
      <c r="D385"/>
    </row>
    <row r="386" spans="4:4">
      <c r="D386"/>
    </row>
    <row r="387" spans="4:4">
      <c r="D387"/>
    </row>
    <row r="388" spans="4:4">
      <c r="D388"/>
    </row>
    <row r="389" spans="4:4">
      <c r="D389"/>
    </row>
    <row r="390" spans="4:4">
      <c r="D390"/>
    </row>
    <row r="391" spans="4:4">
      <c r="D391"/>
    </row>
    <row r="392" spans="4:4">
      <c r="D392"/>
    </row>
    <row r="393" spans="4:4">
      <c r="D393"/>
    </row>
    <row r="394" spans="4:4">
      <c r="D394"/>
    </row>
    <row r="395" spans="4:4">
      <c r="D395"/>
    </row>
    <row r="396" spans="4:4">
      <c r="D396"/>
    </row>
    <row r="397" spans="4:4">
      <c r="D397"/>
    </row>
    <row r="398" spans="4:4">
      <c r="D398"/>
    </row>
    <row r="399" spans="4:4">
      <c r="D399"/>
    </row>
    <row r="400" spans="4:4">
      <c r="D400"/>
    </row>
    <row r="401" spans="4:4">
      <c r="D401"/>
    </row>
    <row r="402" spans="4:4">
      <c r="D402"/>
    </row>
    <row r="403" spans="4:4">
      <c r="D403"/>
    </row>
    <row r="404" spans="4:4">
      <c r="D404"/>
    </row>
    <row r="405" spans="4:4">
      <c r="D405"/>
    </row>
    <row r="406" spans="4:4">
      <c r="D406"/>
    </row>
    <row r="407" spans="4:4">
      <c r="D407"/>
    </row>
    <row r="408" spans="4:4">
      <c r="D408"/>
    </row>
    <row r="409" spans="4:4">
      <c r="D409"/>
    </row>
    <row r="410" spans="4:4">
      <c r="D410"/>
    </row>
    <row r="411" spans="4:4">
      <c r="D411"/>
    </row>
    <row r="412" spans="4:4">
      <c r="D412"/>
    </row>
    <row r="413" spans="4:4">
      <c r="D413"/>
    </row>
    <row r="414" spans="4:4">
      <c r="D414"/>
    </row>
    <row r="415" spans="4:4">
      <c r="D415"/>
    </row>
    <row r="416" spans="4:4">
      <c r="D416"/>
    </row>
    <row r="417" spans="4:4">
      <c r="D417"/>
    </row>
    <row r="418" spans="4:4">
      <c r="D418"/>
    </row>
    <row r="419" spans="4:4">
      <c r="D419"/>
    </row>
    <row r="420" spans="4:4">
      <c r="D420"/>
    </row>
    <row r="421" spans="4:4">
      <c r="D421"/>
    </row>
    <row r="422" spans="4:4">
      <c r="D422"/>
    </row>
    <row r="423" spans="4:4">
      <c r="D423"/>
    </row>
    <row r="424" spans="4:4">
      <c r="D424"/>
    </row>
    <row r="425" spans="4:4">
      <c r="D425"/>
    </row>
    <row r="426" spans="4:4">
      <c r="D426"/>
    </row>
    <row r="427" spans="4:4">
      <c r="D427"/>
    </row>
    <row r="428" spans="4:4">
      <c r="D428"/>
    </row>
    <row r="429" spans="4:4">
      <c r="D429"/>
    </row>
    <row r="430" spans="4:4">
      <c r="D430"/>
    </row>
    <row r="431" spans="4:4">
      <c r="D431"/>
    </row>
    <row r="432" spans="4:4">
      <c r="D432"/>
    </row>
    <row r="433" spans="4:4">
      <c r="D433"/>
    </row>
    <row r="434" spans="4:4">
      <c r="D434"/>
    </row>
    <row r="435" spans="4:4">
      <c r="D435"/>
    </row>
    <row r="436" spans="4:4">
      <c r="D436"/>
    </row>
    <row r="437" spans="4:4">
      <c r="D437"/>
    </row>
    <row r="438" spans="4:4">
      <c r="D438"/>
    </row>
    <row r="439" spans="4:4">
      <c r="D439"/>
    </row>
    <row r="440" spans="4:4">
      <c r="D440"/>
    </row>
    <row r="441" spans="4:4">
      <c r="D441"/>
    </row>
    <row r="442" spans="4:4">
      <c r="D442"/>
    </row>
    <row r="443" spans="4:4">
      <c r="D443"/>
    </row>
    <row r="444" spans="4:4">
      <c r="D444"/>
    </row>
    <row r="445" spans="4:4">
      <c r="D445"/>
    </row>
    <row r="446" spans="4:4">
      <c r="D446"/>
    </row>
    <row r="447" spans="4:4">
      <c r="D447"/>
    </row>
    <row r="448" spans="4:4">
      <c r="D448"/>
    </row>
    <row r="449" spans="4:4">
      <c r="D449"/>
    </row>
    <row r="450" spans="4:4">
      <c r="D450"/>
    </row>
    <row r="451" spans="4:4">
      <c r="D451"/>
    </row>
    <row r="452" spans="4:4">
      <c r="D452"/>
    </row>
    <row r="453" spans="4:4">
      <c r="D453"/>
    </row>
    <row r="454" spans="4:4">
      <c r="D454"/>
    </row>
    <row r="455" spans="4:4">
      <c r="D455"/>
    </row>
    <row r="456" spans="4:4">
      <c r="D456"/>
    </row>
    <row r="457" spans="4:4">
      <c r="D457"/>
    </row>
    <row r="458" spans="4:4">
      <c r="D458"/>
    </row>
    <row r="459" spans="4:4">
      <c r="D459"/>
    </row>
    <row r="460" spans="4:4">
      <c r="D460"/>
    </row>
    <row r="461" spans="4:4">
      <c r="D461"/>
    </row>
    <row r="462" spans="4:4">
      <c r="D462"/>
    </row>
    <row r="463" spans="4:4">
      <c r="D463"/>
    </row>
    <row r="464" spans="4:4">
      <c r="D464"/>
    </row>
    <row r="465" spans="4:4">
      <c r="D465"/>
    </row>
    <row r="466" spans="4:4">
      <c r="D466"/>
    </row>
    <row r="467" spans="4:4">
      <c r="D467"/>
    </row>
    <row r="468" spans="4:4">
      <c r="D468"/>
    </row>
    <row r="469" spans="4:4">
      <c r="D469"/>
    </row>
    <row r="470" spans="4:4">
      <c r="D470"/>
    </row>
    <row r="471" spans="4:4">
      <c r="D471"/>
    </row>
    <row r="472" spans="4:4">
      <c r="D472"/>
    </row>
    <row r="473" spans="4:4">
      <c r="D473"/>
    </row>
    <row r="474" spans="4:4">
      <c r="D474"/>
    </row>
    <row r="475" spans="4:4">
      <c r="D475"/>
    </row>
    <row r="476" spans="4:4">
      <c r="D476"/>
    </row>
    <row r="477" spans="4:4">
      <c r="D477"/>
    </row>
    <row r="478" spans="4:4">
      <c r="D478"/>
    </row>
    <row r="479" spans="4:4">
      <c r="D479"/>
    </row>
    <row r="480" spans="4:4">
      <c r="D480"/>
    </row>
    <row r="481" spans="4:4">
      <c r="D481"/>
    </row>
    <row r="482" spans="4:4">
      <c r="D482"/>
    </row>
    <row r="483" spans="4:4">
      <c r="D483"/>
    </row>
    <row r="484" spans="4:4">
      <c r="D484"/>
    </row>
    <row r="485" spans="4:4">
      <c r="D485"/>
    </row>
    <row r="486" spans="4:4">
      <c r="D486"/>
    </row>
    <row r="487" spans="4:4">
      <c r="D487"/>
    </row>
    <row r="488" spans="4:4">
      <c r="D488"/>
    </row>
    <row r="489" spans="4:4">
      <c r="D489"/>
    </row>
    <row r="490" spans="4:4">
      <c r="D490"/>
    </row>
    <row r="491" spans="4:4">
      <c r="D491"/>
    </row>
    <row r="492" spans="4:4">
      <c r="D492"/>
    </row>
    <row r="493" spans="4:4">
      <c r="D493"/>
    </row>
    <row r="494" spans="4:4">
      <c r="D494"/>
    </row>
    <row r="495" spans="4:4">
      <c r="D495"/>
    </row>
    <row r="496" spans="4:4">
      <c r="D496"/>
    </row>
    <row r="497" spans="4:4">
      <c r="D497"/>
    </row>
    <row r="498" spans="4:4">
      <c r="D498"/>
    </row>
    <row r="499" spans="4:4">
      <c r="D499"/>
    </row>
    <row r="500" spans="4:4">
      <c r="D500"/>
    </row>
    <row r="501" spans="4:4">
      <c r="D501"/>
    </row>
    <row r="502" spans="4:4">
      <c r="D502"/>
    </row>
    <row r="503" spans="4:4">
      <c r="D503"/>
    </row>
    <row r="504" spans="4:4">
      <c r="D504"/>
    </row>
    <row r="505" spans="4:4">
      <c r="D505"/>
    </row>
    <row r="506" spans="4:4">
      <c r="D506"/>
    </row>
    <row r="507" spans="4:4">
      <c r="D507"/>
    </row>
    <row r="508" spans="4:4">
      <c r="D508"/>
    </row>
    <row r="509" spans="4:4">
      <c r="D509"/>
    </row>
    <row r="510" spans="4:4">
      <c r="D510"/>
    </row>
    <row r="511" spans="4:4">
      <c r="D511"/>
    </row>
    <row r="512" spans="4:4">
      <c r="D512"/>
    </row>
    <row r="513" spans="4:4">
      <c r="D513"/>
    </row>
    <row r="514" spans="4:4">
      <c r="D514"/>
    </row>
    <row r="515" spans="4:4">
      <c r="D515"/>
    </row>
    <row r="516" spans="4:4">
      <c r="D516"/>
    </row>
    <row r="517" spans="4:4">
      <c r="D517"/>
    </row>
    <row r="518" spans="4:4">
      <c r="D518"/>
    </row>
    <row r="519" spans="4:4">
      <c r="D519"/>
    </row>
    <row r="520" spans="4:4">
      <c r="D520"/>
    </row>
    <row r="521" spans="4:4">
      <c r="D521"/>
    </row>
    <row r="522" spans="4:4">
      <c r="D522"/>
    </row>
    <row r="523" spans="4:4">
      <c r="D523"/>
    </row>
    <row r="524" spans="4:4">
      <c r="D524"/>
    </row>
    <row r="525" spans="4:4">
      <c r="D525"/>
    </row>
    <row r="526" spans="4:4">
      <c r="D526"/>
    </row>
    <row r="527" spans="4:4">
      <c r="D527"/>
    </row>
    <row r="528" spans="4:4">
      <c r="D528"/>
    </row>
    <row r="529" spans="4:4">
      <c r="D529"/>
    </row>
    <row r="530" spans="4:4">
      <c r="D530"/>
    </row>
    <row r="531" spans="4:4">
      <c r="D531"/>
    </row>
    <row r="532" spans="4:4">
      <c r="D532"/>
    </row>
    <row r="533" spans="4:4">
      <c r="D533"/>
    </row>
    <row r="534" spans="4:4">
      <c r="D534"/>
    </row>
    <row r="535" spans="4:4">
      <c r="D535"/>
    </row>
    <row r="536" spans="4:4">
      <c r="D536"/>
    </row>
    <row r="537" spans="4:4">
      <c r="D537"/>
    </row>
    <row r="538" spans="4:4">
      <c r="D538"/>
    </row>
    <row r="539" spans="4:4">
      <c r="D539"/>
    </row>
    <row r="540" spans="4:4">
      <c r="D540"/>
    </row>
    <row r="541" spans="4:4">
      <c r="D541"/>
    </row>
    <row r="542" spans="4:4">
      <c r="D542"/>
    </row>
    <row r="543" spans="4:4">
      <c r="D543"/>
    </row>
    <row r="544" spans="4:4">
      <c r="D544"/>
    </row>
    <row r="545" spans="4:4">
      <c r="D545"/>
    </row>
    <row r="546" spans="4:4">
      <c r="D546"/>
    </row>
    <row r="547" spans="4:4">
      <c r="D547"/>
    </row>
    <row r="548" spans="4:4">
      <c r="D548"/>
    </row>
    <row r="549" spans="4:4">
      <c r="D549"/>
    </row>
    <row r="550" spans="4:4">
      <c r="D550"/>
    </row>
    <row r="551" spans="4:4">
      <c r="D551"/>
    </row>
    <row r="552" spans="4:4">
      <c r="D552"/>
    </row>
    <row r="553" spans="4:4">
      <c r="D553"/>
    </row>
    <row r="554" spans="4:4">
      <c r="D554"/>
    </row>
    <row r="555" spans="4:4">
      <c r="D555"/>
    </row>
    <row r="556" spans="4:4">
      <c r="D556"/>
    </row>
    <row r="557" spans="4:4">
      <c r="D557"/>
    </row>
    <row r="558" spans="4:4">
      <c r="D558"/>
    </row>
    <row r="559" spans="4:4">
      <c r="D559"/>
    </row>
    <row r="560" spans="4:4">
      <c r="D560"/>
    </row>
    <row r="561" spans="4:4">
      <c r="D561"/>
    </row>
    <row r="562" spans="4:4">
      <c r="D562"/>
    </row>
    <row r="563" spans="4:4">
      <c r="D563"/>
    </row>
    <row r="564" spans="4:4">
      <c r="D564"/>
    </row>
    <row r="565" spans="4:4">
      <c r="D565"/>
    </row>
    <row r="566" spans="4:4">
      <c r="D566"/>
    </row>
    <row r="567" spans="4:4">
      <c r="D567"/>
    </row>
    <row r="568" spans="4:4">
      <c r="D568"/>
    </row>
    <row r="569" spans="4:4">
      <c r="D569"/>
    </row>
    <row r="570" spans="4:4">
      <c r="D570"/>
    </row>
    <row r="571" spans="4:4">
      <c r="D571"/>
    </row>
    <row r="572" spans="4:4">
      <c r="D572"/>
    </row>
    <row r="573" spans="4:4">
      <c r="D573"/>
    </row>
    <row r="574" spans="4:4">
      <c r="D574"/>
    </row>
    <row r="575" spans="4:4">
      <c r="D575"/>
    </row>
    <row r="576" spans="4:4">
      <c r="D576"/>
    </row>
    <row r="577" spans="4:4">
      <c r="D577"/>
    </row>
    <row r="578" spans="4:4">
      <c r="D578"/>
    </row>
    <row r="579" spans="4:4">
      <c r="D579"/>
    </row>
    <row r="580" spans="4:4">
      <c r="D580"/>
    </row>
    <row r="581" spans="4:4">
      <c r="D581"/>
    </row>
    <row r="582" spans="4:4">
      <c r="D582"/>
    </row>
    <row r="583" spans="4:4">
      <c r="D583"/>
    </row>
    <row r="584" spans="4:4">
      <c r="D584"/>
    </row>
    <row r="585" spans="4:4">
      <c r="D585"/>
    </row>
    <row r="586" spans="4:4">
      <c r="D586"/>
    </row>
    <row r="587" spans="4:4">
      <c r="D587"/>
    </row>
    <row r="588" spans="4:4">
      <c r="D588"/>
    </row>
    <row r="589" spans="4:4">
      <c r="D589"/>
    </row>
    <row r="590" spans="4:4">
      <c r="D590"/>
    </row>
    <row r="591" spans="4:4">
      <c r="D591"/>
    </row>
    <row r="592" spans="4:4">
      <c r="D592"/>
    </row>
    <row r="593" spans="4:4">
      <c r="D593"/>
    </row>
    <row r="594" spans="4:4">
      <c r="D594"/>
    </row>
    <row r="595" spans="4:4">
      <c r="D595"/>
    </row>
    <row r="596" spans="4:4">
      <c r="D596"/>
    </row>
    <row r="597" spans="4:4">
      <c r="D597"/>
    </row>
    <row r="598" spans="4:4">
      <c r="D598"/>
    </row>
    <row r="599" spans="4:4">
      <c r="D599"/>
    </row>
    <row r="600" spans="4:4">
      <c r="D600"/>
    </row>
    <row r="601" spans="4:4">
      <c r="D601"/>
    </row>
    <row r="602" spans="4:4">
      <c r="D602"/>
    </row>
    <row r="603" spans="4:4">
      <c r="D603"/>
    </row>
    <row r="604" spans="4:4">
      <c r="D604"/>
    </row>
    <row r="605" spans="4:4">
      <c r="D605"/>
    </row>
    <row r="606" spans="4:4">
      <c r="D606"/>
    </row>
    <row r="607" spans="4:4">
      <c r="D607"/>
    </row>
    <row r="608" spans="4:4">
      <c r="D608"/>
    </row>
    <row r="609" spans="4:4">
      <c r="D609"/>
    </row>
    <row r="610" spans="4:4">
      <c r="D610"/>
    </row>
    <row r="611" spans="4:4">
      <c r="D611"/>
    </row>
    <row r="612" spans="4:4">
      <c r="D612"/>
    </row>
    <row r="613" spans="4:4">
      <c r="D613"/>
    </row>
    <row r="614" spans="4:4">
      <c r="D614"/>
    </row>
    <row r="615" spans="4:4">
      <c r="D615"/>
    </row>
    <row r="616" spans="4:4">
      <c r="D616"/>
    </row>
    <row r="617" spans="4:4">
      <c r="D617"/>
    </row>
    <row r="618" spans="4:4">
      <c r="D618"/>
    </row>
    <row r="619" spans="4:4">
      <c r="D619"/>
    </row>
    <row r="620" spans="4:4">
      <c r="D620"/>
    </row>
    <row r="621" spans="4:4">
      <c r="D621"/>
    </row>
    <row r="622" spans="4:4">
      <c r="D622"/>
    </row>
    <row r="623" spans="4:4">
      <c r="D623"/>
    </row>
    <row r="624" spans="4:4">
      <c r="D624"/>
    </row>
    <row r="625" spans="4:4">
      <c r="D625"/>
    </row>
    <row r="626" spans="4:4">
      <c r="D626"/>
    </row>
    <row r="627" spans="4:4">
      <c r="D627"/>
    </row>
    <row r="628" spans="4:4">
      <c r="D628"/>
    </row>
    <row r="629" spans="4:4">
      <c r="D629"/>
    </row>
    <row r="630" spans="4:4">
      <c r="D630"/>
    </row>
    <row r="631" spans="4:4">
      <c r="D631"/>
    </row>
    <row r="632" spans="4:4">
      <c r="D632"/>
    </row>
    <row r="633" spans="4:4">
      <c r="D633"/>
    </row>
    <row r="634" spans="4:4">
      <c r="D634"/>
    </row>
    <row r="635" spans="4:4">
      <c r="D635"/>
    </row>
    <row r="636" spans="4:4">
      <c r="D636"/>
    </row>
    <row r="637" spans="4:4">
      <c r="D637"/>
    </row>
    <row r="638" spans="4:4">
      <c r="D638"/>
    </row>
    <row r="639" spans="4:4">
      <c r="D639"/>
    </row>
    <row r="640" spans="4:4">
      <c r="D640"/>
    </row>
    <row r="641" spans="4:4">
      <c r="D641"/>
    </row>
    <row r="642" spans="4:4">
      <c r="D642"/>
    </row>
    <row r="643" spans="4:4">
      <c r="D643"/>
    </row>
    <row r="644" spans="4:4">
      <c r="D644"/>
    </row>
    <row r="645" spans="4:4">
      <c r="D645"/>
    </row>
    <row r="646" spans="4:4">
      <c r="D646"/>
    </row>
    <row r="647" spans="4:4">
      <c r="D647"/>
    </row>
    <row r="648" spans="4:4">
      <c r="D648"/>
    </row>
    <row r="649" spans="4:4">
      <c r="D649"/>
    </row>
    <row r="650" spans="4:4">
      <c r="D650"/>
    </row>
    <row r="651" spans="4:4">
      <c r="D651"/>
    </row>
    <row r="652" spans="4:4">
      <c r="D652"/>
    </row>
    <row r="653" spans="4:4">
      <c r="D653"/>
    </row>
    <row r="654" spans="4:4">
      <c r="D654"/>
    </row>
    <row r="655" spans="4:4">
      <c r="D655"/>
    </row>
    <row r="656" spans="4:4">
      <c r="D656"/>
    </row>
    <row r="657" spans="4:4">
      <c r="D657"/>
    </row>
    <row r="658" spans="4:4">
      <c r="D658"/>
    </row>
    <row r="659" spans="4:4">
      <c r="D659"/>
    </row>
    <row r="660" spans="4:4">
      <c r="D660"/>
    </row>
    <row r="661" spans="4:4">
      <c r="D661"/>
    </row>
    <row r="662" spans="4:4">
      <c r="D662"/>
    </row>
    <row r="663" spans="4:4">
      <c r="D663"/>
    </row>
    <row r="664" spans="4:4">
      <c r="D664"/>
    </row>
    <row r="665" spans="4:4">
      <c r="D665"/>
    </row>
    <row r="666" spans="4:4">
      <c r="D666"/>
    </row>
    <row r="667" spans="4:4">
      <c r="D667"/>
    </row>
    <row r="668" spans="4:4">
      <c r="D668"/>
    </row>
    <row r="669" spans="4:4">
      <c r="D669"/>
    </row>
    <row r="670" spans="4:4">
      <c r="D670"/>
    </row>
    <row r="671" spans="4:4">
      <c r="D671"/>
    </row>
    <row r="672" spans="4:4">
      <c r="D672"/>
    </row>
    <row r="673" spans="4:4">
      <c r="D673"/>
    </row>
    <row r="674" spans="4:4">
      <c r="D674"/>
    </row>
    <row r="675" spans="4:4">
      <c r="D675"/>
    </row>
    <row r="676" spans="4:4">
      <c r="D676"/>
    </row>
    <row r="677" spans="4:4">
      <c r="D677"/>
    </row>
    <row r="678" spans="4:4">
      <c r="D678"/>
    </row>
    <row r="679" spans="4:4">
      <c r="D679"/>
    </row>
    <row r="680" spans="4:4">
      <c r="D680"/>
    </row>
    <row r="681" spans="4:4">
      <c r="D681"/>
    </row>
    <row r="682" spans="4:4">
      <c r="D682"/>
    </row>
    <row r="683" spans="4:4">
      <c r="D683"/>
    </row>
    <row r="684" spans="4:4">
      <c r="D684"/>
    </row>
    <row r="685" spans="4:4">
      <c r="D685"/>
    </row>
    <row r="686" spans="4:4">
      <c r="D686"/>
    </row>
    <row r="687" spans="4:4">
      <c r="D687"/>
    </row>
    <row r="688" spans="4:4">
      <c r="D688"/>
    </row>
    <row r="689" spans="4:4">
      <c r="D689"/>
    </row>
    <row r="690" spans="4:4">
      <c r="D690"/>
    </row>
    <row r="691" spans="4:4">
      <c r="D691"/>
    </row>
    <row r="692" spans="4:4">
      <c r="D692"/>
    </row>
    <row r="693" spans="4:4">
      <c r="D693"/>
    </row>
    <row r="694" spans="4:4">
      <c r="D694"/>
    </row>
    <row r="695" spans="4:4">
      <c r="D695"/>
    </row>
    <row r="696" spans="4:4">
      <c r="D696"/>
    </row>
    <row r="697" spans="4:4">
      <c r="D697"/>
    </row>
    <row r="698" spans="4:4">
      <c r="D698"/>
    </row>
    <row r="699" spans="4:4">
      <c r="D699"/>
    </row>
    <row r="700" spans="4:4">
      <c r="D700"/>
    </row>
    <row r="701" spans="4:4">
      <c r="D701"/>
    </row>
    <row r="702" spans="4:4">
      <c r="D702"/>
    </row>
    <row r="703" spans="4:4">
      <c r="D703"/>
    </row>
    <row r="704" spans="4:4">
      <c r="D704"/>
    </row>
    <row r="705" spans="4:4">
      <c r="D705"/>
    </row>
    <row r="706" spans="4:4">
      <c r="D706"/>
    </row>
    <row r="707" spans="4:4">
      <c r="D707"/>
    </row>
    <row r="708" spans="4:4">
      <c r="D708"/>
    </row>
    <row r="709" spans="4:4">
      <c r="D709"/>
    </row>
    <row r="710" spans="4:4">
      <c r="D710"/>
    </row>
    <row r="711" spans="4:4">
      <c r="D711"/>
    </row>
    <row r="712" spans="4:4">
      <c r="D712"/>
    </row>
    <row r="713" spans="4:4">
      <c r="D713"/>
    </row>
    <row r="714" spans="4:4">
      <c r="D714"/>
    </row>
    <row r="715" spans="4:4">
      <c r="D715"/>
    </row>
    <row r="716" spans="4:4">
      <c r="D716"/>
    </row>
    <row r="717" spans="4:4">
      <c r="D717"/>
    </row>
    <row r="718" spans="4:4">
      <c r="D718"/>
    </row>
    <row r="719" spans="4:4">
      <c r="D719"/>
    </row>
    <row r="720" spans="4:4">
      <c r="D720"/>
    </row>
    <row r="721" spans="4:4">
      <c r="D721"/>
    </row>
    <row r="722" spans="4:4">
      <c r="D722"/>
    </row>
    <row r="723" spans="4:4">
      <c r="D723"/>
    </row>
    <row r="724" spans="4:4">
      <c r="D724"/>
    </row>
    <row r="725" spans="4:4">
      <c r="D725"/>
    </row>
    <row r="726" spans="4:4">
      <c r="D726"/>
    </row>
    <row r="727" spans="4:4">
      <c r="D727"/>
    </row>
    <row r="728" spans="4:4">
      <c r="D728"/>
    </row>
    <row r="729" spans="4:4">
      <c r="D729"/>
    </row>
    <row r="730" spans="4:4">
      <c r="D730"/>
    </row>
    <row r="731" spans="4:4">
      <c r="D731"/>
    </row>
    <row r="732" spans="4:4">
      <c r="D732"/>
    </row>
    <row r="733" spans="4:4">
      <c r="D733"/>
    </row>
    <row r="734" spans="4:4">
      <c r="D734"/>
    </row>
    <row r="735" spans="4:4">
      <c r="D735"/>
    </row>
    <row r="736" spans="4:4">
      <c r="D736"/>
    </row>
    <row r="737" spans="4:4">
      <c r="D737"/>
    </row>
    <row r="738" spans="4:4">
      <c r="D738"/>
    </row>
    <row r="739" spans="4:4">
      <c r="D739"/>
    </row>
    <row r="740" spans="4:4">
      <c r="D740"/>
    </row>
    <row r="741" spans="4:4">
      <c r="D741"/>
    </row>
    <row r="742" spans="4:4">
      <c r="D742"/>
    </row>
    <row r="743" spans="4:4">
      <c r="D743"/>
    </row>
    <row r="744" spans="4:4">
      <c r="D744"/>
    </row>
    <row r="745" spans="4:4">
      <c r="D745"/>
    </row>
    <row r="746" spans="4:4">
      <c r="D746"/>
    </row>
    <row r="747" spans="4:4">
      <c r="D747"/>
    </row>
    <row r="748" spans="4:4">
      <c r="D748"/>
    </row>
    <row r="749" spans="4:4">
      <c r="D749"/>
    </row>
    <row r="750" spans="4:4">
      <c r="D750"/>
    </row>
    <row r="751" spans="4:4">
      <c r="D751"/>
    </row>
    <row r="752" spans="4:4">
      <c r="D752"/>
    </row>
    <row r="753" spans="4:4">
      <c r="D753"/>
    </row>
    <row r="754" spans="4:4">
      <c r="D754"/>
    </row>
    <row r="755" spans="4:4">
      <c r="D755"/>
    </row>
    <row r="756" spans="4:4">
      <c r="D756"/>
    </row>
    <row r="757" spans="4:4">
      <c r="D757"/>
    </row>
    <row r="758" spans="4:4">
      <c r="D758"/>
    </row>
    <row r="759" spans="4:4">
      <c r="D759"/>
    </row>
    <row r="760" spans="4:4">
      <c r="D760"/>
    </row>
    <row r="761" spans="4:4">
      <c r="D761"/>
    </row>
    <row r="762" spans="4:4">
      <c r="D762"/>
    </row>
    <row r="763" spans="4:4">
      <c r="D763"/>
    </row>
    <row r="764" spans="4:4">
      <c r="D764"/>
    </row>
    <row r="765" spans="4:4">
      <c r="D765"/>
    </row>
    <row r="766" spans="4:4">
      <c r="D766"/>
    </row>
    <row r="767" spans="4:4">
      <c r="D767"/>
    </row>
    <row r="768" spans="4:4">
      <c r="D768"/>
    </row>
    <row r="769" spans="4:4">
      <c r="D769"/>
    </row>
    <row r="770" spans="4:4">
      <c r="D770"/>
    </row>
    <row r="771" spans="4:4">
      <c r="D771"/>
    </row>
    <row r="772" spans="4:4">
      <c r="D772"/>
    </row>
    <row r="773" spans="4:4">
      <c r="D773"/>
    </row>
    <row r="774" spans="4:4">
      <c r="D774"/>
    </row>
    <row r="775" spans="4:4">
      <c r="D775"/>
    </row>
    <row r="776" spans="4:4">
      <c r="D776"/>
    </row>
    <row r="777" spans="4:4">
      <c r="D777"/>
    </row>
    <row r="778" spans="4:4">
      <c r="D778"/>
    </row>
    <row r="779" spans="4:4">
      <c r="D779"/>
    </row>
    <row r="780" spans="4:4">
      <c r="D780"/>
    </row>
    <row r="781" spans="4:4">
      <c r="D781"/>
    </row>
    <row r="782" spans="4:4">
      <c r="D782"/>
    </row>
    <row r="783" spans="4:4">
      <c r="D783"/>
    </row>
    <row r="784" spans="4:4">
      <c r="D784"/>
    </row>
    <row r="785" spans="4:4">
      <c r="D785"/>
    </row>
    <row r="786" spans="4:4">
      <c r="D786"/>
    </row>
    <row r="787" spans="4:4">
      <c r="D787"/>
    </row>
    <row r="788" spans="4:4">
      <c r="D788"/>
    </row>
    <row r="789" spans="4:4">
      <c r="D789"/>
    </row>
    <row r="790" spans="4:4">
      <c r="D790"/>
    </row>
    <row r="791" spans="4:4">
      <c r="D791"/>
    </row>
    <row r="792" spans="4:4">
      <c r="D792"/>
    </row>
    <row r="793" spans="4:4">
      <c r="D793"/>
    </row>
    <row r="794" spans="4:4">
      <c r="D794"/>
    </row>
    <row r="795" spans="4:4">
      <c r="D795"/>
    </row>
    <row r="796" spans="4:4">
      <c r="D796"/>
    </row>
    <row r="797" spans="4:4">
      <c r="D797"/>
    </row>
    <row r="798" spans="4:4">
      <c r="D798"/>
    </row>
    <row r="799" spans="4:4">
      <c r="D799"/>
    </row>
    <row r="800" spans="4:4">
      <c r="D800"/>
    </row>
    <row r="801" spans="4:4">
      <c r="D801"/>
    </row>
    <row r="802" spans="4:4">
      <c r="D802"/>
    </row>
    <row r="803" spans="4:4">
      <c r="D803"/>
    </row>
    <row r="804" spans="4:4">
      <c r="D804"/>
    </row>
    <row r="805" spans="4:4">
      <c r="D805"/>
    </row>
    <row r="806" spans="4:4">
      <c r="D806"/>
    </row>
    <row r="807" spans="4:4">
      <c r="D807"/>
    </row>
    <row r="808" spans="4:4">
      <c r="D808"/>
    </row>
    <row r="809" spans="4:4">
      <c r="D809"/>
    </row>
    <row r="810" spans="4:4">
      <c r="D810"/>
    </row>
    <row r="811" spans="4:4">
      <c r="D811"/>
    </row>
    <row r="812" spans="4:4">
      <c r="D812"/>
    </row>
    <row r="813" spans="4:4">
      <c r="D813"/>
    </row>
    <row r="814" spans="4:4">
      <c r="D814"/>
    </row>
    <row r="815" spans="4:4">
      <c r="D815"/>
    </row>
    <row r="816" spans="4:4">
      <c r="D816"/>
    </row>
    <row r="817" spans="4:4">
      <c r="D817"/>
    </row>
    <row r="818" spans="4:4">
      <c r="D818"/>
    </row>
    <row r="819" spans="4:4">
      <c r="D819"/>
    </row>
    <row r="820" spans="4:4">
      <c r="D820"/>
    </row>
    <row r="821" spans="4:4">
      <c r="D821"/>
    </row>
    <row r="822" spans="4:4">
      <c r="D822"/>
    </row>
    <row r="823" spans="4:4">
      <c r="D823"/>
    </row>
    <row r="824" spans="4:4">
      <c r="D824"/>
    </row>
    <row r="825" spans="4:4">
      <c r="D825"/>
    </row>
    <row r="826" spans="4:4">
      <c r="D826"/>
    </row>
    <row r="827" spans="4:4">
      <c r="D827"/>
    </row>
    <row r="828" spans="4:4">
      <c r="D828"/>
    </row>
    <row r="829" spans="4:4">
      <c r="D829"/>
    </row>
    <row r="830" spans="4:4">
      <c r="D830"/>
    </row>
    <row r="831" spans="4:4">
      <c r="D831"/>
    </row>
    <row r="832" spans="4:4">
      <c r="D832"/>
    </row>
    <row r="833" spans="4:4">
      <c r="D833"/>
    </row>
    <row r="834" spans="4:4">
      <c r="D834"/>
    </row>
    <row r="835" spans="4:4">
      <c r="D835"/>
    </row>
    <row r="836" spans="4:4">
      <c r="D836"/>
    </row>
    <row r="837" spans="4:4">
      <c r="D837"/>
    </row>
    <row r="838" spans="4:4">
      <c r="D838"/>
    </row>
    <row r="839" spans="4:4">
      <c r="D839"/>
    </row>
    <row r="840" spans="4:4">
      <c r="D840"/>
    </row>
    <row r="841" spans="4:4">
      <c r="D841"/>
    </row>
    <row r="842" spans="4:4">
      <c r="D842"/>
    </row>
    <row r="843" spans="4:4">
      <c r="D843"/>
    </row>
    <row r="844" spans="4:4">
      <c r="D844"/>
    </row>
    <row r="845" spans="4:4">
      <c r="D845"/>
    </row>
    <row r="846" spans="4:4">
      <c r="D846"/>
    </row>
    <row r="847" spans="4:4">
      <c r="D847"/>
    </row>
    <row r="848" spans="4:4">
      <c r="D848"/>
    </row>
    <row r="849" spans="4:4">
      <c r="D849"/>
    </row>
    <row r="850" spans="4:4">
      <c r="D850"/>
    </row>
    <row r="851" spans="4:4">
      <c r="D851"/>
    </row>
    <row r="852" spans="4:4">
      <c r="D852"/>
    </row>
    <row r="853" spans="4:4">
      <c r="D853"/>
    </row>
    <row r="854" spans="4:4">
      <c r="D854"/>
    </row>
    <row r="855" spans="4:4">
      <c r="D855"/>
    </row>
    <row r="856" spans="4:4">
      <c r="D856"/>
    </row>
    <row r="857" spans="4:4">
      <c r="D857"/>
    </row>
    <row r="858" spans="4:4">
      <c r="D858"/>
    </row>
    <row r="859" spans="4:4">
      <c r="D859"/>
    </row>
    <row r="860" spans="4:4">
      <c r="D860"/>
    </row>
    <row r="861" spans="4:4">
      <c r="D861"/>
    </row>
    <row r="862" spans="4:4">
      <c r="D862"/>
    </row>
    <row r="863" spans="4:4">
      <c r="D863"/>
    </row>
    <row r="864" spans="4:4">
      <c r="D864"/>
    </row>
    <row r="865" spans="4:4">
      <c r="D865"/>
    </row>
    <row r="866" spans="4:4">
      <c r="D866"/>
    </row>
    <row r="867" spans="4:4">
      <c r="D867"/>
    </row>
    <row r="868" spans="4:4">
      <c r="D868"/>
    </row>
    <row r="869" spans="4:4">
      <c r="D869"/>
    </row>
    <row r="870" spans="4:4">
      <c r="D870"/>
    </row>
    <row r="871" spans="4:4">
      <c r="D871"/>
    </row>
    <row r="872" spans="4:4">
      <c r="D872"/>
    </row>
    <row r="873" spans="4:4">
      <c r="D873"/>
    </row>
    <row r="874" spans="4:4">
      <c r="D874"/>
    </row>
    <row r="875" spans="4:4">
      <c r="D875"/>
    </row>
    <row r="876" spans="4:4">
      <c r="D876"/>
    </row>
    <row r="877" spans="4:4">
      <c r="D877"/>
    </row>
    <row r="878" spans="4:4">
      <c r="D878"/>
    </row>
    <row r="879" spans="4:4">
      <c r="D879"/>
    </row>
    <row r="880" spans="4:4">
      <c r="D880"/>
    </row>
    <row r="881" spans="4:4">
      <c r="D881"/>
    </row>
    <row r="882" spans="4:4">
      <c r="D882"/>
    </row>
    <row r="883" spans="4:4">
      <c r="D883"/>
    </row>
    <row r="884" spans="4:4">
      <c r="D884"/>
    </row>
    <row r="885" spans="4:4">
      <c r="D885"/>
    </row>
    <row r="886" spans="4:4">
      <c r="D886"/>
    </row>
    <row r="887" spans="4:4">
      <c r="D887"/>
    </row>
    <row r="888" spans="4:4">
      <c r="D888"/>
    </row>
    <row r="889" spans="4:4">
      <c r="D889"/>
    </row>
    <row r="890" spans="4:4">
      <c r="D890"/>
    </row>
    <row r="891" spans="4:4">
      <c r="D891"/>
    </row>
    <row r="892" spans="4:4">
      <c r="D892"/>
    </row>
    <row r="893" spans="4:4">
      <c r="D893"/>
    </row>
    <row r="894" spans="4:4">
      <c r="D894"/>
    </row>
    <row r="895" spans="4:4">
      <c r="D895"/>
    </row>
    <row r="896" spans="4:4">
      <c r="D896"/>
    </row>
    <row r="897" spans="4:4">
      <c r="D897"/>
    </row>
    <row r="898" spans="4:4">
      <c r="D898"/>
    </row>
    <row r="899" spans="4:4">
      <c r="D899"/>
    </row>
    <row r="900" spans="4:4">
      <c r="D900"/>
    </row>
    <row r="901" spans="4:4">
      <c r="D901"/>
    </row>
    <row r="902" spans="4:4">
      <c r="D902"/>
    </row>
    <row r="903" spans="4:4">
      <c r="D903"/>
    </row>
    <row r="904" spans="4:4">
      <c r="D904"/>
    </row>
    <row r="905" spans="4:4">
      <c r="D905"/>
    </row>
    <row r="906" spans="4:4">
      <c r="D906"/>
    </row>
    <row r="907" spans="4:4">
      <c r="D907"/>
    </row>
    <row r="908" spans="4:4">
      <c r="D908"/>
    </row>
    <row r="909" spans="4:4">
      <c r="D909"/>
    </row>
    <row r="910" spans="4:4">
      <c r="D910"/>
    </row>
    <row r="911" spans="4:4">
      <c r="D911"/>
    </row>
    <row r="912" spans="4:4">
      <c r="D912"/>
    </row>
    <row r="913" spans="4:4">
      <c r="D913"/>
    </row>
    <row r="914" spans="4:4">
      <c r="D914"/>
    </row>
    <row r="915" spans="4:4">
      <c r="D915"/>
    </row>
    <row r="916" spans="4:4">
      <c r="D916"/>
    </row>
    <row r="917" spans="4:4">
      <c r="D917"/>
    </row>
    <row r="918" spans="4:4">
      <c r="D918"/>
    </row>
    <row r="919" spans="4:4">
      <c r="D919"/>
    </row>
    <row r="920" spans="4:4">
      <c r="D920"/>
    </row>
    <row r="921" spans="4:4">
      <c r="D921"/>
    </row>
    <row r="922" spans="4:4">
      <c r="D922"/>
    </row>
    <row r="923" spans="4:4">
      <c r="D923"/>
    </row>
    <row r="924" spans="4:4">
      <c r="D924"/>
    </row>
    <row r="925" spans="4:4">
      <c r="D925"/>
    </row>
    <row r="926" spans="4:4">
      <c r="D926"/>
    </row>
    <row r="927" spans="4:4">
      <c r="D927"/>
    </row>
    <row r="928" spans="4:4">
      <c r="D928"/>
    </row>
    <row r="929" spans="4:4">
      <c r="D929"/>
    </row>
    <row r="930" spans="4:4">
      <c r="D930"/>
    </row>
    <row r="931" spans="4:4">
      <c r="D931"/>
    </row>
    <row r="932" spans="4:4">
      <c r="D932"/>
    </row>
    <row r="933" spans="4:4">
      <c r="D933"/>
    </row>
    <row r="934" spans="4:4">
      <c r="D934"/>
    </row>
    <row r="935" spans="4:4">
      <c r="D935"/>
    </row>
    <row r="936" spans="4:4">
      <c r="D936"/>
    </row>
    <row r="937" spans="4:4">
      <c r="D937"/>
    </row>
    <row r="938" spans="4:4">
      <c r="D938"/>
    </row>
    <row r="939" spans="4:4">
      <c r="D939"/>
    </row>
    <row r="940" spans="4:4">
      <c r="D940"/>
    </row>
    <row r="941" spans="4:4">
      <c r="D941"/>
    </row>
    <row r="942" spans="4:4">
      <c r="D942"/>
    </row>
    <row r="943" spans="4:4">
      <c r="D943"/>
    </row>
    <row r="944" spans="4:4">
      <c r="D944"/>
    </row>
    <row r="945" spans="4:4">
      <c r="D945"/>
    </row>
    <row r="946" spans="4:4">
      <c r="D946"/>
    </row>
    <row r="947" spans="4:4">
      <c r="D947"/>
    </row>
    <row r="948" spans="4:4">
      <c r="D948"/>
    </row>
    <row r="949" spans="4:4">
      <c r="D949"/>
    </row>
    <row r="950" spans="4:4">
      <c r="D950"/>
    </row>
    <row r="951" spans="4:4">
      <c r="D951"/>
    </row>
    <row r="952" spans="4:4">
      <c r="D952"/>
    </row>
    <row r="953" spans="4:4">
      <c r="D953"/>
    </row>
    <row r="954" spans="4:4">
      <c r="D954"/>
    </row>
    <row r="955" spans="4:4">
      <c r="D955"/>
    </row>
    <row r="956" spans="4:4">
      <c r="D956"/>
    </row>
    <row r="957" spans="4:4">
      <c r="D957"/>
    </row>
    <row r="958" spans="4:4">
      <c r="D958"/>
    </row>
    <row r="959" spans="4:4">
      <c r="D959"/>
    </row>
    <row r="960" spans="4:4">
      <c r="D960"/>
    </row>
    <row r="961" spans="4:4">
      <c r="D961"/>
    </row>
    <row r="962" spans="4:4">
      <c r="D962"/>
    </row>
    <row r="963" spans="4:4">
      <c r="D963"/>
    </row>
    <row r="964" spans="4:4">
      <c r="D964"/>
    </row>
    <row r="965" spans="4:4">
      <c r="D965"/>
    </row>
    <row r="966" spans="4:4">
      <c r="D966"/>
    </row>
    <row r="967" spans="4:4">
      <c r="D967"/>
    </row>
    <row r="968" spans="4:4">
      <c r="D968"/>
    </row>
    <row r="969" spans="4:4">
      <c r="D969"/>
    </row>
    <row r="970" spans="4:4">
      <c r="D970"/>
    </row>
    <row r="971" spans="4:4">
      <c r="D971"/>
    </row>
    <row r="972" spans="4:4">
      <c r="D972"/>
    </row>
    <row r="973" spans="4:4">
      <c r="D973"/>
    </row>
    <row r="974" spans="4:4">
      <c r="D974"/>
    </row>
    <row r="975" spans="4:4">
      <c r="D975"/>
    </row>
    <row r="976" spans="4:4">
      <c r="D976"/>
    </row>
    <row r="977" spans="4:4">
      <c r="D977"/>
    </row>
    <row r="978" spans="4:4">
      <c r="D978"/>
    </row>
    <row r="979" spans="4:4">
      <c r="D979"/>
    </row>
    <row r="980" spans="4:4">
      <c r="D980"/>
    </row>
    <row r="981" spans="4:4">
      <c r="D981"/>
    </row>
    <row r="982" spans="4:4">
      <c r="D982"/>
    </row>
    <row r="983" spans="4:4">
      <c r="D983"/>
    </row>
    <row r="984" spans="4:4">
      <c r="D984"/>
    </row>
    <row r="985" spans="4:4">
      <c r="D985"/>
    </row>
    <row r="986" spans="4:4">
      <c r="D986"/>
    </row>
    <row r="987" spans="4:4">
      <c r="D987"/>
    </row>
    <row r="988" spans="4:4">
      <c r="D988"/>
    </row>
    <row r="989" spans="4:4">
      <c r="D989"/>
    </row>
    <row r="990" spans="4:4">
      <c r="D990"/>
    </row>
    <row r="991" spans="4:4">
      <c r="D991"/>
    </row>
    <row r="992" spans="4:4">
      <c r="D992"/>
    </row>
    <row r="993" spans="4:4">
      <c r="D993"/>
    </row>
    <row r="994" spans="4:4">
      <c r="D994"/>
    </row>
    <row r="995" spans="4:4">
      <c r="D995"/>
    </row>
    <row r="996" spans="4:4">
      <c r="D996"/>
    </row>
    <row r="997" spans="4:4">
      <c r="D997"/>
    </row>
    <row r="998" spans="4:4">
      <c r="D998"/>
    </row>
    <row r="999" spans="4:4">
      <c r="D999"/>
    </row>
    <row r="1000" spans="4:4">
      <c r="D1000"/>
    </row>
    <row r="1001" spans="4:4">
      <c r="D1001"/>
    </row>
    <row r="1002" spans="4:4">
      <c r="D1002"/>
    </row>
    <row r="1003" spans="4:4">
      <c r="D1003"/>
    </row>
    <row r="1004" spans="4:4">
      <c r="D1004"/>
    </row>
    <row r="1005" spans="4:4">
      <c r="D1005"/>
    </row>
    <row r="1006" spans="4:4">
      <c r="D1006"/>
    </row>
    <row r="1007" spans="4:4">
      <c r="D1007"/>
    </row>
    <row r="1008" spans="4:4">
      <c r="D1008"/>
    </row>
    <row r="1009" spans="4:4">
      <c r="D1009"/>
    </row>
    <row r="1010" spans="4:4">
      <c r="D1010"/>
    </row>
    <row r="1011" spans="4:4">
      <c r="D1011"/>
    </row>
    <row r="1012" spans="4:4">
      <c r="D1012"/>
    </row>
    <row r="1013" spans="4:4">
      <c r="D1013"/>
    </row>
    <row r="1014" spans="4:4">
      <c r="D1014"/>
    </row>
    <row r="1015" spans="4:4">
      <c r="D1015"/>
    </row>
    <row r="1016" spans="4:4">
      <c r="D1016"/>
    </row>
    <row r="1017" spans="4:4">
      <c r="D1017"/>
    </row>
    <row r="1018" spans="4:4">
      <c r="D1018"/>
    </row>
    <row r="1019" spans="4:4">
      <c r="D1019"/>
    </row>
    <row r="1020" spans="4:4">
      <c r="D1020"/>
    </row>
    <row r="1021" spans="4:4">
      <c r="D1021"/>
    </row>
    <row r="1022" spans="4:4">
      <c r="D1022"/>
    </row>
    <row r="1023" spans="4:4">
      <c r="D1023"/>
    </row>
    <row r="1024" spans="4:4">
      <c r="D1024"/>
    </row>
    <row r="1025" spans="4:4">
      <c r="D1025"/>
    </row>
    <row r="1026" spans="4:4">
      <c r="D1026"/>
    </row>
    <row r="1027" spans="4:4">
      <c r="D1027"/>
    </row>
    <row r="1028" spans="4:4">
      <c r="D1028"/>
    </row>
    <row r="1029" spans="4:4">
      <c r="D1029"/>
    </row>
    <row r="1030" spans="4:4">
      <c r="D1030"/>
    </row>
    <row r="1031" spans="4:4">
      <c r="D1031"/>
    </row>
    <row r="1032" spans="4:4">
      <c r="D1032"/>
    </row>
    <row r="1033" spans="4:4">
      <c r="D1033"/>
    </row>
    <row r="1034" spans="4:4">
      <c r="D1034"/>
    </row>
    <row r="1035" spans="4:4">
      <c r="D1035"/>
    </row>
    <row r="1036" spans="4:4">
      <c r="D1036"/>
    </row>
    <row r="1037" spans="4:4">
      <c r="D1037"/>
    </row>
    <row r="1038" spans="4:4">
      <c r="D1038"/>
    </row>
    <row r="1039" spans="4:4">
      <c r="D1039"/>
    </row>
    <row r="1040" spans="4:4">
      <c r="D1040"/>
    </row>
    <row r="1041" spans="4:4">
      <c r="D1041"/>
    </row>
    <row r="1042" spans="4:4">
      <c r="D1042"/>
    </row>
    <row r="1043" spans="4:4">
      <c r="D1043"/>
    </row>
    <row r="1044" spans="4:4">
      <c r="D1044"/>
    </row>
    <row r="1045" spans="4:4">
      <c r="D1045"/>
    </row>
    <row r="1046" spans="4:4">
      <c r="D1046"/>
    </row>
    <row r="1047" spans="4:4">
      <c r="D1047"/>
    </row>
    <row r="1048" spans="4:4">
      <c r="D1048"/>
    </row>
    <row r="1049" spans="4:4">
      <c r="D1049"/>
    </row>
    <row r="1050" spans="4:4">
      <c r="D1050"/>
    </row>
    <row r="1051" spans="4:4">
      <c r="D1051"/>
    </row>
    <row r="1052" spans="4:4">
      <c r="D1052"/>
    </row>
    <row r="1053" spans="4:4">
      <c r="D1053"/>
    </row>
    <row r="1054" spans="4:4">
      <c r="D1054"/>
    </row>
    <row r="1055" spans="4:4">
      <c r="D1055"/>
    </row>
    <row r="1056" spans="4:4">
      <c r="D1056"/>
    </row>
    <row r="1057" spans="4:4">
      <c r="D1057"/>
    </row>
    <row r="1058" spans="4:4">
      <c r="D1058"/>
    </row>
    <row r="1059" spans="4:4">
      <c r="D1059"/>
    </row>
    <row r="1060" spans="4:4">
      <c r="D1060"/>
    </row>
    <row r="1061" spans="4:4">
      <c r="D1061"/>
    </row>
    <row r="1062" spans="4:4">
      <c r="D1062"/>
    </row>
    <row r="1063" spans="4:4">
      <c r="D1063"/>
    </row>
    <row r="1064" spans="4:4">
      <c r="D1064"/>
    </row>
    <row r="1065" spans="4:4">
      <c r="D1065"/>
    </row>
    <row r="1066" spans="4:4">
      <c r="D1066"/>
    </row>
    <row r="1067" spans="4:4">
      <c r="D1067"/>
    </row>
    <row r="1068" spans="4:4">
      <c r="D1068"/>
    </row>
    <row r="1069" spans="4:4">
      <c r="D1069"/>
    </row>
    <row r="1070" spans="4:4">
      <c r="D1070"/>
    </row>
    <row r="1071" spans="4:4">
      <c r="D1071"/>
    </row>
    <row r="1072" spans="4:4">
      <c r="D1072"/>
    </row>
    <row r="1073" spans="4:4">
      <c r="D1073"/>
    </row>
    <row r="1074" spans="4:4">
      <c r="D1074"/>
    </row>
    <row r="1075" spans="4:4">
      <c r="D1075"/>
    </row>
    <row r="1076" spans="4:4">
      <c r="D1076"/>
    </row>
    <row r="1077" spans="4:4">
      <c r="D1077"/>
    </row>
    <row r="1078" spans="4:4">
      <c r="D1078"/>
    </row>
    <row r="1079" spans="4:4">
      <c r="D1079"/>
    </row>
    <row r="1080" spans="4:4">
      <c r="D1080"/>
    </row>
    <row r="1081" spans="4:4">
      <c r="D1081"/>
    </row>
    <row r="1082" spans="4:4">
      <c r="D1082"/>
    </row>
  </sheetData>
  <sortState ref="A8:F32">
    <sortCondition ref="A8:A32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127</v>
      </c>
    </row>
    <row r="3" spans="1:26">
      <c r="A3" s="2"/>
    </row>
    <row r="5" spans="1:26">
      <c r="A5" s="104" t="s">
        <v>126</v>
      </c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/>
      <c r="B7" s="59"/>
      <c r="C7" s="13" t="s">
        <v>95</v>
      </c>
      <c r="D7" s="13" t="s">
        <v>136</v>
      </c>
      <c r="E7" s="50" t="s">
        <v>137</v>
      </c>
      <c r="F7" s="21"/>
      <c r="G7" s="13"/>
      <c r="H7" s="13"/>
      <c r="I7" s="13"/>
      <c r="J7" s="13"/>
      <c r="K7" s="13">
        <v>2</v>
      </c>
      <c r="L7" s="13">
        <v>1</v>
      </c>
      <c r="M7" s="13">
        <v>4</v>
      </c>
      <c r="N7" s="13"/>
      <c r="O7" s="13">
        <v>3</v>
      </c>
      <c r="P7" s="13">
        <v>1</v>
      </c>
      <c r="Q7" s="13"/>
      <c r="R7" s="13">
        <v>2</v>
      </c>
      <c r="S7" s="13">
        <v>20</v>
      </c>
      <c r="T7" s="13"/>
      <c r="U7" s="13">
        <v>1</v>
      </c>
      <c r="V7" s="13">
        <v>3</v>
      </c>
      <c r="W7" s="15">
        <v>25</v>
      </c>
      <c r="X7" s="19">
        <f t="shared" ref="X7:Y7" si="0">F7+H7+J7+L7+N7+P7+R7+T7+V7</f>
        <v>7</v>
      </c>
      <c r="Y7" s="50">
        <f t="shared" si="0"/>
        <v>55</v>
      </c>
      <c r="Z7">
        <f t="shared" ref="Z7" si="1">SUM(X7:Y7)</f>
        <v>62</v>
      </c>
    </row>
    <row r="8" spans="1:26">
      <c r="A8" s="53"/>
      <c r="B8" s="17"/>
      <c r="C8" s="54" t="s">
        <v>96</v>
      </c>
      <c r="D8" s="54" t="s">
        <v>96</v>
      </c>
      <c r="E8" s="55" t="s">
        <v>97</v>
      </c>
      <c r="F8" s="57"/>
      <c r="G8" s="54"/>
      <c r="H8" s="54"/>
      <c r="I8" s="54"/>
      <c r="J8" s="54"/>
      <c r="K8" s="54"/>
      <c r="L8" s="54"/>
      <c r="M8" s="54">
        <v>3</v>
      </c>
      <c r="N8" s="54"/>
      <c r="O8" s="54"/>
      <c r="P8" s="54"/>
      <c r="Q8" s="54"/>
      <c r="R8" s="54"/>
      <c r="S8" s="54">
        <v>1</v>
      </c>
      <c r="T8" s="54"/>
      <c r="U8" s="54"/>
      <c r="V8" s="54"/>
      <c r="W8" s="60">
        <v>2</v>
      </c>
      <c r="X8" s="62">
        <f>F8+H8+J8+L8+N8+P8+R8+T8+V8</f>
        <v>0</v>
      </c>
      <c r="Y8" s="55">
        <f>G8+I8+K8+M8+O8+Q8+S8+U8+W8</f>
        <v>6</v>
      </c>
      <c r="Z8">
        <f>SUM(X8:Y8)</f>
        <v>6</v>
      </c>
    </row>
    <row r="9" spans="1:26">
      <c r="B9"/>
      <c r="E9" s="3" t="s">
        <v>50</v>
      </c>
      <c r="F9">
        <f t="shared" ref="F9:Z9" si="2">SUM(F7:F8)</f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2</v>
      </c>
      <c r="L9">
        <f t="shared" si="2"/>
        <v>1</v>
      </c>
      <c r="M9">
        <f t="shared" si="2"/>
        <v>7</v>
      </c>
      <c r="N9">
        <f t="shared" si="2"/>
        <v>0</v>
      </c>
      <c r="O9">
        <f t="shared" si="2"/>
        <v>3</v>
      </c>
      <c r="P9">
        <f t="shared" si="2"/>
        <v>1</v>
      </c>
      <c r="Q9">
        <f t="shared" si="2"/>
        <v>0</v>
      </c>
      <c r="R9">
        <f t="shared" si="2"/>
        <v>2</v>
      </c>
      <c r="S9">
        <f t="shared" si="2"/>
        <v>21</v>
      </c>
      <c r="T9">
        <f t="shared" si="2"/>
        <v>0</v>
      </c>
      <c r="U9">
        <f t="shared" si="2"/>
        <v>1</v>
      </c>
      <c r="V9">
        <f t="shared" si="2"/>
        <v>3</v>
      </c>
      <c r="W9">
        <f t="shared" si="2"/>
        <v>27</v>
      </c>
      <c r="X9">
        <f t="shared" si="2"/>
        <v>7</v>
      </c>
      <c r="Y9">
        <f t="shared" si="2"/>
        <v>61</v>
      </c>
      <c r="Z9">
        <f t="shared" si="2"/>
        <v>68</v>
      </c>
    </row>
    <row r="10" spans="1:26">
      <c r="B10"/>
      <c r="F10"/>
    </row>
    <row r="11" spans="1:26">
      <c r="B11" t="s">
        <v>52</v>
      </c>
      <c r="E11" s="3" t="s">
        <v>9</v>
      </c>
      <c r="F11" s="1">
        <f>F9</f>
        <v>0</v>
      </c>
      <c r="G11" s="1">
        <f t="shared" ref="G11:Z11" si="3">G9</f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2</v>
      </c>
      <c r="L11" s="1">
        <f t="shared" si="3"/>
        <v>1</v>
      </c>
      <c r="M11" s="1">
        <f t="shared" si="3"/>
        <v>7</v>
      </c>
      <c r="N11" s="1">
        <f t="shared" si="3"/>
        <v>0</v>
      </c>
      <c r="O11" s="1">
        <f t="shared" si="3"/>
        <v>3</v>
      </c>
      <c r="P11" s="1">
        <f t="shared" si="3"/>
        <v>1</v>
      </c>
      <c r="Q11" s="1">
        <f t="shared" si="3"/>
        <v>0</v>
      </c>
      <c r="R11" s="1">
        <f t="shared" si="3"/>
        <v>2</v>
      </c>
      <c r="S11" s="1">
        <f t="shared" si="3"/>
        <v>21</v>
      </c>
      <c r="T11" s="1">
        <f t="shared" si="3"/>
        <v>0</v>
      </c>
      <c r="U11" s="1">
        <f t="shared" si="3"/>
        <v>1</v>
      </c>
      <c r="V11" s="1">
        <f t="shared" si="3"/>
        <v>3</v>
      </c>
      <c r="W11" s="1">
        <f t="shared" si="3"/>
        <v>27</v>
      </c>
      <c r="X11" s="1">
        <f t="shared" si="3"/>
        <v>7</v>
      </c>
      <c r="Y11" s="1">
        <f t="shared" si="3"/>
        <v>61</v>
      </c>
      <c r="Z11" s="1">
        <f t="shared" si="3"/>
        <v>68</v>
      </c>
    </row>
    <row r="12" spans="1:26">
      <c r="B1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0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128</v>
      </c>
    </row>
    <row r="5" spans="1:26">
      <c r="A5" s="104" t="s">
        <v>125</v>
      </c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16</v>
      </c>
      <c r="B7" s="112" t="s">
        <v>582</v>
      </c>
      <c r="C7" s="13" t="s">
        <v>149</v>
      </c>
      <c r="D7" s="13" t="s">
        <v>152</v>
      </c>
      <c r="E7" s="50" t="s">
        <v>153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>
        <v>1</v>
      </c>
      <c r="X7" s="19">
        <f t="shared" ref="X7:Y54" si="0">F7+H7+J7+L7+N7+P7+R7+T7+V7</f>
        <v>0</v>
      </c>
      <c r="Y7" s="50">
        <f t="shared" si="0"/>
        <v>1</v>
      </c>
      <c r="Z7">
        <f t="shared" ref="Z7:Z59" si="1">SUM(X7:Y7)</f>
        <v>1</v>
      </c>
    </row>
    <row r="8" spans="1:26">
      <c r="A8" s="51" t="s">
        <v>16</v>
      </c>
      <c r="B8" s="113" t="s">
        <v>583</v>
      </c>
      <c r="C8" s="47" t="s">
        <v>149</v>
      </c>
      <c r="D8" s="47" t="s">
        <v>154</v>
      </c>
      <c r="E8" s="52" t="s">
        <v>155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>
        <v>1</v>
      </c>
      <c r="X8" s="61">
        <f t="shared" si="0"/>
        <v>0</v>
      </c>
      <c r="Y8" s="52">
        <f t="shared" si="0"/>
        <v>1</v>
      </c>
      <c r="Z8">
        <f t="shared" si="1"/>
        <v>1</v>
      </c>
    </row>
    <row r="9" spans="1:26">
      <c r="A9" s="51" t="s">
        <v>16</v>
      </c>
      <c r="B9" s="113" t="s">
        <v>586</v>
      </c>
      <c r="C9" s="47" t="s">
        <v>149</v>
      </c>
      <c r="D9" s="47" t="s">
        <v>160</v>
      </c>
      <c r="E9" s="52" t="s">
        <v>161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>
        <v>1</v>
      </c>
      <c r="X9" s="61">
        <f t="shared" si="0"/>
        <v>0</v>
      </c>
      <c r="Y9" s="52">
        <f t="shared" si="0"/>
        <v>1</v>
      </c>
      <c r="Z9">
        <f t="shared" si="1"/>
        <v>1</v>
      </c>
    </row>
    <row r="10" spans="1:26">
      <c r="A10" s="51" t="s">
        <v>16</v>
      </c>
      <c r="B10" s="113" t="s">
        <v>587</v>
      </c>
      <c r="C10" s="47" t="s">
        <v>162</v>
      </c>
      <c r="D10" s="47" t="s">
        <v>163</v>
      </c>
      <c r="E10" s="52" t="s">
        <v>164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>
        <v>1</v>
      </c>
      <c r="X10" s="61">
        <f t="shared" si="0"/>
        <v>0</v>
      </c>
      <c r="Y10" s="52">
        <f t="shared" si="0"/>
        <v>1</v>
      </c>
      <c r="Z10">
        <f t="shared" si="1"/>
        <v>1</v>
      </c>
    </row>
    <row r="11" spans="1:26">
      <c r="A11" s="51" t="s">
        <v>16</v>
      </c>
      <c r="B11" s="113" t="s">
        <v>588</v>
      </c>
      <c r="C11" s="47" t="s">
        <v>162</v>
      </c>
      <c r="D11" s="47" t="s">
        <v>165</v>
      </c>
      <c r="E11" s="52" t="s">
        <v>166</v>
      </c>
      <c r="F11" s="56"/>
      <c r="G11" s="47"/>
      <c r="H11" s="47"/>
      <c r="I11" s="47"/>
      <c r="J11" s="47"/>
      <c r="K11" s="47"/>
      <c r="L11" s="47"/>
      <c r="M11" s="47"/>
      <c r="N11" s="47"/>
      <c r="O11" s="47">
        <v>1</v>
      </c>
      <c r="P11" s="47"/>
      <c r="Q11" s="47"/>
      <c r="R11" s="47"/>
      <c r="S11" s="47"/>
      <c r="T11" s="47"/>
      <c r="U11" s="47"/>
      <c r="V11" s="47"/>
      <c r="W11" s="48"/>
      <c r="X11" s="61">
        <f t="shared" si="0"/>
        <v>0</v>
      </c>
      <c r="Y11" s="52">
        <f t="shared" si="0"/>
        <v>1</v>
      </c>
      <c r="Z11">
        <f t="shared" si="1"/>
        <v>1</v>
      </c>
    </row>
    <row r="12" spans="1:26">
      <c r="A12" s="51" t="s">
        <v>16</v>
      </c>
      <c r="B12" s="113" t="s">
        <v>590</v>
      </c>
      <c r="C12" s="47" t="s">
        <v>162</v>
      </c>
      <c r="D12" s="47" t="s">
        <v>169</v>
      </c>
      <c r="E12" s="52" t="s">
        <v>170</v>
      </c>
      <c r="F12" s="56"/>
      <c r="G12" s="47"/>
      <c r="H12" s="47"/>
      <c r="I12" s="47"/>
      <c r="J12" s="47"/>
      <c r="K12" s="47"/>
      <c r="L12" s="47">
        <v>1</v>
      </c>
      <c r="M12" s="47"/>
      <c r="N12" s="47">
        <v>1</v>
      </c>
      <c r="O12" s="47">
        <v>1</v>
      </c>
      <c r="P12" s="47"/>
      <c r="Q12" s="47"/>
      <c r="R12" s="47">
        <v>2</v>
      </c>
      <c r="S12" s="47"/>
      <c r="T12" s="47"/>
      <c r="U12" s="47"/>
      <c r="V12" s="47">
        <v>1</v>
      </c>
      <c r="W12" s="48">
        <v>5</v>
      </c>
      <c r="X12" s="61">
        <f t="shared" si="0"/>
        <v>5</v>
      </c>
      <c r="Y12" s="52">
        <f t="shared" si="0"/>
        <v>6</v>
      </c>
      <c r="Z12">
        <f t="shared" si="1"/>
        <v>11</v>
      </c>
    </row>
    <row r="13" spans="1:26">
      <c r="A13" s="51" t="s">
        <v>16</v>
      </c>
      <c r="B13" s="113" t="s">
        <v>591</v>
      </c>
      <c r="C13" s="47" t="s">
        <v>162</v>
      </c>
      <c r="D13" s="47" t="s">
        <v>174</v>
      </c>
      <c r="E13" s="52" t="s">
        <v>175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>
        <v>1</v>
      </c>
      <c r="X13" s="61">
        <f t="shared" ref="X13:X28" si="2">F13+H13+J13+L13+N13+P13+R13+T13+V13</f>
        <v>0</v>
      </c>
      <c r="Y13" s="52">
        <f t="shared" ref="Y13:Y28" si="3">G13+I13+K13+M13+O13+Q13+S13+U13+W13</f>
        <v>1</v>
      </c>
      <c r="Z13">
        <f t="shared" ref="Z13:Z28" si="4">SUM(X13:Y13)</f>
        <v>1</v>
      </c>
    </row>
    <row r="14" spans="1:26">
      <c r="A14" s="51" t="s">
        <v>16</v>
      </c>
      <c r="B14" s="113" t="s">
        <v>592</v>
      </c>
      <c r="C14" s="47" t="s">
        <v>162</v>
      </c>
      <c r="D14" s="47" t="s">
        <v>176</v>
      </c>
      <c r="E14" s="52" t="s">
        <v>177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>
        <v>1</v>
      </c>
      <c r="X14" s="61">
        <f t="shared" si="2"/>
        <v>1</v>
      </c>
      <c r="Y14" s="52">
        <f t="shared" si="3"/>
        <v>1</v>
      </c>
      <c r="Z14">
        <f t="shared" si="4"/>
        <v>2</v>
      </c>
    </row>
    <row r="15" spans="1:26">
      <c r="A15" s="51" t="s">
        <v>16</v>
      </c>
      <c r="B15" s="113" t="s">
        <v>612</v>
      </c>
      <c r="C15" s="47" t="s">
        <v>162</v>
      </c>
      <c r="D15" s="47" t="s">
        <v>180</v>
      </c>
      <c r="E15" s="52" t="s">
        <v>181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v>1</v>
      </c>
      <c r="X15" s="61">
        <f t="shared" si="2"/>
        <v>0</v>
      </c>
      <c r="Y15" s="52">
        <f t="shared" si="3"/>
        <v>1</v>
      </c>
      <c r="Z15">
        <f t="shared" si="4"/>
        <v>1</v>
      </c>
    </row>
    <row r="16" spans="1:26">
      <c r="A16" s="51" t="s">
        <v>16</v>
      </c>
      <c r="B16" s="113" t="s">
        <v>614</v>
      </c>
      <c r="C16" s="47" t="s">
        <v>182</v>
      </c>
      <c r="D16" s="47" t="s">
        <v>187</v>
      </c>
      <c r="E16" s="52" t="s">
        <v>188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>
        <v>3</v>
      </c>
      <c r="X16" s="61">
        <f t="shared" si="2"/>
        <v>0</v>
      </c>
      <c r="Y16" s="52">
        <f t="shared" si="3"/>
        <v>3</v>
      </c>
      <c r="Z16">
        <f t="shared" si="4"/>
        <v>3</v>
      </c>
    </row>
    <row r="17" spans="1:26">
      <c r="A17" s="51" t="s">
        <v>16</v>
      </c>
      <c r="B17" s="58" t="s">
        <v>615</v>
      </c>
      <c r="C17" s="47" t="s">
        <v>191</v>
      </c>
      <c r="D17" s="47" t="s">
        <v>192</v>
      </c>
      <c r="E17" s="52" t="s">
        <v>193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3</v>
      </c>
      <c r="W17" s="48">
        <v>2</v>
      </c>
      <c r="X17" s="61">
        <f t="shared" si="2"/>
        <v>3</v>
      </c>
      <c r="Y17" s="52">
        <f t="shared" si="3"/>
        <v>2</v>
      </c>
      <c r="Z17">
        <f t="shared" si="4"/>
        <v>5</v>
      </c>
    </row>
    <row r="18" spans="1:26">
      <c r="A18" s="51" t="s">
        <v>16</v>
      </c>
      <c r="B18" s="58" t="s">
        <v>616</v>
      </c>
      <c r="C18" s="47" t="s">
        <v>191</v>
      </c>
      <c r="D18" s="47" t="s">
        <v>194</v>
      </c>
      <c r="E18" s="52" t="s">
        <v>195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1</v>
      </c>
      <c r="W18" s="48">
        <v>1</v>
      </c>
      <c r="X18" s="61">
        <f t="shared" si="2"/>
        <v>1</v>
      </c>
      <c r="Y18" s="52">
        <f t="shared" si="3"/>
        <v>1</v>
      </c>
      <c r="Z18">
        <f t="shared" si="4"/>
        <v>2</v>
      </c>
    </row>
    <row r="19" spans="1:26">
      <c r="A19" s="51" t="s">
        <v>16</v>
      </c>
      <c r="B19" s="58" t="s">
        <v>617</v>
      </c>
      <c r="C19" s="47" t="s">
        <v>191</v>
      </c>
      <c r="D19" s="47" t="s">
        <v>196</v>
      </c>
      <c r="E19" s="52" t="s">
        <v>197</v>
      </c>
      <c r="F19" s="56">
        <v>1</v>
      </c>
      <c r="G19" s="47"/>
      <c r="H19" s="47"/>
      <c r="I19" s="47"/>
      <c r="J19" s="47">
        <v>2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3</v>
      </c>
      <c r="W19" s="48"/>
      <c r="X19" s="61">
        <f t="shared" si="2"/>
        <v>6</v>
      </c>
      <c r="Y19" s="52">
        <f t="shared" si="3"/>
        <v>0</v>
      </c>
      <c r="Z19">
        <f t="shared" si="4"/>
        <v>6</v>
      </c>
    </row>
    <row r="20" spans="1:26">
      <c r="A20" s="51" t="s">
        <v>16</v>
      </c>
      <c r="B20" s="58" t="s">
        <v>618</v>
      </c>
      <c r="C20" s="47" t="s">
        <v>191</v>
      </c>
      <c r="D20" s="47" t="s">
        <v>198</v>
      </c>
      <c r="E20" s="52" t="s">
        <v>199</v>
      </c>
      <c r="F20" s="56"/>
      <c r="G20" s="47"/>
      <c r="H20" s="47"/>
      <c r="I20" s="47"/>
      <c r="J20" s="47">
        <v>2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1</v>
      </c>
      <c r="W20" s="48"/>
      <c r="X20" s="61">
        <f t="shared" si="2"/>
        <v>3</v>
      </c>
      <c r="Y20" s="52">
        <f t="shared" si="3"/>
        <v>0</v>
      </c>
      <c r="Z20">
        <f t="shared" si="4"/>
        <v>3</v>
      </c>
    </row>
    <row r="21" spans="1:26">
      <c r="A21" s="51" t="s">
        <v>16</v>
      </c>
      <c r="B21" s="58" t="s">
        <v>619</v>
      </c>
      <c r="C21" s="47" t="s">
        <v>191</v>
      </c>
      <c r="D21" s="47" t="s">
        <v>200</v>
      </c>
      <c r="E21" s="52" t="s">
        <v>201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2</v>
      </c>
      <c r="W21" s="48">
        <v>4</v>
      </c>
      <c r="X21" s="61">
        <f t="shared" si="2"/>
        <v>2</v>
      </c>
      <c r="Y21" s="52">
        <f t="shared" si="3"/>
        <v>4</v>
      </c>
      <c r="Z21">
        <f t="shared" si="4"/>
        <v>6</v>
      </c>
    </row>
    <row r="22" spans="1:26">
      <c r="A22" s="51" t="s">
        <v>16</v>
      </c>
      <c r="B22" s="58" t="s">
        <v>620</v>
      </c>
      <c r="C22" s="47" t="s">
        <v>191</v>
      </c>
      <c r="D22" s="47" t="s">
        <v>202</v>
      </c>
      <c r="E22" s="52" t="s">
        <v>203</v>
      </c>
      <c r="F22" s="56">
        <v>1</v>
      </c>
      <c r="G22" s="47"/>
      <c r="H22" s="47"/>
      <c r="I22" s="47"/>
      <c r="J22" s="47"/>
      <c r="K22" s="47"/>
      <c r="L22" s="47"/>
      <c r="M22" s="47"/>
      <c r="N22" s="47">
        <v>2</v>
      </c>
      <c r="O22" s="47"/>
      <c r="P22" s="47"/>
      <c r="Q22" s="47"/>
      <c r="R22" s="47"/>
      <c r="S22" s="47"/>
      <c r="T22" s="47"/>
      <c r="U22" s="47"/>
      <c r="V22" s="47">
        <v>17</v>
      </c>
      <c r="W22" s="48">
        <v>3</v>
      </c>
      <c r="X22" s="61">
        <f t="shared" si="2"/>
        <v>20</v>
      </c>
      <c r="Y22" s="52">
        <f t="shared" si="3"/>
        <v>3</v>
      </c>
      <c r="Z22">
        <f t="shared" si="4"/>
        <v>23</v>
      </c>
    </row>
    <row r="23" spans="1:26">
      <c r="A23" s="51" t="s">
        <v>16</v>
      </c>
      <c r="B23" s="58" t="s">
        <v>621</v>
      </c>
      <c r="C23" s="47" t="s">
        <v>191</v>
      </c>
      <c r="D23" s="47" t="s">
        <v>204</v>
      </c>
      <c r="E23" s="52" t="s">
        <v>205</v>
      </c>
      <c r="F23" s="56"/>
      <c r="G23" s="47"/>
      <c r="H23" s="47"/>
      <c r="I23" s="47"/>
      <c r="J23" s="47"/>
      <c r="K23" s="47">
        <v>1</v>
      </c>
      <c r="L23" s="47"/>
      <c r="M23" s="47"/>
      <c r="N23" s="47">
        <v>1</v>
      </c>
      <c r="O23" s="47"/>
      <c r="P23" s="47"/>
      <c r="Q23" s="47"/>
      <c r="R23" s="47">
        <v>1</v>
      </c>
      <c r="S23" s="47"/>
      <c r="T23" s="47"/>
      <c r="U23" s="47"/>
      <c r="V23" s="47">
        <v>5</v>
      </c>
      <c r="W23" s="48">
        <v>2</v>
      </c>
      <c r="X23" s="61">
        <f t="shared" si="2"/>
        <v>7</v>
      </c>
      <c r="Y23" s="52">
        <f t="shared" si="3"/>
        <v>3</v>
      </c>
      <c r="Z23">
        <f t="shared" si="4"/>
        <v>10</v>
      </c>
    </row>
    <row r="24" spans="1:26">
      <c r="A24" s="51" t="s">
        <v>16</v>
      </c>
      <c r="B24" s="58" t="s">
        <v>622</v>
      </c>
      <c r="C24" s="47" t="s">
        <v>191</v>
      </c>
      <c r="D24" s="47" t="s">
        <v>206</v>
      </c>
      <c r="E24" s="52" t="s">
        <v>207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8">
        <v>1</v>
      </c>
      <c r="X24" s="61">
        <f t="shared" si="2"/>
        <v>1</v>
      </c>
      <c r="Y24" s="52">
        <f t="shared" si="3"/>
        <v>1</v>
      </c>
      <c r="Z24">
        <f t="shared" si="4"/>
        <v>2</v>
      </c>
    </row>
    <row r="25" spans="1:26">
      <c r="A25" s="51" t="s">
        <v>16</v>
      </c>
      <c r="B25" s="58" t="s">
        <v>623</v>
      </c>
      <c r="C25" s="47" t="s">
        <v>162</v>
      </c>
      <c r="D25" s="47" t="s">
        <v>208</v>
      </c>
      <c r="E25" s="52" t="s">
        <v>209</v>
      </c>
      <c r="F25" s="56"/>
      <c r="G25" s="47"/>
      <c r="H25" s="47"/>
      <c r="I25" s="47"/>
      <c r="J25" s="47"/>
      <c r="K25" s="47">
        <v>1</v>
      </c>
      <c r="L25" s="47"/>
      <c r="M25" s="47"/>
      <c r="N25" s="47"/>
      <c r="O25" s="47"/>
      <c r="P25" s="47"/>
      <c r="Q25" s="47"/>
      <c r="R25" s="47"/>
      <c r="S25" s="47">
        <v>1</v>
      </c>
      <c r="T25" s="47"/>
      <c r="U25" s="47"/>
      <c r="V25" s="47">
        <v>5</v>
      </c>
      <c r="W25" s="48"/>
      <c r="X25" s="61">
        <f t="shared" si="2"/>
        <v>5</v>
      </c>
      <c r="Y25" s="52">
        <f t="shared" si="3"/>
        <v>2</v>
      </c>
      <c r="Z25">
        <f t="shared" si="4"/>
        <v>7</v>
      </c>
    </row>
    <row r="26" spans="1:26">
      <c r="A26" s="51" t="s">
        <v>16</v>
      </c>
      <c r="B26" s="58" t="s">
        <v>624</v>
      </c>
      <c r="C26" s="47" t="s">
        <v>162</v>
      </c>
      <c r="D26" s="47" t="s">
        <v>210</v>
      </c>
      <c r="E26" s="52" t="s">
        <v>211</v>
      </c>
      <c r="F26" s="56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>
        <v>1</v>
      </c>
      <c r="Q26" s="47"/>
      <c r="R26" s="47"/>
      <c r="S26" s="47"/>
      <c r="T26" s="47"/>
      <c r="U26" s="47"/>
      <c r="V26" s="47"/>
      <c r="W26" s="48"/>
      <c r="X26" s="61">
        <f t="shared" si="2"/>
        <v>1</v>
      </c>
      <c r="Y26" s="52">
        <f t="shared" si="3"/>
        <v>1</v>
      </c>
      <c r="Z26">
        <f t="shared" si="4"/>
        <v>2</v>
      </c>
    </row>
    <row r="27" spans="1:26">
      <c r="A27" s="51" t="s">
        <v>16</v>
      </c>
      <c r="B27" s="58" t="s">
        <v>625</v>
      </c>
      <c r="C27" s="47" t="s">
        <v>162</v>
      </c>
      <c r="D27" s="47" t="s">
        <v>212</v>
      </c>
      <c r="E27" s="52" t="s">
        <v>213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4</v>
      </c>
      <c r="X27" s="61">
        <f t="shared" si="2"/>
        <v>0</v>
      </c>
      <c r="Y27" s="52">
        <f t="shared" si="3"/>
        <v>4</v>
      </c>
      <c r="Z27">
        <f t="shared" si="4"/>
        <v>4</v>
      </c>
    </row>
    <row r="28" spans="1:26">
      <c r="A28" s="51" t="s">
        <v>16</v>
      </c>
      <c r="B28" s="58" t="s">
        <v>627</v>
      </c>
      <c r="C28" s="47" t="s">
        <v>162</v>
      </c>
      <c r="D28" s="47" t="s">
        <v>216</v>
      </c>
      <c r="E28" s="52" t="s">
        <v>217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1</v>
      </c>
      <c r="T28" s="47"/>
      <c r="U28" s="47"/>
      <c r="V28" s="47"/>
      <c r="W28" s="48"/>
      <c r="X28" s="61">
        <f t="shared" si="2"/>
        <v>0</v>
      </c>
      <c r="Y28" s="52">
        <f t="shared" si="3"/>
        <v>1</v>
      </c>
      <c r="Z28">
        <f t="shared" si="4"/>
        <v>1</v>
      </c>
    </row>
    <row r="29" spans="1:26">
      <c r="A29" s="51" t="s">
        <v>16</v>
      </c>
      <c r="B29" s="58" t="s">
        <v>629</v>
      </c>
      <c r="C29" s="47" t="s">
        <v>246</v>
      </c>
      <c r="D29" s="47" t="s">
        <v>221</v>
      </c>
      <c r="E29" s="52" t="s">
        <v>222</v>
      </c>
      <c r="F29" s="56"/>
      <c r="G29" s="47"/>
      <c r="H29" s="47"/>
      <c r="I29" s="47"/>
      <c r="J29" s="47"/>
      <c r="K29" s="47">
        <v>1</v>
      </c>
      <c r="L29" s="47"/>
      <c r="M29" s="47"/>
      <c r="N29" s="47"/>
      <c r="O29" s="47">
        <v>1</v>
      </c>
      <c r="P29" s="47"/>
      <c r="Q29" s="47"/>
      <c r="R29" s="47"/>
      <c r="S29" s="47"/>
      <c r="T29" s="47"/>
      <c r="U29" s="47"/>
      <c r="V29" s="47"/>
      <c r="W29" s="48">
        <v>3</v>
      </c>
      <c r="X29" s="61">
        <f t="shared" si="0"/>
        <v>0</v>
      </c>
      <c r="Y29" s="52">
        <f t="shared" si="0"/>
        <v>5</v>
      </c>
      <c r="Z29">
        <f t="shared" si="1"/>
        <v>5</v>
      </c>
    </row>
    <row r="30" spans="1:26">
      <c r="A30" s="51" t="s">
        <v>16</v>
      </c>
      <c r="B30" s="58" t="s">
        <v>630</v>
      </c>
      <c r="C30" s="47" t="s">
        <v>223</v>
      </c>
      <c r="D30" s="47" t="s">
        <v>224</v>
      </c>
      <c r="E30" s="52" t="s">
        <v>225</v>
      </c>
      <c r="F30" s="56"/>
      <c r="G30" s="47">
        <v>1</v>
      </c>
      <c r="H30" s="47"/>
      <c r="I30" s="47"/>
      <c r="J30" s="47"/>
      <c r="K30" s="47">
        <v>1</v>
      </c>
      <c r="L30" s="47"/>
      <c r="M30" s="47"/>
      <c r="N30" s="47"/>
      <c r="O30" s="47">
        <v>2</v>
      </c>
      <c r="P30" s="47"/>
      <c r="Q30" s="47"/>
      <c r="R30" s="47"/>
      <c r="S30" s="47"/>
      <c r="T30" s="47"/>
      <c r="U30" s="47"/>
      <c r="V30" s="47"/>
      <c r="W30" s="48">
        <v>2</v>
      </c>
      <c r="X30" s="61">
        <f t="shared" si="0"/>
        <v>0</v>
      </c>
      <c r="Y30" s="52">
        <f t="shared" si="0"/>
        <v>6</v>
      </c>
      <c r="Z30">
        <f t="shared" si="1"/>
        <v>6</v>
      </c>
    </row>
    <row r="31" spans="1:26">
      <c r="A31" s="51" t="s">
        <v>16</v>
      </c>
      <c r="B31" s="58" t="s">
        <v>631</v>
      </c>
      <c r="C31" s="47" t="s">
        <v>162</v>
      </c>
      <c r="D31" s="47" t="s">
        <v>226</v>
      </c>
      <c r="E31" s="52" t="s">
        <v>227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1</v>
      </c>
      <c r="X31" s="61">
        <f t="shared" si="0"/>
        <v>0</v>
      </c>
      <c r="Y31" s="52">
        <f t="shared" si="0"/>
        <v>1</v>
      </c>
      <c r="Z31">
        <f t="shared" si="1"/>
        <v>1</v>
      </c>
    </row>
    <row r="32" spans="1:26">
      <c r="A32" s="51" t="s">
        <v>16</v>
      </c>
      <c r="B32" s="58" t="s">
        <v>633</v>
      </c>
      <c r="C32" s="47" t="s">
        <v>149</v>
      </c>
      <c r="D32" s="47" t="s">
        <v>232</v>
      </c>
      <c r="E32" s="52" t="s">
        <v>233</v>
      </c>
      <c r="F32" s="56"/>
      <c r="G32" s="47"/>
      <c r="H32" s="47"/>
      <c r="I32" s="47"/>
      <c r="J32" s="47"/>
      <c r="K32" s="47"/>
      <c r="L32" s="47"/>
      <c r="M32" s="47">
        <v>1</v>
      </c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61">
        <f t="shared" si="0"/>
        <v>0</v>
      </c>
      <c r="Y32" s="52">
        <f t="shared" si="0"/>
        <v>1</v>
      </c>
      <c r="Z32">
        <f t="shared" si="1"/>
        <v>1</v>
      </c>
    </row>
    <row r="33" spans="1:26">
      <c r="A33" s="51" t="s">
        <v>16</v>
      </c>
      <c r="B33" s="58" t="s">
        <v>633</v>
      </c>
      <c r="C33" s="47" t="s">
        <v>149</v>
      </c>
      <c r="D33" s="47" t="s">
        <v>234</v>
      </c>
      <c r="E33" s="52" t="s">
        <v>235</v>
      </c>
      <c r="F33" s="56"/>
      <c r="G33" s="47"/>
      <c r="H33" s="47"/>
      <c r="I33" s="47"/>
      <c r="J33" s="47"/>
      <c r="K33" s="47"/>
      <c r="L33" s="47"/>
      <c r="M33" s="47"/>
      <c r="N33" s="47"/>
      <c r="O33" s="47">
        <v>1</v>
      </c>
      <c r="P33" s="47"/>
      <c r="Q33" s="47"/>
      <c r="R33" s="47"/>
      <c r="S33" s="47"/>
      <c r="T33" s="47"/>
      <c r="U33" s="47"/>
      <c r="V33" s="47"/>
      <c r="W33" s="48">
        <v>1</v>
      </c>
      <c r="X33" s="61">
        <f t="shared" si="0"/>
        <v>0</v>
      </c>
      <c r="Y33" s="52">
        <f t="shared" si="0"/>
        <v>2</v>
      </c>
      <c r="Z33">
        <f t="shared" si="1"/>
        <v>2</v>
      </c>
    </row>
    <row r="34" spans="1:26">
      <c r="A34" s="51" t="s">
        <v>16</v>
      </c>
      <c r="B34" s="58" t="s">
        <v>634</v>
      </c>
      <c r="C34" s="47" t="s">
        <v>149</v>
      </c>
      <c r="D34" s="47" t="s">
        <v>236</v>
      </c>
      <c r="E34" s="52" t="s">
        <v>237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2</v>
      </c>
      <c r="X34" s="61">
        <f t="shared" si="0"/>
        <v>0</v>
      </c>
      <c r="Y34" s="52">
        <f t="shared" si="0"/>
        <v>2</v>
      </c>
      <c r="Z34">
        <f t="shared" si="1"/>
        <v>2</v>
      </c>
    </row>
    <row r="35" spans="1:26">
      <c r="A35" s="51" t="s">
        <v>16</v>
      </c>
      <c r="B35" s="58" t="s">
        <v>636</v>
      </c>
      <c r="C35" s="47" t="s">
        <v>149</v>
      </c>
      <c r="D35" s="47" t="s">
        <v>240</v>
      </c>
      <c r="E35" s="52" t="s">
        <v>241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1</v>
      </c>
      <c r="W35" s="48">
        <v>7</v>
      </c>
      <c r="X35" s="61">
        <f t="shared" si="0"/>
        <v>1</v>
      </c>
      <c r="Y35" s="52">
        <f t="shared" si="0"/>
        <v>7</v>
      </c>
      <c r="Z35">
        <f t="shared" si="1"/>
        <v>8</v>
      </c>
    </row>
    <row r="36" spans="1:26">
      <c r="A36" s="51" t="s">
        <v>16</v>
      </c>
      <c r="B36" s="58" t="s">
        <v>638</v>
      </c>
      <c r="C36" s="47" t="s">
        <v>246</v>
      </c>
      <c r="D36" s="47" t="s">
        <v>247</v>
      </c>
      <c r="E36" s="52" t="s">
        <v>248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1</v>
      </c>
      <c r="W36" s="48">
        <v>5</v>
      </c>
      <c r="X36" s="61">
        <f t="shared" si="0"/>
        <v>1</v>
      </c>
      <c r="Y36" s="52">
        <f t="shared" si="0"/>
        <v>5</v>
      </c>
      <c r="Z36">
        <f t="shared" si="1"/>
        <v>6</v>
      </c>
    </row>
    <row r="37" spans="1:26">
      <c r="A37" s="51" t="s">
        <v>16</v>
      </c>
      <c r="B37" s="58" t="s">
        <v>639</v>
      </c>
      <c r="C37" s="47" t="s">
        <v>246</v>
      </c>
      <c r="D37" s="47" t="s">
        <v>249</v>
      </c>
      <c r="E37" s="52" t="s">
        <v>250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>
        <v>5</v>
      </c>
      <c r="X37" s="61">
        <f t="shared" si="0"/>
        <v>0</v>
      </c>
      <c r="Y37" s="52">
        <f t="shared" si="0"/>
        <v>5</v>
      </c>
      <c r="Z37">
        <f t="shared" si="1"/>
        <v>5</v>
      </c>
    </row>
    <row r="38" spans="1:26">
      <c r="A38" s="51" t="s">
        <v>16</v>
      </c>
      <c r="B38" s="58" t="s">
        <v>643</v>
      </c>
      <c r="C38" s="47" t="s">
        <v>149</v>
      </c>
      <c r="D38" s="47" t="s">
        <v>259</v>
      </c>
      <c r="E38" s="52" t="s">
        <v>260</v>
      </c>
      <c r="F38" s="56"/>
      <c r="G38" s="47"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61">
        <f t="shared" si="0"/>
        <v>0</v>
      </c>
      <c r="Y38" s="52">
        <f t="shared" si="0"/>
        <v>1</v>
      </c>
      <c r="Z38">
        <f t="shared" si="1"/>
        <v>1</v>
      </c>
    </row>
    <row r="39" spans="1:26">
      <c r="A39" s="51" t="s">
        <v>16</v>
      </c>
      <c r="B39" s="58" t="s">
        <v>646</v>
      </c>
      <c r="C39" s="47" t="s">
        <v>246</v>
      </c>
      <c r="D39" s="47" t="s">
        <v>269</v>
      </c>
      <c r="E39" s="52" t="s">
        <v>270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>
        <v>1</v>
      </c>
      <c r="W39" s="48"/>
      <c r="X39" s="61">
        <f t="shared" si="0"/>
        <v>1</v>
      </c>
      <c r="Y39" s="52">
        <f t="shared" si="0"/>
        <v>0</v>
      </c>
      <c r="Z39">
        <f t="shared" si="1"/>
        <v>1</v>
      </c>
    </row>
    <row r="40" spans="1:26">
      <c r="A40" s="51" t="s">
        <v>16</v>
      </c>
      <c r="B40" s="58" t="s">
        <v>647</v>
      </c>
      <c r="C40" s="47" t="s">
        <v>149</v>
      </c>
      <c r="D40" s="47" t="s">
        <v>271</v>
      </c>
      <c r="E40" s="52" t="s">
        <v>272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0"/>
        <v>0</v>
      </c>
      <c r="Y40" s="52">
        <f t="shared" si="0"/>
        <v>1</v>
      </c>
      <c r="Z40">
        <f t="shared" si="1"/>
        <v>1</v>
      </c>
    </row>
    <row r="41" spans="1:26">
      <c r="A41" s="51" t="s">
        <v>16</v>
      </c>
      <c r="B41" s="58" t="s">
        <v>647</v>
      </c>
      <c r="C41" s="47" t="s">
        <v>149</v>
      </c>
      <c r="D41" s="47" t="s">
        <v>273</v>
      </c>
      <c r="E41" s="52" t="s">
        <v>274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/>
      <c r="X41" s="61">
        <f t="shared" si="0"/>
        <v>1</v>
      </c>
      <c r="Y41" s="52">
        <f t="shared" si="0"/>
        <v>0</v>
      </c>
      <c r="Z41">
        <f t="shared" si="1"/>
        <v>1</v>
      </c>
    </row>
    <row r="42" spans="1:26">
      <c r="A42" s="51" t="s">
        <v>16</v>
      </c>
      <c r="B42" s="16" t="s">
        <v>648</v>
      </c>
      <c r="C42" s="47" t="s">
        <v>162</v>
      </c>
      <c r="D42" s="47" t="s">
        <v>275</v>
      </c>
      <c r="E42" s="52" t="s">
        <v>276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>
        <v>1</v>
      </c>
      <c r="X42" s="61">
        <f t="shared" si="0"/>
        <v>0</v>
      </c>
      <c r="Y42" s="52">
        <f t="shared" si="0"/>
        <v>1</v>
      </c>
      <c r="Z42">
        <f t="shared" si="1"/>
        <v>1</v>
      </c>
    </row>
    <row r="43" spans="1:26">
      <c r="A43" s="51" t="s">
        <v>16</v>
      </c>
      <c r="B43" s="16" t="s">
        <v>649</v>
      </c>
      <c r="C43" s="47" t="s">
        <v>162</v>
      </c>
      <c r="D43" s="47" t="s">
        <v>277</v>
      </c>
      <c r="E43" s="52" t="s">
        <v>278</v>
      </c>
      <c r="F43" s="56"/>
      <c r="G43" s="47"/>
      <c r="H43" s="47"/>
      <c r="I43" s="47"/>
      <c r="J43" s="47"/>
      <c r="K43" s="47"/>
      <c r="L43" s="47"/>
      <c r="M43" s="47"/>
      <c r="N43" s="47"/>
      <c r="O43" s="47">
        <v>1</v>
      </c>
      <c r="P43" s="47"/>
      <c r="Q43" s="47"/>
      <c r="R43" s="47"/>
      <c r="S43" s="47"/>
      <c r="T43" s="47"/>
      <c r="U43" s="47"/>
      <c r="V43" s="47"/>
      <c r="W43" s="48">
        <v>1</v>
      </c>
      <c r="X43" s="61">
        <f t="shared" si="0"/>
        <v>0</v>
      </c>
      <c r="Y43" s="52">
        <f t="shared" si="0"/>
        <v>2</v>
      </c>
      <c r="Z43">
        <f t="shared" si="1"/>
        <v>2</v>
      </c>
    </row>
    <row r="44" spans="1:26">
      <c r="A44" s="51" t="s">
        <v>16</v>
      </c>
      <c r="B44" s="16" t="s">
        <v>651</v>
      </c>
      <c r="C44" s="47" t="s">
        <v>162</v>
      </c>
      <c r="D44" s="47" t="s">
        <v>281</v>
      </c>
      <c r="E44" s="52" t="s">
        <v>282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>
        <v>2</v>
      </c>
      <c r="W44" s="48">
        <v>1</v>
      </c>
      <c r="X44" s="61">
        <f t="shared" si="0"/>
        <v>2</v>
      </c>
      <c r="Y44" s="52">
        <f t="shared" si="0"/>
        <v>2</v>
      </c>
      <c r="Z44">
        <f t="shared" si="1"/>
        <v>4</v>
      </c>
    </row>
    <row r="45" spans="1:26">
      <c r="A45" s="51" t="s">
        <v>16</v>
      </c>
      <c r="B45" s="16" t="s">
        <v>653</v>
      </c>
      <c r="C45" s="47" t="s">
        <v>162</v>
      </c>
      <c r="D45" s="47" t="s">
        <v>285</v>
      </c>
      <c r="E45" s="52" t="s">
        <v>286</v>
      </c>
      <c r="F45" s="56">
        <v>1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1</v>
      </c>
      <c r="X45" s="61">
        <f t="shared" si="0"/>
        <v>1</v>
      </c>
      <c r="Y45" s="52">
        <f t="shared" si="0"/>
        <v>1</v>
      </c>
      <c r="Z45">
        <f t="shared" si="1"/>
        <v>2</v>
      </c>
    </row>
    <row r="46" spans="1:26">
      <c r="A46" s="51" t="s">
        <v>16</v>
      </c>
      <c r="B46" s="16" t="s">
        <v>655</v>
      </c>
      <c r="C46" s="47" t="s">
        <v>162</v>
      </c>
      <c r="D46" s="47" t="s">
        <v>289</v>
      </c>
      <c r="E46" s="52" t="s">
        <v>290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1</v>
      </c>
      <c r="X46" s="61">
        <f t="shared" si="0"/>
        <v>0</v>
      </c>
      <c r="Y46" s="52">
        <f t="shared" si="0"/>
        <v>1</v>
      </c>
      <c r="Z46">
        <f t="shared" si="1"/>
        <v>1</v>
      </c>
    </row>
    <row r="47" spans="1:26">
      <c r="A47" s="51" t="s">
        <v>16</v>
      </c>
      <c r="B47" s="16" t="s">
        <v>656</v>
      </c>
      <c r="C47" s="47" t="s">
        <v>162</v>
      </c>
      <c r="D47" s="47" t="s">
        <v>291</v>
      </c>
      <c r="E47" s="52" t="s">
        <v>292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>
        <v>1</v>
      </c>
      <c r="X47" s="61">
        <f t="shared" si="0"/>
        <v>0</v>
      </c>
      <c r="Y47" s="52">
        <f t="shared" si="0"/>
        <v>1</v>
      </c>
      <c r="Z47">
        <f t="shared" si="1"/>
        <v>1</v>
      </c>
    </row>
    <row r="48" spans="1:26">
      <c r="A48" s="51" t="s">
        <v>16</v>
      </c>
      <c r="B48" s="16" t="s">
        <v>657</v>
      </c>
      <c r="C48" s="47" t="s">
        <v>162</v>
      </c>
      <c r="D48" s="47" t="s">
        <v>295</v>
      </c>
      <c r="E48" s="52" t="s">
        <v>296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si="0"/>
        <v>0</v>
      </c>
      <c r="Y48" s="52">
        <f t="shared" si="0"/>
        <v>1</v>
      </c>
      <c r="Z48">
        <f t="shared" si="1"/>
        <v>1</v>
      </c>
    </row>
    <row r="49" spans="1:26">
      <c r="A49" s="51" t="s">
        <v>16</v>
      </c>
      <c r="B49" s="16" t="s">
        <v>659</v>
      </c>
      <c r="C49" s="47" t="s">
        <v>246</v>
      </c>
      <c r="D49" s="47" t="s">
        <v>301</v>
      </c>
      <c r="E49" s="52" t="s">
        <v>302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>
        <v>1</v>
      </c>
      <c r="X49" s="61">
        <f t="shared" si="0"/>
        <v>0</v>
      </c>
      <c r="Y49" s="52">
        <f t="shared" si="0"/>
        <v>1</v>
      </c>
      <c r="Z49">
        <f t="shared" si="1"/>
        <v>1</v>
      </c>
    </row>
    <row r="50" spans="1:26">
      <c r="A50" s="51" t="s">
        <v>16</v>
      </c>
      <c r="B50" s="16" t="s">
        <v>661</v>
      </c>
      <c r="C50" s="47" t="s">
        <v>149</v>
      </c>
      <c r="D50" s="47" t="s">
        <v>305</v>
      </c>
      <c r="E50" s="52" t="s">
        <v>306</v>
      </c>
      <c r="F50" s="56"/>
      <c r="G50" s="47">
        <v>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61">
        <f t="shared" si="0"/>
        <v>0</v>
      </c>
      <c r="Y50" s="52">
        <f t="shared" si="0"/>
        <v>1</v>
      </c>
      <c r="Z50">
        <f t="shared" si="1"/>
        <v>1</v>
      </c>
    </row>
    <row r="51" spans="1:26">
      <c r="A51" s="51" t="s">
        <v>16</v>
      </c>
      <c r="B51" s="16" t="s">
        <v>663</v>
      </c>
      <c r="C51" s="47" t="s">
        <v>246</v>
      </c>
      <c r="D51" s="47" t="s">
        <v>309</v>
      </c>
      <c r="E51" s="52" t="s">
        <v>310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>
        <v>2</v>
      </c>
      <c r="X51" s="61">
        <f t="shared" si="0"/>
        <v>0</v>
      </c>
      <c r="Y51" s="52">
        <f t="shared" si="0"/>
        <v>2</v>
      </c>
      <c r="Z51">
        <f t="shared" si="1"/>
        <v>2</v>
      </c>
    </row>
    <row r="52" spans="1:26">
      <c r="A52" s="51" t="s">
        <v>16</v>
      </c>
      <c r="B52" s="16" t="s">
        <v>664</v>
      </c>
      <c r="C52" s="47" t="s">
        <v>314</v>
      </c>
      <c r="D52" s="47" t="s">
        <v>315</v>
      </c>
      <c r="E52" s="52" t="s">
        <v>316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1</v>
      </c>
      <c r="W52" s="48">
        <v>2</v>
      </c>
      <c r="X52" s="61">
        <f t="shared" si="0"/>
        <v>1</v>
      </c>
      <c r="Y52" s="52">
        <f t="shared" si="0"/>
        <v>2</v>
      </c>
      <c r="Z52">
        <f t="shared" si="1"/>
        <v>3</v>
      </c>
    </row>
    <row r="53" spans="1:26">
      <c r="A53" s="51" t="s">
        <v>16</v>
      </c>
      <c r="B53" s="16" t="s">
        <v>666</v>
      </c>
      <c r="C53" s="47" t="s">
        <v>223</v>
      </c>
      <c r="D53" s="47" t="s">
        <v>321</v>
      </c>
      <c r="E53" s="52" t="s">
        <v>322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1</v>
      </c>
      <c r="X53" s="61">
        <f t="shared" si="0"/>
        <v>0</v>
      </c>
      <c r="Y53" s="52">
        <f t="shared" si="0"/>
        <v>1</v>
      </c>
      <c r="Z53">
        <f t="shared" si="1"/>
        <v>1</v>
      </c>
    </row>
    <row r="54" spans="1:26">
      <c r="A54" s="51" t="s">
        <v>16</v>
      </c>
      <c r="B54" s="16" t="s">
        <v>667</v>
      </c>
      <c r="C54" s="47" t="s">
        <v>223</v>
      </c>
      <c r="D54" s="47" t="s">
        <v>323</v>
      </c>
      <c r="E54" s="52" t="s">
        <v>324</v>
      </c>
      <c r="F54" s="56">
        <v>1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1</v>
      </c>
      <c r="W54" s="48">
        <v>1</v>
      </c>
      <c r="X54" s="61">
        <f t="shared" si="0"/>
        <v>2</v>
      </c>
      <c r="Y54" s="52">
        <f t="shared" si="0"/>
        <v>1</v>
      </c>
      <c r="Z54">
        <f t="shared" si="1"/>
        <v>3</v>
      </c>
    </row>
    <row r="55" spans="1:26">
      <c r="A55" s="51" t="s">
        <v>16</v>
      </c>
      <c r="B55" s="16" t="s">
        <v>668</v>
      </c>
      <c r="C55" s="47" t="s">
        <v>223</v>
      </c>
      <c r="D55" s="47" t="s">
        <v>325</v>
      </c>
      <c r="E55" s="52" t="s">
        <v>326</v>
      </c>
      <c r="F55" s="56"/>
      <c r="G55" s="47"/>
      <c r="H55" s="47"/>
      <c r="I55" s="47"/>
      <c r="J55" s="47"/>
      <c r="K55" s="47">
        <v>2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61">
        <f t="shared" ref="X55:Y59" si="5">F55+H55+J55+L55+N55+P55+R55+T55+V55</f>
        <v>0</v>
      </c>
      <c r="Y55" s="52">
        <f t="shared" si="5"/>
        <v>2</v>
      </c>
      <c r="Z55">
        <f t="shared" si="1"/>
        <v>2</v>
      </c>
    </row>
    <row r="56" spans="1:26">
      <c r="A56" s="51" t="s">
        <v>16</v>
      </c>
      <c r="B56" s="16" t="s">
        <v>669</v>
      </c>
      <c r="C56" s="47" t="s">
        <v>223</v>
      </c>
      <c r="D56" s="47" t="s">
        <v>327</v>
      </c>
      <c r="E56" s="52" t="s">
        <v>328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5"/>
        <v>1</v>
      </c>
      <c r="Y56" s="52">
        <f t="shared" si="5"/>
        <v>0</v>
      </c>
      <c r="Z56">
        <f t="shared" si="1"/>
        <v>1</v>
      </c>
    </row>
    <row r="57" spans="1:26">
      <c r="A57" s="51" t="s">
        <v>16</v>
      </c>
      <c r="B57" s="16" t="s">
        <v>670</v>
      </c>
      <c r="C57" s="47" t="s">
        <v>223</v>
      </c>
      <c r="D57" s="47" t="s">
        <v>329</v>
      </c>
      <c r="E57" s="52" t="s">
        <v>330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1</v>
      </c>
      <c r="R57" s="47"/>
      <c r="S57" s="47"/>
      <c r="T57" s="47"/>
      <c r="U57" s="47"/>
      <c r="V57" s="47"/>
      <c r="W57" s="48">
        <v>2</v>
      </c>
      <c r="X57" s="61">
        <f t="shared" si="5"/>
        <v>0</v>
      </c>
      <c r="Y57" s="52">
        <f t="shared" si="5"/>
        <v>3</v>
      </c>
      <c r="Z57">
        <f t="shared" si="1"/>
        <v>3</v>
      </c>
    </row>
    <row r="58" spans="1:26">
      <c r="A58" s="51" t="s">
        <v>16</v>
      </c>
      <c r="B58" s="16" t="s">
        <v>671</v>
      </c>
      <c r="C58" s="47" t="s">
        <v>223</v>
      </c>
      <c r="D58" s="47" t="s">
        <v>331</v>
      </c>
      <c r="E58" s="52" t="s">
        <v>332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>
        <v>1</v>
      </c>
      <c r="X58" s="61">
        <f t="shared" si="5"/>
        <v>1</v>
      </c>
      <c r="Y58" s="52">
        <f t="shared" si="5"/>
        <v>1</v>
      </c>
      <c r="Z58">
        <f t="shared" si="1"/>
        <v>2</v>
      </c>
    </row>
    <row r="59" spans="1:26">
      <c r="A59" s="51" t="s">
        <v>16</v>
      </c>
      <c r="B59" s="16" t="s">
        <v>673</v>
      </c>
      <c r="C59" s="47" t="s">
        <v>162</v>
      </c>
      <c r="D59" s="47" t="s">
        <v>335</v>
      </c>
      <c r="E59" s="52" t="s">
        <v>336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2</v>
      </c>
      <c r="W59" s="48">
        <v>1</v>
      </c>
      <c r="X59" s="61">
        <f t="shared" si="5"/>
        <v>2</v>
      </c>
      <c r="Y59" s="52">
        <f t="shared" si="5"/>
        <v>1</v>
      </c>
      <c r="Z59">
        <f t="shared" si="1"/>
        <v>3</v>
      </c>
    </row>
    <row r="60" spans="1:26">
      <c r="A60" s="53" t="s">
        <v>16</v>
      </c>
      <c r="B60" s="17"/>
      <c r="C60" s="54" t="s">
        <v>246</v>
      </c>
      <c r="D60" s="54" t="s">
        <v>349</v>
      </c>
      <c r="E60" s="55" t="s">
        <v>350</v>
      </c>
      <c r="F60" s="57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</v>
      </c>
      <c r="W60" s="60"/>
      <c r="X60" s="62">
        <f>F60+H60+J60+L60+N60+P60+R60+T60+V60</f>
        <v>1</v>
      </c>
      <c r="Y60" s="55">
        <f>G60+I60+K60+M60+O60+Q60+S60+U60+W60</f>
        <v>0</v>
      </c>
      <c r="Z60">
        <f>SUM(X60:Y60)</f>
        <v>1</v>
      </c>
    </row>
    <row r="61" spans="1:26">
      <c r="B61"/>
      <c r="E61" s="3" t="s">
        <v>50</v>
      </c>
      <c r="F61">
        <f t="shared" ref="F61:Z61" si="6">SUM(F7:F60)</f>
        <v>4</v>
      </c>
      <c r="G61">
        <f t="shared" si="6"/>
        <v>3</v>
      </c>
      <c r="H61">
        <f t="shared" si="6"/>
        <v>0</v>
      </c>
      <c r="I61">
        <f t="shared" si="6"/>
        <v>0</v>
      </c>
      <c r="J61">
        <f t="shared" si="6"/>
        <v>4</v>
      </c>
      <c r="K61">
        <f t="shared" si="6"/>
        <v>7</v>
      </c>
      <c r="L61">
        <f t="shared" si="6"/>
        <v>1</v>
      </c>
      <c r="M61">
        <f t="shared" si="6"/>
        <v>1</v>
      </c>
      <c r="N61">
        <f t="shared" si="6"/>
        <v>4</v>
      </c>
      <c r="O61">
        <f t="shared" si="6"/>
        <v>7</v>
      </c>
      <c r="P61">
        <f t="shared" si="6"/>
        <v>1</v>
      </c>
      <c r="Q61">
        <f t="shared" si="6"/>
        <v>1</v>
      </c>
      <c r="R61">
        <f t="shared" si="6"/>
        <v>3</v>
      </c>
      <c r="S61">
        <f t="shared" si="6"/>
        <v>3</v>
      </c>
      <c r="T61">
        <f t="shared" si="6"/>
        <v>0</v>
      </c>
      <c r="U61">
        <f t="shared" si="6"/>
        <v>0</v>
      </c>
      <c r="V61">
        <f t="shared" si="6"/>
        <v>53</v>
      </c>
      <c r="W61">
        <f t="shared" si="6"/>
        <v>77</v>
      </c>
      <c r="X61">
        <f t="shared" si="6"/>
        <v>70</v>
      </c>
      <c r="Y61">
        <f t="shared" si="6"/>
        <v>99</v>
      </c>
      <c r="Z61">
        <f t="shared" si="6"/>
        <v>169</v>
      </c>
    </row>
    <row r="62" spans="1:26">
      <c r="B62"/>
      <c r="F62"/>
    </row>
    <row r="63" spans="1:26">
      <c r="A63" s="63" t="s">
        <v>19</v>
      </c>
      <c r="B63" s="64">
        <v>512001</v>
      </c>
      <c r="C63" s="18" t="s">
        <v>10</v>
      </c>
      <c r="D63" s="18" t="s">
        <v>11</v>
      </c>
      <c r="E63" s="65" t="s">
        <v>94</v>
      </c>
      <c r="F63" s="2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1</v>
      </c>
      <c r="R63" s="18"/>
      <c r="S63" s="18"/>
      <c r="T63" s="18"/>
      <c r="U63" s="18"/>
      <c r="V63" s="18"/>
      <c r="W63" s="20"/>
      <c r="X63" s="66">
        <f>F63+H63+J63+L63+N63+P63+R63+T63+V63</f>
        <v>0</v>
      </c>
      <c r="Y63" s="65">
        <f>G63+I63+K63+M63+O63+Q63+S63+U63+W63</f>
        <v>1</v>
      </c>
      <c r="Z63">
        <f>SUM(X63:Y63)</f>
        <v>1</v>
      </c>
    </row>
    <row r="64" spans="1:26">
      <c r="B64"/>
      <c r="E64" s="67" t="s">
        <v>113</v>
      </c>
      <c r="F64">
        <f>SUM(F63)</f>
        <v>0</v>
      </c>
      <c r="G64">
        <f t="shared" ref="G64:Z64" si="7">SUM(G63)</f>
        <v>0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7"/>
        <v>0</v>
      </c>
      <c r="L64">
        <f t="shared" si="7"/>
        <v>0</v>
      </c>
      <c r="M64">
        <f t="shared" si="7"/>
        <v>0</v>
      </c>
      <c r="N64">
        <f t="shared" si="7"/>
        <v>0</v>
      </c>
      <c r="O64">
        <f t="shared" si="7"/>
        <v>0</v>
      </c>
      <c r="P64">
        <f t="shared" si="7"/>
        <v>0</v>
      </c>
      <c r="Q64">
        <f t="shared" si="7"/>
        <v>1</v>
      </c>
      <c r="R64">
        <f t="shared" si="7"/>
        <v>0</v>
      </c>
      <c r="S64">
        <f t="shared" si="7"/>
        <v>0</v>
      </c>
      <c r="T64">
        <f t="shared" si="7"/>
        <v>0</v>
      </c>
      <c r="U64">
        <f t="shared" si="7"/>
        <v>0</v>
      </c>
      <c r="V64">
        <f t="shared" si="7"/>
        <v>0</v>
      </c>
      <c r="W64">
        <f t="shared" si="7"/>
        <v>0</v>
      </c>
      <c r="X64">
        <f t="shared" si="7"/>
        <v>0</v>
      </c>
      <c r="Y64">
        <f t="shared" si="7"/>
        <v>1</v>
      </c>
      <c r="Z64">
        <f t="shared" si="7"/>
        <v>1</v>
      </c>
    </row>
    <row r="65" spans="1:26">
      <c r="B65"/>
      <c r="F65"/>
    </row>
    <row r="66" spans="1:26">
      <c r="B66" t="s">
        <v>52</v>
      </c>
      <c r="E66" s="3" t="s">
        <v>9</v>
      </c>
      <c r="F66" s="1">
        <f>F61+F64</f>
        <v>4</v>
      </c>
      <c r="G66" s="1">
        <f t="shared" ref="G66:Z66" si="8">G61+G64</f>
        <v>3</v>
      </c>
      <c r="H66" s="1">
        <f t="shared" si="8"/>
        <v>0</v>
      </c>
      <c r="I66" s="1">
        <f t="shared" si="8"/>
        <v>0</v>
      </c>
      <c r="J66" s="1">
        <f t="shared" si="8"/>
        <v>4</v>
      </c>
      <c r="K66" s="1">
        <f t="shared" si="8"/>
        <v>7</v>
      </c>
      <c r="L66" s="1">
        <f t="shared" si="8"/>
        <v>1</v>
      </c>
      <c r="M66" s="1">
        <f t="shared" si="8"/>
        <v>1</v>
      </c>
      <c r="N66" s="1">
        <f t="shared" si="8"/>
        <v>4</v>
      </c>
      <c r="O66" s="1">
        <f t="shared" si="8"/>
        <v>7</v>
      </c>
      <c r="P66" s="1">
        <f t="shared" si="8"/>
        <v>1</v>
      </c>
      <c r="Q66" s="1">
        <f t="shared" si="8"/>
        <v>2</v>
      </c>
      <c r="R66" s="1">
        <f t="shared" si="8"/>
        <v>3</v>
      </c>
      <c r="S66" s="1">
        <f t="shared" si="8"/>
        <v>3</v>
      </c>
      <c r="T66" s="1">
        <f t="shared" si="8"/>
        <v>0</v>
      </c>
      <c r="U66" s="1">
        <f t="shared" si="8"/>
        <v>0</v>
      </c>
      <c r="V66" s="1">
        <f t="shared" si="8"/>
        <v>53</v>
      </c>
      <c r="W66" s="1">
        <f t="shared" si="8"/>
        <v>77</v>
      </c>
      <c r="X66" s="1">
        <f t="shared" si="8"/>
        <v>70</v>
      </c>
      <c r="Y66" s="1">
        <f t="shared" si="8"/>
        <v>100</v>
      </c>
      <c r="Z66" s="1">
        <f t="shared" si="8"/>
        <v>170</v>
      </c>
    </row>
    <row r="67" spans="1:26">
      <c r="B67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B68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87"/>
    </row>
    <row r="69" spans="1:26">
      <c r="B69"/>
      <c r="F69"/>
    </row>
    <row r="70" spans="1:26">
      <c r="A70" s="2" t="s">
        <v>3</v>
      </c>
      <c r="F70"/>
    </row>
    <row r="71" spans="1:26">
      <c r="A71" s="2" t="s">
        <v>104</v>
      </c>
      <c r="F71"/>
    </row>
    <row r="72" spans="1:26">
      <c r="A72" s="2" t="s">
        <v>128</v>
      </c>
      <c r="F72"/>
    </row>
    <row r="73" spans="1:26">
      <c r="F73"/>
    </row>
    <row r="74" spans="1:26">
      <c r="A74" s="104" t="s">
        <v>125</v>
      </c>
      <c r="F74" s="127" t="s">
        <v>85</v>
      </c>
      <c r="G74" s="126"/>
      <c r="H74" s="127" t="s">
        <v>86</v>
      </c>
      <c r="I74" s="128"/>
      <c r="J74" s="125" t="s">
        <v>87</v>
      </c>
      <c r="K74" s="126"/>
      <c r="L74" s="127" t="s">
        <v>88</v>
      </c>
      <c r="M74" s="128"/>
      <c r="N74" s="125" t="s">
        <v>4</v>
      </c>
      <c r="O74" s="126"/>
      <c r="P74" s="127" t="s">
        <v>89</v>
      </c>
      <c r="Q74" s="128"/>
      <c r="R74" s="123" t="s">
        <v>90</v>
      </c>
      <c r="S74" s="124"/>
      <c r="T74" s="123" t="s">
        <v>91</v>
      </c>
      <c r="U74" s="124"/>
      <c r="V74" s="125" t="s">
        <v>92</v>
      </c>
      <c r="W74" s="126"/>
      <c r="X74" s="127" t="s">
        <v>9</v>
      </c>
      <c r="Y74" s="128"/>
    </row>
    <row r="75" spans="1:26">
      <c r="A75" s="88" t="s">
        <v>6</v>
      </c>
      <c r="B75" s="89" t="s">
        <v>98</v>
      </c>
      <c r="C75" s="90" t="s">
        <v>8</v>
      </c>
      <c r="D75" s="90" t="s">
        <v>7</v>
      </c>
      <c r="E75" s="90" t="s">
        <v>12</v>
      </c>
      <c r="F75" s="91" t="s">
        <v>1</v>
      </c>
      <c r="G75" s="92" t="s">
        <v>2</v>
      </c>
      <c r="H75" s="91" t="s">
        <v>1</v>
      </c>
      <c r="I75" s="93" t="s">
        <v>2</v>
      </c>
      <c r="J75" s="94" t="s">
        <v>1</v>
      </c>
      <c r="K75" s="92" t="s">
        <v>2</v>
      </c>
      <c r="L75" s="91" t="s">
        <v>1</v>
      </c>
      <c r="M75" s="93" t="s">
        <v>2</v>
      </c>
      <c r="N75" s="94" t="s">
        <v>1</v>
      </c>
      <c r="O75" s="92" t="s">
        <v>2</v>
      </c>
      <c r="P75" s="91" t="s">
        <v>1</v>
      </c>
      <c r="Q75" s="93" t="s">
        <v>2</v>
      </c>
      <c r="R75" s="91" t="s">
        <v>1</v>
      </c>
      <c r="S75" s="93" t="s">
        <v>2</v>
      </c>
      <c r="T75" s="91" t="s">
        <v>1</v>
      </c>
      <c r="U75" s="93" t="s">
        <v>2</v>
      </c>
      <c r="V75" s="94" t="s">
        <v>1</v>
      </c>
      <c r="W75" s="92" t="s">
        <v>2</v>
      </c>
      <c r="X75" s="91" t="s">
        <v>1</v>
      </c>
      <c r="Y75" s="93" t="s">
        <v>2</v>
      </c>
      <c r="Z75" s="10" t="s">
        <v>0</v>
      </c>
    </row>
    <row r="76" spans="1:26">
      <c r="A76" s="49" t="s">
        <v>16</v>
      </c>
      <c r="B76" s="112" t="s">
        <v>589</v>
      </c>
      <c r="C76" s="13" t="s">
        <v>162</v>
      </c>
      <c r="D76" s="13" t="s">
        <v>167</v>
      </c>
      <c r="E76" s="50" t="s">
        <v>168</v>
      </c>
      <c r="F76" s="21"/>
      <c r="G76" s="13"/>
      <c r="H76" s="13"/>
      <c r="I76" s="13"/>
      <c r="J76" s="13"/>
      <c r="K76" s="13"/>
      <c r="L76" s="13"/>
      <c r="M76" s="13"/>
      <c r="N76" s="13"/>
      <c r="O76" s="13">
        <v>1</v>
      </c>
      <c r="P76" s="13"/>
      <c r="Q76" s="13"/>
      <c r="R76" s="13"/>
      <c r="S76" s="13"/>
      <c r="T76" s="13"/>
      <c r="U76" s="13"/>
      <c r="V76" s="13"/>
      <c r="W76" s="15"/>
      <c r="X76" s="19">
        <f>F76+H76+J76+L76+N76+P76+R76+T76+V76</f>
        <v>0</v>
      </c>
      <c r="Y76" s="50">
        <f>G76+I76+K76+M76+O76+Q76+S76+U76+W76</f>
        <v>1</v>
      </c>
      <c r="Z76">
        <f t="shared" ref="Z76:Z89" si="9">SUM(X76:Y76)</f>
        <v>1</v>
      </c>
    </row>
    <row r="77" spans="1:26">
      <c r="A77" s="51" t="s">
        <v>16</v>
      </c>
      <c r="B77" s="113" t="s">
        <v>592</v>
      </c>
      <c r="C77" s="47" t="s">
        <v>162</v>
      </c>
      <c r="D77" s="47" t="s">
        <v>176</v>
      </c>
      <c r="E77" s="52" t="s">
        <v>177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>
        <v>1</v>
      </c>
      <c r="Q77" s="47"/>
      <c r="R77" s="47"/>
      <c r="S77" s="47"/>
      <c r="T77" s="47"/>
      <c r="U77" s="47"/>
      <c r="V77" s="47"/>
      <c r="W77" s="48">
        <v>4</v>
      </c>
      <c r="X77" s="61">
        <f t="shared" ref="X77:Y89" si="10">F77+H77+J77+L77+N77+P77+R77+T77+V77</f>
        <v>1</v>
      </c>
      <c r="Y77" s="52">
        <f t="shared" si="10"/>
        <v>4</v>
      </c>
      <c r="Z77">
        <f t="shared" si="9"/>
        <v>5</v>
      </c>
    </row>
    <row r="78" spans="1:26">
      <c r="A78" s="51" t="s">
        <v>16</v>
      </c>
      <c r="B78" s="113" t="s">
        <v>614</v>
      </c>
      <c r="C78" s="47" t="s">
        <v>182</v>
      </c>
      <c r="D78" s="47" t="s">
        <v>187</v>
      </c>
      <c r="E78" s="52" t="s">
        <v>188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>
        <v>1</v>
      </c>
      <c r="X78" s="61">
        <f t="shared" si="10"/>
        <v>0</v>
      </c>
      <c r="Y78" s="52">
        <f t="shared" si="10"/>
        <v>1</v>
      </c>
      <c r="Z78">
        <f t="shared" si="9"/>
        <v>1</v>
      </c>
    </row>
    <row r="79" spans="1:26">
      <c r="A79" s="51" t="s">
        <v>16</v>
      </c>
      <c r="B79" s="58" t="s">
        <v>623</v>
      </c>
      <c r="C79" s="47" t="s">
        <v>162</v>
      </c>
      <c r="D79" s="47" t="s">
        <v>208</v>
      </c>
      <c r="E79" s="52" t="s">
        <v>209</v>
      </c>
      <c r="F79" s="56">
        <v>1</v>
      </c>
      <c r="G79" s="47"/>
      <c r="H79" s="47"/>
      <c r="I79" s="47"/>
      <c r="J79" s="47">
        <v>4</v>
      </c>
      <c r="K79" s="47">
        <v>3</v>
      </c>
      <c r="L79" s="47"/>
      <c r="M79" s="47"/>
      <c r="N79" s="47">
        <v>1</v>
      </c>
      <c r="O79" s="47"/>
      <c r="P79" s="47"/>
      <c r="Q79" s="47"/>
      <c r="R79" s="47"/>
      <c r="S79" s="47"/>
      <c r="T79" s="47"/>
      <c r="U79" s="47"/>
      <c r="V79" s="47">
        <v>1</v>
      </c>
      <c r="W79" s="48">
        <v>1</v>
      </c>
      <c r="X79" s="61">
        <f t="shared" si="10"/>
        <v>7</v>
      </c>
      <c r="Y79" s="52">
        <f t="shared" si="10"/>
        <v>4</v>
      </c>
      <c r="Z79">
        <f t="shared" si="9"/>
        <v>11</v>
      </c>
    </row>
    <row r="80" spans="1:26">
      <c r="A80" s="51" t="s">
        <v>16</v>
      </c>
      <c r="B80" s="58" t="s">
        <v>624</v>
      </c>
      <c r="C80" s="47" t="s">
        <v>162</v>
      </c>
      <c r="D80" s="47" t="s">
        <v>210</v>
      </c>
      <c r="E80" s="52" t="s">
        <v>211</v>
      </c>
      <c r="F80" s="56">
        <v>1</v>
      </c>
      <c r="G80" s="47"/>
      <c r="H80" s="47"/>
      <c r="I80" s="47"/>
      <c r="J80" s="47"/>
      <c r="K80" s="47"/>
      <c r="L80" s="47"/>
      <c r="M80" s="47"/>
      <c r="N80" s="47">
        <v>1</v>
      </c>
      <c r="O80" s="47"/>
      <c r="P80" s="47">
        <v>1</v>
      </c>
      <c r="Q80" s="47"/>
      <c r="R80" s="47"/>
      <c r="S80" s="47"/>
      <c r="T80" s="47"/>
      <c r="U80" s="47"/>
      <c r="V80" s="47">
        <v>20</v>
      </c>
      <c r="W80" s="48">
        <v>9</v>
      </c>
      <c r="X80" s="61">
        <f>F80+H80+J80+L80+N80+P80+R80+T80+V80</f>
        <v>23</v>
      </c>
      <c r="Y80" s="52">
        <f t="shared" si="10"/>
        <v>9</v>
      </c>
      <c r="Z80">
        <f t="shared" si="9"/>
        <v>32</v>
      </c>
    </row>
    <row r="81" spans="1:26">
      <c r="A81" s="51" t="s">
        <v>16</v>
      </c>
      <c r="B81" s="58" t="s">
        <v>625</v>
      </c>
      <c r="C81" s="47" t="s">
        <v>162</v>
      </c>
      <c r="D81" s="47" t="s">
        <v>212</v>
      </c>
      <c r="E81" s="52" t="s">
        <v>213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/>
      <c r="R81" s="47"/>
      <c r="S81" s="47"/>
      <c r="T81" s="47"/>
      <c r="U81" s="47"/>
      <c r="V81" s="47">
        <v>5</v>
      </c>
      <c r="W81" s="48">
        <v>4</v>
      </c>
      <c r="X81" s="61">
        <f t="shared" si="10"/>
        <v>5</v>
      </c>
      <c r="Y81" s="52">
        <f t="shared" si="10"/>
        <v>5</v>
      </c>
      <c r="Z81">
        <f t="shared" si="9"/>
        <v>10</v>
      </c>
    </row>
    <row r="82" spans="1:26">
      <c r="A82" s="51" t="s">
        <v>16</v>
      </c>
      <c r="B82" s="58" t="s">
        <v>626</v>
      </c>
      <c r="C82" s="47" t="s">
        <v>162</v>
      </c>
      <c r="D82" s="47" t="s">
        <v>214</v>
      </c>
      <c r="E82" s="52" t="s">
        <v>215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>
        <v>2</v>
      </c>
      <c r="X82" s="61">
        <f t="shared" si="10"/>
        <v>0</v>
      </c>
      <c r="Y82" s="52">
        <f t="shared" si="10"/>
        <v>2</v>
      </c>
      <c r="Z82">
        <f t="shared" si="9"/>
        <v>2</v>
      </c>
    </row>
    <row r="83" spans="1:26">
      <c r="A83" s="51" t="s">
        <v>16</v>
      </c>
      <c r="B83" s="58" t="s">
        <v>627</v>
      </c>
      <c r="C83" s="47" t="s">
        <v>162</v>
      </c>
      <c r="D83" s="47" t="s">
        <v>216</v>
      </c>
      <c r="E83" s="52" t="s">
        <v>217</v>
      </c>
      <c r="F83" s="56">
        <v>1</v>
      </c>
      <c r="G83" s="47"/>
      <c r="H83" s="47"/>
      <c r="I83" s="47"/>
      <c r="J83" s="47"/>
      <c r="K83" s="47"/>
      <c r="L83" s="47"/>
      <c r="M83" s="47"/>
      <c r="N83" s="47">
        <v>1</v>
      </c>
      <c r="O83" s="47"/>
      <c r="P83" s="47"/>
      <c r="Q83" s="47"/>
      <c r="R83" s="47"/>
      <c r="S83" s="47"/>
      <c r="T83" s="47"/>
      <c r="U83" s="47"/>
      <c r="V83" s="47">
        <v>7</v>
      </c>
      <c r="W83" s="48">
        <v>2</v>
      </c>
      <c r="X83" s="61">
        <f>F83+H83+J83+L83+N83+P83+R83+T83+V83</f>
        <v>9</v>
      </c>
      <c r="Y83" s="52">
        <f t="shared" si="10"/>
        <v>2</v>
      </c>
      <c r="Z83">
        <f t="shared" si="9"/>
        <v>11</v>
      </c>
    </row>
    <row r="84" spans="1:26">
      <c r="A84" s="51" t="s">
        <v>16</v>
      </c>
      <c r="B84" s="58" t="s">
        <v>630</v>
      </c>
      <c r="C84" s="47" t="s">
        <v>223</v>
      </c>
      <c r="D84" s="47" t="s">
        <v>224</v>
      </c>
      <c r="E84" s="52" t="s">
        <v>225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>
        <v>1</v>
      </c>
      <c r="X84" s="61">
        <f t="shared" si="10"/>
        <v>0</v>
      </c>
      <c r="Y84" s="52">
        <f t="shared" si="10"/>
        <v>1</v>
      </c>
      <c r="Z84">
        <f t="shared" si="9"/>
        <v>1</v>
      </c>
    </row>
    <row r="85" spans="1:26">
      <c r="A85" s="51" t="s">
        <v>16</v>
      </c>
      <c r="B85" s="58" t="s">
        <v>633</v>
      </c>
      <c r="C85" s="47" t="s">
        <v>149</v>
      </c>
      <c r="D85" s="47" t="s">
        <v>232</v>
      </c>
      <c r="E85" s="52" t="s">
        <v>233</v>
      </c>
      <c r="F85" s="56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>
        <v>1</v>
      </c>
      <c r="X85" s="61">
        <f t="shared" si="10"/>
        <v>0</v>
      </c>
      <c r="Y85" s="52">
        <f t="shared" si="10"/>
        <v>1</v>
      </c>
      <c r="Z85">
        <f t="shared" si="9"/>
        <v>1</v>
      </c>
    </row>
    <row r="86" spans="1:26">
      <c r="A86" s="51" t="s">
        <v>16</v>
      </c>
      <c r="B86" s="16" t="s">
        <v>636</v>
      </c>
      <c r="C86" s="47" t="s">
        <v>149</v>
      </c>
      <c r="D86" s="47" t="s">
        <v>240</v>
      </c>
      <c r="E86" s="52" t="s">
        <v>241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>
        <v>1</v>
      </c>
      <c r="W86" s="48"/>
      <c r="X86" s="61">
        <f t="shared" si="10"/>
        <v>1</v>
      </c>
      <c r="Y86" s="52">
        <f t="shared" si="10"/>
        <v>0</v>
      </c>
      <c r="Z86">
        <f t="shared" si="9"/>
        <v>1</v>
      </c>
    </row>
    <row r="87" spans="1:26">
      <c r="A87" s="51" t="s">
        <v>16</v>
      </c>
      <c r="B87" s="16" t="s">
        <v>637</v>
      </c>
      <c r="C87" s="47" t="s">
        <v>162</v>
      </c>
      <c r="D87" s="47" t="s">
        <v>244</v>
      </c>
      <c r="E87" s="52" t="s">
        <v>245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>
        <v>1</v>
      </c>
      <c r="W87" s="48"/>
      <c r="X87" s="61">
        <f t="shared" si="10"/>
        <v>1</v>
      </c>
      <c r="Y87" s="52">
        <f t="shared" si="10"/>
        <v>0</v>
      </c>
      <c r="Z87">
        <f t="shared" si="9"/>
        <v>1</v>
      </c>
    </row>
    <row r="88" spans="1:26">
      <c r="A88" s="51" t="s">
        <v>16</v>
      </c>
      <c r="B88" s="16" t="s">
        <v>650</v>
      </c>
      <c r="C88" s="47" t="s">
        <v>162</v>
      </c>
      <c r="D88" s="47" t="s">
        <v>279</v>
      </c>
      <c r="E88" s="52" t="s">
        <v>280</v>
      </c>
      <c r="F88" s="56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>
        <v>1</v>
      </c>
      <c r="R88" s="47"/>
      <c r="S88" s="47"/>
      <c r="T88" s="47"/>
      <c r="U88" s="47"/>
      <c r="V88" s="47">
        <v>1</v>
      </c>
      <c r="W88" s="48"/>
      <c r="X88" s="61">
        <f t="shared" si="10"/>
        <v>1</v>
      </c>
      <c r="Y88" s="52">
        <f t="shared" si="10"/>
        <v>1</v>
      </c>
      <c r="Z88">
        <f t="shared" si="9"/>
        <v>2</v>
      </c>
    </row>
    <row r="89" spans="1:26">
      <c r="A89" s="51" t="s">
        <v>16</v>
      </c>
      <c r="B89" s="16" t="s">
        <v>651</v>
      </c>
      <c r="C89" s="47" t="s">
        <v>162</v>
      </c>
      <c r="D89" s="47" t="s">
        <v>281</v>
      </c>
      <c r="E89" s="52" t="s">
        <v>282</v>
      </c>
      <c r="F89" s="56"/>
      <c r="G89" s="47">
        <v>1</v>
      </c>
      <c r="H89" s="47"/>
      <c r="I89" s="47"/>
      <c r="J89" s="47"/>
      <c r="K89" s="47">
        <v>1</v>
      </c>
      <c r="L89" s="47"/>
      <c r="M89" s="47"/>
      <c r="N89" s="47"/>
      <c r="O89" s="47">
        <v>1</v>
      </c>
      <c r="P89" s="47"/>
      <c r="Q89" s="47"/>
      <c r="R89" s="47"/>
      <c r="S89" s="47"/>
      <c r="T89" s="47"/>
      <c r="U89" s="47"/>
      <c r="V89" s="47">
        <v>1</v>
      </c>
      <c r="W89" s="48">
        <v>2</v>
      </c>
      <c r="X89" s="61">
        <f t="shared" si="10"/>
        <v>1</v>
      </c>
      <c r="Y89" s="52">
        <f t="shared" si="10"/>
        <v>5</v>
      </c>
      <c r="Z89">
        <f t="shared" si="9"/>
        <v>6</v>
      </c>
    </row>
    <row r="90" spans="1:26">
      <c r="A90" s="53" t="s">
        <v>16</v>
      </c>
      <c r="B90" s="17" t="s">
        <v>673</v>
      </c>
      <c r="C90" s="54" t="s">
        <v>162</v>
      </c>
      <c r="D90" s="54" t="s">
        <v>335</v>
      </c>
      <c r="E90" s="55" t="s">
        <v>336</v>
      </c>
      <c r="F90" s="57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60">
        <v>1</v>
      </c>
      <c r="X90" s="62">
        <f>F90+H90+J90+L90+N90+P90+R90+T90+V90</f>
        <v>0</v>
      </c>
      <c r="Y90" s="55">
        <f>G90+I90+K90+M90+O90+Q90+S90+U90+W90</f>
        <v>1</v>
      </c>
      <c r="Z90">
        <f>SUM(X90:Y90)</f>
        <v>1</v>
      </c>
    </row>
    <row r="91" spans="1:26">
      <c r="A91" s="46"/>
      <c r="B91" s="3"/>
      <c r="E91" s="3" t="s">
        <v>50</v>
      </c>
      <c r="F91">
        <f t="shared" ref="F91:Z91" si="11">SUM(F76:F90)</f>
        <v>3</v>
      </c>
      <c r="G91">
        <f t="shared" si="11"/>
        <v>1</v>
      </c>
      <c r="H91">
        <f t="shared" si="11"/>
        <v>0</v>
      </c>
      <c r="I91">
        <f t="shared" si="11"/>
        <v>0</v>
      </c>
      <c r="J91">
        <f t="shared" si="11"/>
        <v>4</v>
      </c>
      <c r="K91">
        <f t="shared" si="11"/>
        <v>4</v>
      </c>
      <c r="L91">
        <f t="shared" si="11"/>
        <v>0</v>
      </c>
      <c r="M91">
        <f t="shared" si="11"/>
        <v>0</v>
      </c>
      <c r="N91">
        <f t="shared" si="11"/>
        <v>3</v>
      </c>
      <c r="O91">
        <f t="shared" si="11"/>
        <v>3</v>
      </c>
      <c r="P91">
        <f t="shared" si="11"/>
        <v>2</v>
      </c>
      <c r="Q91">
        <f t="shared" si="11"/>
        <v>1</v>
      </c>
      <c r="R91">
        <f t="shared" si="11"/>
        <v>0</v>
      </c>
      <c r="S91">
        <f t="shared" si="11"/>
        <v>0</v>
      </c>
      <c r="T91">
        <f t="shared" si="11"/>
        <v>0</v>
      </c>
      <c r="U91">
        <f t="shared" si="11"/>
        <v>0</v>
      </c>
      <c r="V91">
        <f t="shared" si="11"/>
        <v>37</v>
      </c>
      <c r="W91">
        <f t="shared" si="11"/>
        <v>28</v>
      </c>
      <c r="X91">
        <f t="shared" si="11"/>
        <v>49</v>
      </c>
      <c r="Y91">
        <f t="shared" si="11"/>
        <v>37</v>
      </c>
      <c r="Z91">
        <f t="shared" si="11"/>
        <v>86</v>
      </c>
    </row>
    <row r="92" spans="1:26">
      <c r="A92" s="3"/>
      <c r="B92" s="3"/>
      <c r="F92"/>
    </row>
    <row r="93" spans="1:26">
      <c r="A93" s="63" t="s">
        <v>19</v>
      </c>
      <c r="B93" s="64">
        <v>512001</v>
      </c>
      <c r="C93" s="18" t="s">
        <v>10</v>
      </c>
      <c r="D93" s="18" t="s">
        <v>11</v>
      </c>
      <c r="E93" s="65" t="s">
        <v>94</v>
      </c>
      <c r="F93" s="2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20"/>
      <c r="X93" s="66">
        <f>F93+H93+J93+L93+N93+P93+R93+T93+V93</f>
        <v>0</v>
      </c>
      <c r="Y93" s="65">
        <f>G93+I93+K93+M93+O93+Q93+S93+U93+W93</f>
        <v>0</v>
      </c>
      <c r="Z93">
        <f>SUM(X93:Y93)</f>
        <v>0</v>
      </c>
    </row>
    <row r="94" spans="1:26">
      <c r="B94"/>
      <c r="E94" s="67" t="s">
        <v>113</v>
      </c>
      <c r="F94">
        <f>SUM(F93)</f>
        <v>0</v>
      </c>
      <c r="G94">
        <f t="shared" ref="G94:Z94" si="12">SUM(G93)</f>
        <v>0</v>
      </c>
      <c r="H94">
        <f t="shared" si="12"/>
        <v>0</v>
      </c>
      <c r="I94">
        <f t="shared" si="12"/>
        <v>0</v>
      </c>
      <c r="J94">
        <f t="shared" si="12"/>
        <v>0</v>
      </c>
      <c r="K94">
        <f t="shared" si="12"/>
        <v>0</v>
      </c>
      <c r="L94">
        <f t="shared" si="12"/>
        <v>0</v>
      </c>
      <c r="M94">
        <f t="shared" si="12"/>
        <v>0</v>
      </c>
      <c r="N94">
        <f t="shared" si="12"/>
        <v>0</v>
      </c>
      <c r="O94">
        <f t="shared" si="12"/>
        <v>0</v>
      </c>
      <c r="P94">
        <f t="shared" si="12"/>
        <v>0</v>
      </c>
      <c r="Q94">
        <f t="shared" si="12"/>
        <v>0</v>
      </c>
      <c r="R94">
        <f t="shared" si="12"/>
        <v>0</v>
      </c>
      <c r="S94">
        <f t="shared" si="12"/>
        <v>0</v>
      </c>
      <c r="T94">
        <f t="shared" si="12"/>
        <v>0</v>
      </c>
      <c r="U94">
        <f t="shared" si="12"/>
        <v>0</v>
      </c>
      <c r="V94">
        <f t="shared" si="12"/>
        <v>0</v>
      </c>
      <c r="W94">
        <f t="shared" si="12"/>
        <v>0</v>
      </c>
      <c r="X94">
        <f t="shared" si="12"/>
        <v>0</v>
      </c>
      <c r="Y94">
        <f t="shared" si="12"/>
        <v>0</v>
      </c>
      <c r="Z94">
        <f t="shared" si="12"/>
        <v>0</v>
      </c>
    </row>
    <row r="95" spans="1:26">
      <c r="A95" s="3"/>
      <c r="B95" s="3"/>
      <c r="F95"/>
    </row>
    <row r="96" spans="1:26">
      <c r="B96" t="s">
        <v>53</v>
      </c>
      <c r="E96" s="3" t="s">
        <v>9</v>
      </c>
      <c r="F96" s="1">
        <f>F91+F93</f>
        <v>3</v>
      </c>
      <c r="G96" s="1">
        <f t="shared" ref="G96:Z96" si="13">G91+G93</f>
        <v>1</v>
      </c>
      <c r="H96" s="1">
        <f t="shared" si="13"/>
        <v>0</v>
      </c>
      <c r="I96" s="1">
        <f t="shared" si="13"/>
        <v>0</v>
      </c>
      <c r="J96" s="1">
        <f t="shared" si="13"/>
        <v>4</v>
      </c>
      <c r="K96" s="1">
        <f t="shared" si="13"/>
        <v>4</v>
      </c>
      <c r="L96" s="1">
        <f t="shared" si="13"/>
        <v>0</v>
      </c>
      <c r="M96" s="1">
        <f t="shared" si="13"/>
        <v>0</v>
      </c>
      <c r="N96" s="1">
        <f t="shared" si="13"/>
        <v>3</v>
      </c>
      <c r="O96" s="1">
        <f t="shared" si="13"/>
        <v>3</v>
      </c>
      <c r="P96" s="1">
        <f t="shared" si="13"/>
        <v>2</v>
      </c>
      <c r="Q96" s="1">
        <f t="shared" si="13"/>
        <v>1</v>
      </c>
      <c r="R96" s="1">
        <f t="shared" si="13"/>
        <v>0</v>
      </c>
      <c r="S96" s="1">
        <f t="shared" si="13"/>
        <v>0</v>
      </c>
      <c r="T96" s="1">
        <f t="shared" si="13"/>
        <v>0</v>
      </c>
      <c r="U96" s="1">
        <f t="shared" si="13"/>
        <v>0</v>
      </c>
      <c r="V96" s="1">
        <f t="shared" si="13"/>
        <v>37</v>
      </c>
      <c r="W96" s="1">
        <f t="shared" si="13"/>
        <v>28</v>
      </c>
      <c r="X96" s="1">
        <f t="shared" si="13"/>
        <v>49</v>
      </c>
      <c r="Y96" s="1">
        <f t="shared" si="13"/>
        <v>37</v>
      </c>
      <c r="Z96" s="1">
        <f t="shared" si="13"/>
        <v>86</v>
      </c>
    </row>
    <row r="97" spans="1:26">
      <c r="B97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9" spans="1:26">
      <c r="B99"/>
      <c r="F99"/>
    </row>
    <row r="100" spans="1:26">
      <c r="A100" s="2" t="s">
        <v>3</v>
      </c>
      <c r="F100"/>
    </row>
    <row r="101" spans="1:26">
      <c r="A101" s="2" t="s">
        <v>103</v>
      </c>
      <c r="F101"/>
      <c r="G101" s="68"/>
    </row>
    <row r="102" spans="1:26">
      <c r="A102" s="2" t="s">
        <v>128</v>
      </c>
      <c r="F102"/>
    </row>
    <row r="103" spans="1:26">
      <c r="F103"/>
    </row>
    <row r="104" spans="1:26">
      <c r="A104" s="104" t="s">
        <v>125</v>
      </c>
      <c r="F104" s="127" t="s">
        <v>85</v>
      </c>
      <c r="G104" s="126"/>
      <c r="H104" s="127" t="s">
        <v>86</v>
      </c>
      <c r="I104" s="128"/>
      <c r="J104" s="125" t="s">
        <v>87</v>
      </c>
      <c r="K104" s="126"/>
      <c r="L104" s="127" t="s">
        <v>88</v>
      </c>
      <c r="M104" s="128"/>
      <c r="N104" s="125" t="s">
        <v>4</v>
      </c>
      <c r="O104" s="126"/>
      <c r="P104" s="127" t="s">
        <v>89</v>
      </c>
      <c r="Q104" s="128"/>
      <c r="R104" s="123" t="s">
        <v>90</v>
      </c>
      <c r="S104" s="124"/>
      <c r="T104" s="123" t="s">
        <v>91</v>
      </c>
      <c r="U104" s="124"/>
      <c r="V104" s="125" t="s">
        <v>92</v>
      </c>
      <c r="W104" s="126"/>
      <c r="X104" s="127" t="s">
        <v>9</v>
      </c>
      <c r="Y104" s="128"/>
    </row>
    <row r="105" spans="1:26">
      <c r="A105" s="8" t="s">
        <v>6</v>
      </c>
      <c r="B105" s="12" t="s">
        <v>98</v>
      </c>
      <c r="C105" s="9" t="s">
        <v>8</v>
      </c>
      <c r="D105" s="9" t="s">
        <v>7</v>
      </c>
      <c r="E105" s="9" t="s">
        <v>12</v>
      </c>
      <c r="F105" s="4" t="s">
        <v>1</v>
      </c>
      <c r="G105" s="6" t="s">
        <v>2</v>
      </c>
      <c r="H105" s="4" t="s">
        <v>1</v>
      </c>
      <c r="I105" s="5" t="s">
        <v>2</v>
      </c>
      <c r="J105" s="7" t="s">
        <v>1</v>
      </c>
      <c r="K105" s="6" t="s">
        <v>2</v>
      </c>
      <c r="L105" s="4" t="s">
        <v>1</v>
      </c>
      <c r="M105" s="5" t="s">
        <v>2</v>
      </c>
      <c r="N105" s="7" t="s">
        <v>1</v>
      </c>
      <c r="O105" s="6" t="s">
        <v>2</v>
      </c>
      <c r="P105" s="4" t="s">
        <v>1</v>
      </c>
      <c r="Q105" s="5" t="s">
        <v>2</v>
      </c>
      <c r="R105" s="4" t="s">
        <v>1</v>
      </c>
      <c r="S105" s="5" t="s">
        <v>2</v>
      </c>
      <c r="T105" s="4" t="s">
        <v>1</v>
      </c>
      <c r="U105" s="5" t="s">
        <v>2</v>
      </c>
      <c r="V105" s="7" t="s">
        <v>1</v>
      </c>
      <c r="W105" s="6" t="s">
        <v>2</v>
      </c>
      <c r="X105" s="4" t="s">
        <v>1</v>
      </c>
      <c r="Y105" s="5" t="s">
        <v>2</v>
      </c>
      <c r="Z105" s="10" t="s">
        <v>0</v>
      </c>
    </row>
    <row r="106" spans="1:26">
      <c r="A106" s="49" t="s">
        <v>16</v>
      </c>
      <c r="B106" s="112" t="s">
        <v>582</v>
      </c>
      <c r="C106" s="13" t="s">
        <v>149</v>
      </c>
      <c r="D106" s="13" t="s">
        <v>152</v>
      </c>
      <c r="E106" s="50" t="s">
        <v>153</v>
      </c>
      <c r="F106" s="2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5">
        <v>1</v>
      </c>
      <c r="X106" s="19">
        <f t="shared" ref="X106:Y162" si="14">F106+H106+J106+L106+N106+P106+R106+T106+V106</f>
        <v>0</v>
      </c>
      <c r="Y106" s="50">
        <f t="shared" si="14"/>
        <v>1</v>
      </c>
      <c r="Z106">
        <f t="shared" ref="Z106:Z162" si="15">SUM(X106:Y106)</f>
        <v>1</v>
      </c>
    </row>
    <row r="107" spans="1:26">
      <c r="A107" s="51" t="s">
        <v>16</v>
      </c>
      <c r="B107" s="113" t="s">
        <v>583</v>
      </c>
      <c r="C107" s="47" t="s">
        <v>149</v>
      </c>
      <c r="D107" s="47" t="s">
        <v>154</v>
      </c>
      <c r="E107" s="52" t="s">
        <v>155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1</v>
      </c>
      <c r="X107" s="61">
        <f t="shared" si="14"/>
        <v>0</v>
      </c>
      <c r="Y107" s="52">
        <f t="shared" si="14"/>
        <v>1</v>
      </c>
      <c r="Z107">
        <f t="shared" si="15"/>
        <v>1</v>
      </c>
    </row>
    <row r="108" spans="1:26">
      <c r="A108" s="51" t="s">
        <v>16</v>
      </c>
      <c r="B108" s="113" t="s">
        <v>586</v>
      </c>
      <c r="C108" s="47" t="s">
        <v>149</v>
      </c>
      <c r="D108" s="47" t="s">
        <v>160</v>
      </c>
      <c r="E108" s="52" t="s">
        <v>161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14"/>
        <v>0</v>
      </c>
      <c r="Y108" s="52">
        <f t="shared" si="14"/>
        <v>1</v>
      </c>
      <c r="Z108">
        <f t="shared" si="15"/>
        <v>1</v>
      </c>
    </row>
    <row r="109" spans="1:26">
      <c r="A109" s="51" t="s">
        <v>16</v>
      </c>
      <c r="B109" s="113" t="s">
        <v>587</v>
      </c>
      <c r="C109" s="47" t="s">
        <v>162</v>
      </c>
      <c r="D109" s="47" t="s">
        <v>163</v>
      </c>
      <c r="E109" s="52" t="s">
        <v>164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>
        <v>1</v>
      </c>
      <c r="X109" s="61">
        <f t="shared" si="14"/>
        <v>0</v>
      </c>
      <c r="Y109" s="52">
        <f t="shared" si="14"/>
        <v>1</v>
      </c>
      <c r="Z109">
        <f t="shared" si="15"/>
        <v>1</v>
      </c>
    </row>
    <row r="110" spans="1:26">
      <c r="A110" s="51" t="s">
        <v>16</v>
      </c>
      <c r="B110" s="113" t="s">
        <v>588</v>
      </c>
      <c r="C110" s="47" t="s">
        <v>162</v>
      </c>
      <c r="D110" s="47" t="s">
        <v>165</v>
      </c>
      <c r="E110" s="52" t="s">
        <v>166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>
        <v>1</v>
      </c>
      <c r="P110" s="47"/>
      <c r="Q110" s="47"/>
      <c r="R110" s="47"/>
      <c r="S110" s="47"/>
      <c r="T110" s="47"/>
      <c r="U110" s="47"/>
      <c r="V110" s="47"/>
      <c r="W110" s="48"/>
      <c r="X110" s="61">
        <f t="shared" si="14"/>
        <v>0</v>
      </c>
      <c r="Y110" s="52">
        <f t="shared" si="14"/>
        <v>1</v>
      </c>
      <c r="Z110">
        <f t="shared" si="15"/>
        <v>1</v>
      </c>
    </row>
    <row r="111" spans="1:26">
      <c r="A111" s="51" t="s">
        <v>16</v>
      </c>
      <c r="B111" s="113" t="s">
        <v>589</v>
      </c>
      <c r="C111" s="47" t="s">
        <v>162</v>
      </c>
      <c r="D111" s="47" t="s">
        <v>167</v>
      </c>
      <c r="E111" s="52" t="s">
        <v>168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>
        <v>1</v>
      </c>
      <c r="P111" s="47"/>
      <c r="Q111" s="47"/>
      <c r="R111" s="47"/>
      <c r="S111" s="47"/>
      <c r="T111" s="47"/>
      <c r="U111" s="47"/>
      <c r="V111" s="47"/>
      <c r="W111" s="48"/>
      <c r="X111" s="61">
        <f t="shared" si="14"/>
        <v>0</v>
      </c>
      <c r="Y111" s="52">
        <f t="shared" si="14"/>
        <v>1</v>
      </c>
      <c r="Z111">
        <f t="shared" si="15"/>
        <v>1</v>
      </c>
    </row>
    <row r="112" spans="1:26">
      <c r="A112" s="51" t="s">
        <v>16</v>
      </c>
      <c r="B112" s="113" t="s">
        <v>590</v>
      </c>
      <c r="C112" s="47" t="s">
        <v>162</v>
      </c>
      <c r="D112" s="47" t="s">
        <v>169</v>
      </c>
      <c r="E112" s="52" t="s">
        <v>170</v>
      </c>
      <c r="F112" s="56"/>
      <c r="G112" s="47"/>
      <c r="H112" s="47"/>
      <c r="I112" s="47"/>
      <c r="J112" s="47"/>
      <c r="K112" s="47"/>
      <c r="L112" s="47">
        <v>1</v>
      </c>
      <c r="M112" s="47"/>
      <c r="N112" s="47">
        <v>1</v>
      </c>
      <c r="O112" s="47">
        <v>1</v>
      </c>
      <c r="P112" s="47"/>
      <c r="Q112" s="47"/>
      <c r="R112" s="47">
        <v>2</v>
      </c>
      <c r="S112" s="47"/>
      <c r="T112" s="47"/>
      <c r="U112" s="47"/>
      <c r="V112" s="47">
        <v>1</v>
      </c>
      <c r="W112" s="48">
        <v>5</v>
      </c>
      <c r="X112" s="61">
        <f t="shared" si="14"/>
        <v>5</v>
      </c>
      <c r="Y112" s="52">
        <f t="shared" si="14"/>
        <v>6</v>
      </c>
      <c r="Z112">
        <f t="shared" si="15"/>
        <v>11</v>
      </c>
    </row>
    <row r="113" spans="1:26">
      <c r="A113" s="51" t="s">
        <v>16</v>
      </c>
      <c r="B113" s="113" t="s">
        <v>591</v>
      </c>
      <c r="C113" s="47" t="s">
        <v>162</v>
      </c>
      <c r="D113" s="47" t="s">
        <v>174</v>
      </c>
      <c r="E113" s="52" t="s">
        <v>175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14"/>
        <v>0</v>
      </c>
      <c r="Y113" s="52">
        <f t="shared" si="14"/>
        <v>1</v>
      </c>
      <c r="Z113">
        <f t="shared" si="15"/>
        <v>1</v>
      </c>
    </row>
    <row r="114" spans="1:26">
      <c r="A114" s="51" t="s">
        <v>16</v>
      </c>
      <c r="B114" s="113" t="s">
        <v>592</v>
      </c>
      <c r="C114" s="47" t="s">
        <v>162</v>
      </c>
      <c r="D114" s="47" t="s">
        <v>176</v>
      </c>
      <c r="E114" s="52" t="s">
        <v>177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>
        <v>1</v>
      </c>
      <c r="S114" s="47"/>
      <c r="T114" s="47"/>
      <c r="U114" s="47"/>
      <c r="V114" s="47">
        <v>1</v>
      </c>
      <c r="W114" s="48">
        <v>5</v>
      </c>
      <c r="X114" s="61">
        <f t="shared" si="14"/>
        <v>2</v>
      </c>
      <c r="Y114" s="52">
        <f t="shared" si="14"/>
        <v>5</v>
      </c>
      <c r="Z114">
        <f t="shared" si="15"/>
        <v>7</v>
      </c>
    </row>
    <row r="115" spans="1:26">
      <c r="A115" s="51" t="s">
        <v>16</v>
      </c>
      <c r="B115" s="113" t="s">
        <v>612</v>
      </c>
      <c r="C115" s="47" t="s">
        <v>162</v>
      </c>
      <c r="D115" s="47" t="s">
        <v>180</v>
      </c>
      <c r="E115" s="52" t="s">
        <v>181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1</v>
      </c>
      <c r="X115" s="61">
        <f t="shared" si="14"/>
        <v>0</v>
      </c>
      <c r="Y115" s="52">
        <f t="shared" si="14"/>
        <v>1</v>
      </c>
      <c r="Z115">
        <f t="shared" si="15"/>
        <v>1</v>
      </c>
    </row>
    <row r="116" spans="1:26">
      <c r="A116" s="51" t="s">
        <v>16</v>
      </c>
      <c r="B116" s="113" t="s">
        <v>614</v>
      </c>
      <c r="C116" s="47" t="s">
        <v>182</v>
      </c>
      <c r="D116" s="47" t="s">
        <v>187</v>
      </c>
      <c r="E116" s="52" t="s">
        <v>188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4</v>
      </c>
      <c r="X116" s="61">
        <f t="shared" si="14"/>
        <v>0</v>
      </c>
      <c r="Y116" s="52">
        <f t="shared" si="14"/>
        <v>4</v>
      </c>
      <c r="Z116">
        <f t="shared" si="15"/>
        <v>4</v>
      </c>
    </row>
    <row r="117" spans="1:26">
      <c r="A117" s="51" t="s">
        <v>16</v>
      </c>
      <c r="B117" s="16" t="s">
        <v>615</v>
      </c>
      <c r="C117" s="47" t="s">
        <v>191</v>
      </c>
      <c r="D117" s="47" t="s">
        <v>192</v>
      </c>
      <c r="E117" s="52" t="s">
        <v>193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3</v>
      </c>
      <c r="W117" s="48">
        <v>2</v>
      </c>
      <c r="X117" s="61">
        <f t="shared" si="14"/>
        <v>3</v>
      </c>
      <c r="Y117" s="52">
        <f t="shared" si="14"/>
        <v>2</v>
      </c>
      <c r="Z117">
        <f t="shared" si="15"/>
        <v>5</v>
      </c>
    </row>
    <row r="118" spans="1:26">
      <c r="A118" s="51" t="s">
        <v>16</v>
      </c>
      <c r="B118" s="16" t="s">
        <v>616</v>
      </c>
      <c r="C118" s="47" t="s">
        <v>191</v>
      </c>
      <c r="D118" s="47" t="s">
        <v>194</v>
      </c>
      <c r="E118" s="52" t="s">
        <v>195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1</v>
      </c>
      <c r="W118" s="48">
        <v>1</v>
      </c>
      <c r="X118" s="61">
        <f t="shared" si="14"/>
        <v>1</v>
      </c>
      <c r="Y118" s="52">
        <f t="shared" si="14"/>
        <v>1</v>
      </c>
      <c r="Z118">
        <f t="shared" si="15"/>
        <v>2</v>
      </c>
    </row>
    <row r="119" spans="1:26">
      <c r="A119" s="51" t="s">
        <v>16</v>
      </c>
      <c r="B119" s="16" t="s">
        <v>617</v>
      </c>
      <c r="C119" s="47" t="s">
        <v>191</v>
      </c>
      <c r="D119" s="47" t="s">
        <v>196</v>
      </c>
      <c r="E119" s="52" t="s">
        <v>197</v>
      </c>
      <c r="F119" s="56">
        <v>1</v>
      </c>
      <c r="G119" s="47"/>
      <c r="H119" s="47"/>
      <c r="I119" s="47"/>
      <c r="J119" s="47">
        <v>2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3</v>
      </c>
      <c r="W119" s="48"/>
      <c r="X119" s="61">
        <f t="shared" si="14"/>
        <v>6</v>
      </c>
      <c r="Y119" s="52">
        <f t="shared" si="14"/>
        <v>0</v>
      </c>
      <c r="Z119">
        <f t="shared" si="15"/>
        <v>6</v>
      </c>
    </row>
    <row r="120" spans="1:26">
      <c r="A120" s="51" t="s">
        <v>16</v>
      </c>
      <c r="B120" s="16" t="s">
        <v>618</v>
      </c>
      <c r="C120" s="47" t="s">
        <v>191</v>
      </c>
      <c r="D120" s="47" t="s">
        <v>198</v>
      </c>
      <c r="E120" s="52" t="s">
        <v>199</v>
      </c>
      <c r="F120" s="56"/>
      <c r="G120" s="47"/>
      <c r="H120" s="47"/>
      <c r="I120" s="47"/>
      <c r="J120" s="47">
        <v>2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>
        <v>1</v>
      </c>
      <c r="W120" s="48"/>
      <c r="X120" s="61">
        <f t="shared" si="14"/>
        <v>3</v>
      </c>
      <c r="Y120" s="52">
        <f t="shared" si="14"/>
        <v>0</v>
      </c>
      <c r="Z120">
        <f t="shared" si="15"/>
        <v>3</v>
      </c>
    </row>
    <row r="121" spans="1:26">
      <c r="A121" s="51" t="s">
        <v>16</v>
      </c>
      <c r="B121" s="16" t="s">
        <v>619</v>
      </c>
      <c r="C121" s="47" t="s">
        <v>191</v>
      </c>
      <c r="D121" s="47" t="s">
        <v>200</v>
      </c>
      <c r="E121" s="52" t="s">
        <v>201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2</v>
      </c>
      <c r="W121" s="48">
        <v>4</v>
      </c>
      <c r="X121" s="61">
        <f t="shared" si="14"/>
        <v>2</v>
      </c>
      <c r="Y121" s="52">
        <f t="shared" si="14"/>
        <v>4</v>
      </c>
      <c r="Z121">
        <f t="shared" si="15"/>
        <v>6</v>
      </c>
    </row>
    <row r="122" spans="1:26">
      <c r="A122" s="51" t="s">
        <v>16</v>
      </c>
      <c r="B122" s="16" t="s">
        <v>620</v>
      </c>
      <c r="C122" s="47" t="s">
        <v>191</v>
      </c>
      <c r="D122" s="47" t="s">
        <v>202</v>
      </c>
      <c r="E122" s="52" t="s">
        <v>203</v>
      </c>
      <c r="F122" s="56">
        <v>1</v>
      </c>
      <c r="G122" s="47"/>
      <c r="H122" s="47"/>
      <c r="I122" s="47"/>
      <c r="J122" s="47"/>
      <c r="K122" s="47"/>
      <c r="L122" s="47"/>
      <c r="M122" s="47"/>
      <c r="N122" s="47">
        <v>2</v>
      </c>
      <c r="O122" s="47"/>
      <c r="P122" s="47"/>
      <c r="Q122" s="47"/>
      <c r="R122" s="47"/>
      <c r="S122" s="47"/>
      <c r="T122" s="47"/>
      <c r="U122" s="47"/>
      <c r="V122" s="47">
        <v>17</v>
      </c>
      <c r="W122" s="48">
        <v>3</v>
      </c>
      <c r="X122" s="61">
        <f t="shared" si="14"/>
        <v>20</v>
      </c>
      <c r="Y122" s="52">
        <f t="shared" si="14"/>
        <v>3</v>
      </c>
      <c r="Z122">
        <f t="shared" si="15"/>
        <v>23</v>
      </c>
    </row>
    <row r="123" spans="1:26">
      <c r="A123" s="51" t="s">
        <v>16</v>
      </c>
      <c r="B123" s="16" t="s">
        <v>621</v>
      </c>
      <c r="C123" s="47" t="s">
        <v>191</v>
      </c>
      <c r="D123" s="47" t="s">
        <v>204</v>
      </c>
      <c r="E123" s="52" t="s">
        <v>205</v>
      </c>
      <c r="F123" s="56"/>
      <c r="G123" s="47"/>
      <c r="H123" s="47"/>
      <c r="I123" s="47"/>
      <c r="J123" s="47"/>
      <c r="K123" s="47">
        <v>1</v>
      </c>
      <c r="L123" s="47"/>
      <c r="M123" s="47"/>
      <c r="N123" s="47">
        <v>1</v>
      </c>
      <c r="O123" s="47"/>
      <c r="P123" s="47"/>
      <c r="Q123" s="47"/>
      <c r="R123" s="47">
        <v>1</v>
      </c>
      <c r="S123" s="47"/>
      <c r="T123" s="47"/>
      <c r="U123" s="47"/>
      <c r="V123" s="47">
        <v>5</v>
      </c>
      <c r="W123" s="48">
        <v>2</v>
      </c>
      <c r="X123" s="61">
        <f t="shared" si="14"/>
        <v>7</v>
      </c>
      <c r="Y123" s="52">
        <f t="shared" si="14"/>
        <v>3</v>
      </c>
      <c r="Z123">
        <f t="shared" si="15"/>
        <v>10</v>
      </c>
    </row>
    <row r="124" spans="1:26">
      <c r="A124" s="51" t="s">
        <v>16</v>
      </c>
      <c r="B124" s="16" t="s">
        <v>622</v>
      </c>
      <c r="C124" s="47" t="s">
        <v>191</v>
      </c>
      <c r="D124" s="47" t="s">
        <v>206</v>
      </c>
      <c r="E124" s="52" t="s">
        <v>207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>
        <v>1</v>
      </c>
      <c r="W124" s="48">
        <v>1</v>
      </c>
      <c r="X124" s="61">
        <f t="shared" si="14"/>
        <v>1</v>
      </c>
      <c r="Y124" s="52">
        <f t="shared" si="14"/>
        <v>1</v>
      </c>
      <c r="Z124">
        <f t="shared" si="15"/>
        <v>2</v>
      </c>
    </row>
    <row r="125" spans="1:26">
      <c r="A125" s="51" t="s">
        <v>16</v>
      </c>
      <c r="B125" s="16" t="s">
        <v>623</v>
      </c>
      <c r="C125" s="47" t="s">
        <v>162</v>
      </c>
      <c r="D125" s="47" t="s">
        <v>208</v>
      </c>
      <c r="E125" s="52" t="s">
        <v>209</v>
      </c>
      <c r="F125" s="56">
        <v>1</v>
      </c>
      <c r="G125" s="47"/>
      <c r="H125" s="47"/>
      <c r="I125" s="47"/>
      <c r="J125" s="47">
        <v>4</v>
      </c>
      <c r="K125" s="47">
        <v>4</v>
      </c>
      <c r="L125" s="47"/>
      <c r="M125" s="47"/>
      <c r="N125" s="47">
        <v>1</v>
      </c>
      <c r="O125" s="47"/>
      <c r="P125" s="47"/>
      <c r="Q125" s="47"/>
      <c r="R125" s="47"/>
      <c r="S125" s="47">
        <v>1</v>
      </c>
      <c r="T125" s="47"/>
      <c r="U125" s="47"/>
      <c r="V125" s="47">
        <v>6</v>
      </c>
      <c r="W125" s="48">
        <v>1</v>
      </c>
      <c r="X125" s="61">
        <f t="shared" si="14"/>
        <v>12</v>
      </c>
      <c r="Y125" s="52">
        <f t="shared" si="14"/>
        <v>6</v>
      </c>
      <c r="Z125">
        <f t="shared" si="15"/>
        <v>18</v>
      </c>
    </row>
    <row r="126" spans="1:26">
      <c r="A126" s="51" t="s">
        <v>16</v>
      </c>
      <c r="B126" s="16" t="s">
        <v>624</v>
      </c>
      <c r="C126" s="47" t="s">
        <v>162</v>
      </c>
      <c r="D126" s="47" t="s">
        <v>210</v>
      </c>
      <c r="E126" s="52" t="s">
        <v>211</v>
      </c>
      <c r="F126" s="56">
        <v>1</v>
      </c>
      <c r="G126" s="47"/>
      <c r="H126" s="47"/>
      <c r="I126" s="47"/>
      <c r="J126" s="47"/>
      <c r="K126" s="47">
        <v>1</v>
      </c>
      <c r="L126" s="47"/>
      <c r="M126" s="47"/>
      <c r="N126" s="47">
        <v>1</v>
      </c>
      <c r="O126" s="47"/>
      <c r="P126" s="47">
        <v>1</v>
      </c>
      <c r="Q126" s="47"/>
      <c r="R126" s="47">
        <v>1</v>
      </c>
      <c r="S126" s="47"/>
      <c r="T126" s="47"/>
      <c r="U126" s="47"/>
      <c r="V126" s="47">
        <v>20</v>
      </c>
      <c r="W126" s="48">
        <v>9</v>
      </c>
      <c r="X126" s="61">
        <f t="shared" si="14"/>
        <v>24</v>
      </c>
      <c r="Y126" s="52">
        <f t="shared" si="14"/>
        <v>10</v>
      </c>
      <c r="Z126">
        <f t="shared" si="15"/>
        <v>34</v>
      </c>
    </row>
    <row r="127" spans="1:26">
      <c r="A127" s="51" t="s">
        <v>16</v>
      </c>
      <c r="B127" s="16" t="s">
        <v>625</v>
      </c>
      <c r="C127" s="47" t="s">
        <v>162</v>
      </c>
      <c r="D127" s="47" t="s">
        <v>212</v>
      </c>
      <c r="E127" s="52" t="s">
        <v>213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>
        <v>1</v>
      </c>
      <c r="P127" s="47"/>
      <c r="Q127" s="47"/>
      <c r="R127" s="47"/>
      <c r="S127" s="47"/>
      <c r="T127" s="47"/>
      <c r="U127" s="47"/>
      <c r="V127" s="47">
        <v>5</v>
      </c>
      <c r="W127" s="48">
        <v>8</v>
      </c>
      <c r="X127" s="61">
        <f t="shared" si="14"/>
        <v>5</v>
      </c>
      <c r="Y127" s="52">
        <f t="shared" si="14"/>
        <v>9</v>
      </c>
      <c r="Z127">
        <f t="shared" si="15"/>
        <v>14</v>
      </c>
    </row>
    <row r="128" spans="1:26">
      <c r="A128" s="51" t="s">
        <v>16</v>
      </c>
      <c r="B128" s="16" t="s">
        <v>626</v>
      </c>
      <c r="C128" s="47" t="s">
        <v>162</v>
      </c>
      <c r="D128" s="47" t="s">
        <v>214</v>
      </c>
      <c r="E128" s="52" t="s">
        <v>215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8">
        <v>2</v>
      </c>
      <c r="X128" s="61">
        <f t="shared" si="14"/>
        <v>0</v>
      </c>
      <c r="Y128" s="52">
        <f t="shared" si="14"/>
        <v>2</v>
      </c>
      <c r="Z128">
        <f t="shared" si="15"/>
        <v>2</v>
      </c>
    </row>
    <row r="129" spans="1:26">
      <c r="A129" s="51" t="s">
        <v>16</v>
      </c>
      <c r="B129" s="16" t="s">
        <v>627</v>
      </c>
      <c r="C129" s="47" t="s">
        <v>162</v>
      </c>
      <c r="D129" s="47" t="s">
        <v>216</v>
      </c>
      <c r="E129" s="52" t="s">
        <v>217</v>
      </c>
      <c r="F129" s="56">
        <v>1</v>
      </c>
      <c r="G129" s="47"/>
      <c r="H129" s="47"/>
      <c r="I129" s="47"/>
      <c r="J129" s="47"/>
      <c r="K129" s="47"/>
      <c r="L129" s="47"/>
      <c r="M129" s="47"/>
      <c r="N129" s="47">
        <v>1</v>
      </c>
      <c r="O129" s="47"/>
      <c r="P129" s="47"/>
      <c r="Q129" s="47"/>
      <c r="R129" s="47"/>
      <c r="S129" s="47">
        <v>1</v>
      </c>
      <c r="T129" s="47"/>
      <c r="U129" s="47"/>
      <c r="V129" s="47">
        <v>7</v>
      </c>
      <c r="W129" s="48">
        <v>2</v>
      </c>
      <c r="X129" s="61">
        <f t="shared" si="14"/>
        <v>9</v>
      </c>
      <c r="Y129" s="52">
        <f t="shared" si="14"/>
        <v>3</v>
      </c>
      <c r="Z129">
        <f t="shared" si="15"/>
        <v>12</v>
      </c>
    </row>
    <row r="130" spans="1:26">
      <c r="A130" s="51" t="s">
        <v>16</v>
      </c>
      <c r="B130" s="16" t="s">
        <v>629</v>
      </c>
      <c r="C130" s="47" t="s">
        <v>246</v>
      </c>
      <c r="D130" s="47" t="s">
        <v>221</v>
      </c>
      <c r="E130" s="52" t="s">
        <v>222</v>
      </c>
      <c r="F130" s="56"/>
      <c r="G130" s="47"/>
      <c r="H130" s="47"/>
      <c r="I130" s="47"/>
      <c r="J130" s="47"/>
      <c r="K130" s="47">
        <v>1</v>
      </c>
      <c r="L130" s="47"/>
      <c r="M130" s="47"/>
      <c r="N130" s="47"/>
      <c r="O130" s="47">
        <v>1</v>
      </c>
      <c r="P130" s="47"/>
      <c r="Q130" s="47"/>
      <c r="R130" s="47"/>
      <c r="S130" s="47"/>
      <c r="T130" s="47"/>
      <c r="U130" s="47"/>
      <c r="V130" s="47"/>
      <c r="W130" s="48">
        <v>3</v>
      </c>
      <c r="X130" s="61">
        <f t="shared" si="14"/>
        <v>0</v>
      </c>
      <c r="Y130" s="52">
        <f t="shared" si="14"/>
        <v>5</v>
      </c>
      <c r="Z130">
        <f t="shared" si="15"/>
        <v>5</v>
      </c>
    </row>
    <row r="131" spans="1:26">
      <c r="A131" s="51" t="s">
        <v>16</v>
      </c>
      <c r="B131" s="16" t="s">
        <v>630</v>
      </c>
      <c r="C131" s="47" t="s">
        <v>223</v>
      </c>
      <c r="D131" s="47" t="s">
        <v>224</v>
      </c>
      <c r="E131" s="52" t="s">
        <v>225</v>
      </c>
      <c r="F131" s="56"/>
      <c r="G131" s="47">
        <v>1</v>
      </c>
      <c r="H131" s="47"/>
      <c r="I131" s="47"/>
      <c r="J131" s="47"/>
      <c r="K131" s="47">
        <v>1</v>
      </c>
      <c r="L131" s="47"/>
      <c r="M131" s="47"/>
      <c r="N131" s="47"/>
      <c r="O131" s="47">
        <v>2</v>
      </c>
      <c r="P131" s="47"/>
      <c r="Q131" s="47"/>
      <c r="R131" s="47"/>
      <c r="S131" s="47"/>
      <c r="T131" s="47"/>
      <c r="U131" s="47"/>
      <c r="V131" s="47"/>
      <c r="W131" s="48">
        <v>3</v>
      </c>
      <c r="X131" s="61">
        <f t="shared" si="14"/>
        <v>0</v>
      </c>
      <c r="Y131" s="52">
        <f t="shared" si="14"/>
        <v>7</v>
      </c>
      <c r="Z131">
        <f t="shared" si="15"/>
        <v>7</v>
      </c>
    </row>
    <row r="132" spans="1:26">
      <c r="A132" s="51" t="s">
        <v>16</v>
      </c>
      <c r="B132" s="16" t="s">
        <v>631</v>
      </c>
      <c r="C132" s="47" t="s">
        <v>162</v>
      </c>
      <c r="D132" s="47" t="s">
        <v>226</v>
      </c>
      <c r="E132" s="52" t="s">
        <v>227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1</v>
      </c>
      <c r="X132" s="61">
        <f t="shared" si="14"/>
        <v>0</v>
      </c>
      <c r="Y132" s="52">
        <f t="shared" si="14"/>
        <v>1</v>
      </c>
      <c r="Z132">
        <f t="shared" si="15"/>
        <v>1</v>
      </c>
    </row>
    <row r="133" spans="1:26">
      <c r="A133" s="51" t="s">
        <v>16</v>
      </c>
      <c r="B133" s="16" t="s">
        <v>633</v>
      </c>
      <c r="C133" s="47" t="s">
        <v>149</v>
      </c>
      <c r="D133" s="47" t="s">
        <v>232</v>
      </c>
      <c r="E133" s="52" t="s">
        <v>233</v>
      </c>
      <c r="F133" s="56"/>
      <c r="G133" s="47"/>
      <c r="H133" s="47"/>
      <c r="I133" s="47"/>
      <c r="J133" s="47"/>
      <c r="K133" s="47"/>
      <c r="L133" s="47"/>
      <c r="M133" s="47">
        <v>1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1</v>
      </c>
      <c r="X133" s="61">
        <f t="shared" si="14"/>
        <v>0</v>
      </c>
      <c r="Y133" s="52">
        <f t="shared" si="14"/>
        <v>2</v>
      </c>
      <c r="Z133">
        <f t="shared" si="15"/>
        <v>2</v>
      </c>
    </row>
    <row r="134" spans="1:26">
      <c r="A134" s="51" t="s">
        <v>16</v>
      </c>
      <c r="B134" s="16" t="s">
        <v>633</v>
      </c>
      <c r="C134" s="47" t="s">
        <v>149</v>
      </c>
      <c r="D134" s="47" t="s">
        <v>234</v>
      </c>
      <c r="E134" s="52" t="s">
        <v>235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>
        <v>1</v>
      </c>
      <c r="P134" s="47"/>
      <c r="Q134" s="47"/>
      <c r="R134" s="47"/>
      <c r="S134" s="47"/>
      <c r="T134" s="47"/>
      <c r="U134" s="47"/>
      <c r="V134" s="47"/>
      <c r="W134" s="48">
        <v>1</v>
      </c>
      <c r="X134" s="61">
        <f t="shared" si="14"/>
        <v>0</v>
      </c>
      <c r="Y134" s="52">
        <f t="shared" si="14"/>
        <v>2</v>
      </c>
      <c r="Z134">
        <f t="shared" si="15"/>
        <v>2</v>
      </c>
    </row>
    <row r="135" spans="1:26">
      <c r="A135" s="51" t="s">
        <v>16</v>
      </c>
      <c r="B135" s="16" t="s">
        <v>634</v>
      </c>
      <c r="C135" s="47" t="s">
        <v>149</v>
      </c>
      <c r="D135" s="47" t="s">
        <v>236</v>
      </c>
      <c r="E135" s="52" t="s">
        <v>237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2</v>
      </c>
      <c r="X135" s="61">
        <f t="shared" si="14"/>
        <v>0</v>
      </c>
      <c r="Y135" s="52">
        <f t="shared" si="14"/>
        <v>2</v>
      </c>
      <c r="Z135">
        <f t="shared" si="15"/>
        <v>2</v>
      </c>
    </row>
    <row r="136" spans="1:26">
      <c r="A136" s="51" t="s">
        <v>16</v>
      </c>
      <c r="B136" s="16" t="s">
        <v>636</v>
      </c>
      <c r="C136" s="47" t="s">
        <v>149</v>
      </c>
      <c r="D136" s="47" t="s">
        <v>240</v>
      </c>
      <c r="E136" s="52" t="s">
        <v>241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2</v>
      </c>
      <c r="W136" s="48">
        <v>7</v>
      </c>
      <c r="X136" s="61">
        <f t="shared" si="14"/>
        <v>2</v>
      </c>
      <c r="Y136" s="52">
        <f t="shared" si="14"/>
        <v>7</v>
      </c>
      <c r="Z136">
        <f t="shared" si="15"/>
        <v>9</v>
      </c>
    </row>
    <row r="137" spans="1:26">
      <c r="A137" s="51" t="s">
        <v>16</v>
      </c>
      <c r="B137" s="16" t="s">
        <v>637</v>
      </c>
      <c r="C137" s="47" t="s">
        <v>162</v>
      </c>
      <c r="D137" s="47" t="s">
        <v>244</v>
      </c>
      <c r="E137" s="52" t="s">
        <v>245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/>
      <c r="X137" s="61">
        <f t="shared" si="14"/>
        <v>1</v>
      </c>
      <c r="Y137" s="52">
        <f t="shared" si="14"/>
        <v>0</v>
      </c>
      <c r="Z137">
        <f t="shared" si="15"/>
        <v>1</v>
      </c>
    </row>
    <row r="138" spans="1:26">
      <c r="A138" s="51" t="s">
        <v>16</v>
      </c>
      <c r="B138" s="16" t="s">
        <v>638</v>
      </c>
      <c r="C138" s="47" t="s">
        <v>246</v>
      </c>
      <c r="D138" s="47" t="s">
        <v>247</v>
      </c>
      <c r="E138" s="52" t="s">
        <v>248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1</v>
      </c>
      <c r="W138" s="48">
        <v>5</v>
      </c>
      <c r="X138" s="61">
        <f t="shared" si="14"/>
        <v>1</v>
      </c>
      <c r="Y138" s="52">
        <f t="shared" si="14"/>
        <v>5</v>
      </c>
      <c r="Z138">
        <f t="shared" si="15"/>
        <v>6</v>
      </c>
    </row>
    <row r="139" spans="1:26">
      <c r="A139" s="51" t="s">
        <v>16</v>
      </c>
      <c r="B139" s="16" t="s">
        <v>639</v>
      </c>
      <c r="C139" s="47" t="s">
        <v>246</v>
      </c>
      <c r="D139" s="47" t="s">
        <v>249</v>
      </c>
      <c r="E139" s="52" t="s">
        <v>250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>
        <v>5</v>
      </c>
      <c r="X139" s="61">
        <f t="shared" si="14"/>
        <v>0</v>
      </c>
      <c r="Y139" s="52">
        <f t="shared" si="14"/>
        <v>5</v>
      </c>
      <c r="Z139">
        <f t="shared" si="15"/>
        <v>5</v>
      </c>
    </row>
    <row r="140" spans="1:26">
      <c r="A140" s="51" t="s">
        <v>16</v>
      </c>
      <c r="B140" s="16" t="s">
        <v>643</v>
      </c>
      <c r="C140" s="47" t="s">
        <v>149</v>
      </c>
      <c r="D140" s="47" t="s">
        <v>259</v>
      </c>
      <c r="E140" s="52" t="s">
        <v>260</v>
      </c>
      <c r="F140" s="56"/>
      <c r="G140" s="47">
        <v>1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/>
      <c r="X140" s="61">
        <f t="shared" si="14"/>
        <v>0</v>
      </c>
      <c r="Y140" s="52">
        <f t="shared" si="14"/>
        <v>1</v>
      </c>
      <c r="Z140">
        <f t="shared" si="15"/>
        <v>1</v>
      </c>
    </row>
    <row r="141" spans="1:26">
      <c r="A141" s="51" t="s">
        <v>16</v>
      </c>
      <c r="B141" s="16" t="s">
        <v>646</v>
      </c>
      <c r="C141" s="47" t="s">
        <v>246</v>
      </c>
      <c r="D141" s="47" t="s">
        <v>269</v>
      </c>
      <c r="E141" s="52" t="s">
        <v>270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</v>
      </c>
      <c r="W141" s="48"/>
      <c r="X141" s="61">
        <f t="shared" si="14"/>
        <v>1</v>
      </c>
      <c r="Y141" s="52">
        <f t="shared" si="14"/>
        <v>0</v>
      </c>
      <c r="Z141">
        <f t="shared" si="15"/>
        <v>1</v>
      </c>
    </row>
    <row r="142" spans="1:26">
      <c r="A142" s="51" t="s">
        <v>16</v>
      </c>
      <c r="B142" s="16" t="s">
        <v>647</v>
      </c>
      <c r="C142" s="47" t="s">
        <v>149</v>
      </c>
      <c r="D142" s="47" t="s">
        <v>271</v>
      </c>
      <c r="E142" s="52" t="s">
        <v>272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1</v>
      </c>
      <c r="X142" s="61">
        <f t="shared" si="14"/>
        <v>0</v>
      </c>
      <c r="Y142" s="52">
        <f t="shared" si="14"/>
        <v>1</v>
      </c>
      <c r="Z142">
        <f t="shared" si="15"/>
        <v>1</v>
      </c>
    </row>
    <row r="143" spans="1:26">
      <c r="A143" s="51" t="s">
        <v>16</v>
      </c>
      <c r="B143" s="16" t="s">
        <v>647</v>
      </c>
      <c r="C143" s="47" t="s">
        <v>149</v>
      </c>
      <c r="D143" s="47" t="s">
        <v>273</v>
      </c>
      <c r="E143" s="52" t="s">
        <v>274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ref="X143:X151" si="16">F143+H143+J143+L143+N143+P143+R143+T143+V143</f>
        <v>1</v>
      </c>
      <c r="Y143" s="52">
        <f t="shared" ref="Y143:Y151" si="17">G143+I143+K143+M143+O143+Q143+S143+U143+W143</f>
        <v>0</v>
      </c>
      <c r="Z143">
        <f t="shared" ref="Z143:Z151" si="18">SUM(X143:Y143)</f>
        <v>1</v>
      </c>
    </row>
    <row r="144" spans="1:26">
      <c r="A144" s="51" t="s">
        <v>16</v>
      </c>
      <c r="B144" s="16" t="s">
        <v>648</v>
      </c>
      <c r="C144" s="47" t="s">
        <v>162</v>
      </c>
      <c r="D144" s="47" t="s">
        <v>275</v>
      </c>
      <c r="E144" s="52" t="s">
        <v>276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>
        <v>1</v>
      </c>
      <c r="X144" s="61">
        <f t="shared" si="16"/>
        <v>0</v>
      </c>
      <c r="Y144" s="52">
        <f t="shared" si="17"/>
        <v>1</v>
      </c>
      <c r="Z144">
        <f t="shared" si="18"/>
        <v>1</v>
      </c>
    </row>
    <row r="145" spans="1:26">
      <c r="A145" s="51" t="s">
        <v>16</v>
      </c>
      <c r="B145" s="16" t="s">
        <v>649</v>
      </c>
      <c r="C145" s="47" t="s">
        <v>162</v>
      </c>
      <c r="D145" s="47" t="s">
        <v>277</v>
      </c>
      <c r="E145" s="52" t="s">
        <v>278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>
        <v>1</v>
      </c>
      <c r="P145" s="47"/>
      <c r="Q145" s="47"/>
      <c r="R145" s="47"/>
      <c r="S145" s="47"/>
      <c r="T145" s="47"/>
      <c r="U145" s="47"/>
      <c r="V145" s="47"/>
      <c r="W145" s="48">
        <v>1</v>
      </c>
      <c r="X145" s="61">
        <f t="shared" si="16"/>
        <v>0</v>
      </c>
      <c r="Y145" s="52">
        <f t="shared" si="17"/>
        <v>2</v>
      </c>
      <c r="Z145">
        <f t="shared" si="18"/>
        <v>2</v>
      </c>
    </row>
    <row r="146" spans="1:26">
      <c r="A146" s="51" t="s">
        <v>16</v>
      </c>
      <c r="B146" s="16" t="s">
        <v>650</v>
      </c>
      <c r="C146" s="47" t="s">
        <v>162</v>
      </c>
      <c r="D146" s="47" t="s">
        <v>279</v>
      </c>
      <c r="E146" s="52" t="s">
        <v>280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>
        <v>1</v>
      </c>
      <c r="T146" s="47"/>
      <c r="U146" s="47"/>
      <c r="V146" s="47">
        <v>1</v>
      </c>
      <c r="W146" s="48"/>
      <c r="X146" s="61">
        <f t="shared" si="16"/>
        <v>1</v>
      </c>
      <c r="Y146" s="52">
        <f t="shared" si="17"/>
        <v>1</v>
      </c>
      <c r="Z146">
        <f t="shared" si="18"/>
        <v>2</v>
      </c>
    </row>
    <row r="147" spans="1:26">
      <c r="A147" s="51" t="s">
        <v>16</v>
      </c>
      <c r="B147" s="16" t="s">
        <v>651</v>
      </c>
      <c r="C147" s="47" t="s">
        <v>162</v>
      </c>
      <c r="D147" s="47" t="s">
        <v>281</v>
      </c>
      <c r="E147" s="52" t="s">
        <v>282</v>
      </c>
      <c r="F147" s="56"/>
      <c r="G147" s="47">
        <v>1</v>
      </c>
      <c r="H147" s="47"/>
      <c r="I147" s="47"/>
      <c r="J147" s="47"/>
      <c r="K147" s="47">
        <v>1</v>
      </c>
      <c r="L147" s="47"/>
      <c r="M147" s="47"/>
      <c r="N147" s="47"/>
      <c r="O147" s="47">
        <v>1</v>
      </c>
      <c r="P147" s="47"/>
      <c r="Q147" s="47"/>
      <c r="R147" s="47"/>
      <c r="S147" s="47">
        <v>1</v>
      </c>
      <c r="T147" s="47"/>
      <c r="U147" s="47"/>
      <c r="V147" s="47">
        <v>3</v>
      </c>
      <c r="W147" s="48">
        <v>3</v>
      </c>
      <c r="X147" s="61">
        <f t="shared" si="16"/>
        <v>3</v>
      </c>
      <c r="Y147" s="52">
        <f t="shared" si="17"/>
        <v>7</v>
      </c>
      <c r="Z147">
        <f t="shared" si="18"/>
        <v>10</v>
      </c>
    </row>
    <row r="148" spans="1:26">
      <c r="A148" s="51" t="s">
        <v>16</v>
      </c>
      <c r="B148" s="16" t="s">
        <v>653</v>
      </c>
      <c r="C148" s="47" t="s">
        <v>162</v>
      </c>
      <c r="D148" s="47" t="s">
        <v>285</v>
      </c>
      <c r="E148" s="52" t="s">
        <v>286</v>
      </c>
      <c r="F148" s="56">
        <v>1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16"/>
        <v>1</v>
      </c>
      <c r="Y148" s="52">
        <f t="shared" si="17"/>
        <v>1</v>
      </c>
      <c r="Z148">
        <f t="shared" si="18"/>
        <v>2</v>
      </c>
    </row>
    <row r="149" spans="1:26">
      <c r="A149" s="51" t="s">
        <v>16</v>
      </c>
      <c r="B149" s="16" t="s">
        <v>655</v>
      </c>
      <c r="C149" s="47" t="s">
        <v>162</v>
      </c>
      <c r="D149" s="47" t="s">
        <v>289</v>
      </c>
      <c r="E149" s="52" t="s">
        <v>290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6"/>
        <v>0</v>
      </c>
      <c r="Y149" s="52">
        <f t="shared" si="17"/>
        <v>1</v>
      </c>
      <c r="Z149">
        <f t="shared" si="18"/>
        <v>1</v>
      </c>
    </row>
    <row r="150" spans="1:26">
      <c r="A150" s="51" t="s">
        <v>16</v>
      </c>
      <c r="B150" s="16" t="s">
        <v>656</v>
      </c>
      <c r="C150" s="47" t="s">
        <v>162</v>
      </c>
      <c r="D150" s="47" t="s">
        <v>291</v>
      </c>
      <c r="E150" s="52" t="s">
        <v>292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si="16"/>
        <v>0</v>
      </c>
      <c r="Y150" s="52">
        <f t="shared" si="17"/>
        <v>1</v>
      </c>
      <c r="Z150">
        <f t="shared" si="18"/>
        <v>1</v>
      </c>
    </row>
    <row r="151" spans="1:26">
      <c r="A151" s="51" t="s">
        <v>16</v>
      </c>
      <c r="B151" s="16" t="s">
        <v>657</v>
      </c>
      <c r="C151" s="47" t="s">
        <v>162</v>
      </c>
      <c r="D151" s="47" t="s">
        <v>295</v>
      </c>
      <c r="E151" s="52" t="s">
        <v>296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16"/>
        <v>0</v>
      </c>
      <c r="Y151" s="52">
        <f t="shared" si="17"/>
        <v>1</v>
      </c>
      <c r="Z151">
        <f t="shared" si="18"/>
        <v>1</v>
      </c>
    </row>
    <row r="152" spans="1:26">
      <c r="A152" s="51" t="s">
        <v>16</v>
      </c>
      <c r="B152" s="16" t="s">
        <v>659</v>
      </c>
      <c r="C152" s="47" t="s">
        <v>246</v>
      </c>
      <c r="D152" s="47" t="s">
        <v>301</v>
      </c>
      <c r="E152" s="52" t="s">
        <v>302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1</v>
      </c>
      <c r="X152" s="61">
        <f t="shared" si="14"/>
        <v>0</v>
      </c>
      <c r="Y152" s="52">
        <f t="shared" si="14"/>
        <v>1</v>
      </c>
      <c r="Z152">
        <f t="shared" si="15"/>
        <v>1</v>
      </c>
    </row>
    <row r="153" spans="1:26">
      <c r="A153" s="51" t="s">
        <v>16</v>
      </c>
      <c r="B153" s="16" t="s">
        <v>661</v>
      </c>
      <c r="C153" s="47" t="s">
        <v>149</v>
      </c>
      <c r="D153" s="47" t="s">
        <v>305</v>
      </c>
      <c r="E153" s="52" t="s">
        <v>306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/>
      <c r="X153" s="61">
        <f t="shared" si="14"/>
        <v>0</v>
      </c>
      <c r="Y153" s="52">
        <f t="shared" si="14"/>
        <v>1</v>
      </c>
      <c r="Z153">
        <f t="shared" si="15"/>
        <v>1</v>
      </c>
    </row>
    <row r="154" spans="1:26">
      <c r="A154" s="51" t="s">
        <v>16</v>
      </c>
      <c r="B154" s="16" t="s">
        <v>663</v>
      </c>
      <c r="C154" s="47" t="s">
        <v>246</v>
      </c>
      <c r="D154" s="47" t="s">
        <v>309</v>
      </c>
      <c r="E154" s="52" t="s">
        <v>310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2</v>
      </c>
      <c r="X154" s="61">
        <f t="shared" si="14"/>
        <v>0</v>
      </c>
      <c r="Y154" s="52">
        <f t="shared" si="14"/>
        <v>2</v>
      </c>
      <c r="Z154">
        <f t="shared" si="15"/>
        <v>2</v>
      </c>
    </row>
    <row r="155" spans="1:26">
      <c r="A155" s="51" t="s">
        <v>16</v>
      </c>
      <c r="B155" s="16" t="s">
        <v>664</v>
      </c>
      <c r="C155" s="47" t="s">
        <v>314</v>
      </c>
      <c r="D155" s="47" t="s">
        <v>315</v>
      </c>
      <c r="E155" s="52" t="s">
        <v>316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2</v>
      </c>
      <c r="X155" s="61">
        <f t="shared" ref="X155" si="19">F155+H155+J155+L155+N155+P155+R155+T155+V155</f>
        <v>1</v>
      </c>
      <c r="Y155" s="52">
        <f t="shared" ref="Y155" si="20">G155+I155+K155+M155+O155+Q155+S155+U155+W155</f>
        <v>2</v>
      </c>
      <c r="Z155">
        <f t="shared" ref="Z155" si="21">SUM(X155:Y155)</f>
        <v>3</v>
      </c>
    </row>
    <row r="156" spans="1:26">
      <c r="A156" s="51" t="s">
        <v>16</v>
      </c>
      <c r="B156" s="16" t="s">
        <v>666</v>
      </c>
      <c r="C156" s="47" t="s">
        <v>223</v>
      </c>
      <c r="D156" s="47" t="s">
        <v>321</v>
      </c>
      <c r="E156" s="52" t="s">
        <v>322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14"/>
        <v>0</v>
      </c>
      <c r="Y156" s="52">
        <f t="shared" si="14"/>
        <v>1</v>
      </c>
      <c r="Z156">
        <f t="shared" si="15"/>
        <v>1</v>
      </c>
    </row>
    <row r="157" spans="1:26">
      <c r="A157" s="51" t="s">
        <v>16</v>
      </c>
      <c r="B157" s="16" t="s">
        <v>667</v>
      </c>
      <c r="C157" s="47" t="s">
        <v>223</v>
      </c>
      <c r="D157" s="47" t="s">
        <v>323</v>
      </c>
      <c r="E157" s="52" t="s">
        <v>324</v>
      </c>
      <c r="F157" s="56">
        <v>1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1</v>
      </c>
      <c r="X157" s="61">
        <f t="shared" si="14"/>
        <v>2</v>
      </c>
      <c r="Y157" s="52">
        <f t="shared" si="14"/>
        <v>1</v>
      </c>
      <c r="Z157">
        <f t="shared" si="15"/>
        <v>3</v>
      </c>
    </row>
    <row r="158" spans="1:26">
      <c r="A158" s="51" t="s">
        <v>16</v>
      </c>
      <c r="B158" s="16" t="s">
        <v>668</v>
      </c>
      <c r="C158" s="47" t="s">
        <v>223</v>
      </c>
      <c r="D158" s="47" t="s">
        <v>325</v>
      </c>
      <c r="E158" s="52" t="s">
        <v>326</v>
      </c>
      <c r="F158" s="56"/>
      <c r="G158" s="47"/>
      <c r="H158" s="47"/>
      <c r="I158" s="47"/>
      <c r="J158" s="47"/>
      <c r="K158" s="47">
        <v>2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/>
      <c r="X158" s="61">
        <f t="shared" si="14"/>
        <v>0</v>
      </c>
      <c r="Y158" s="52">
        <f t="shared" si="14"/>
        <v>2</v>
      </c>
      <c r="Z158">
        <f t="shared" si="15"/>
        <v>2</v>
      </c>
    </row>
    <row r="159" spans="1:26">
      <c r="A159" s="51" t="s">
        <v>16</v>
      </c>
      <c r="B159" s="16" t="s">
        <v>669</v>
      </c>
      <c r="C159" s="47" t="s">
        <v>223</v>
      </c>
      <c r="D159" s="47" t="s">
        <v>327</v>
      </c>
      <c r="E159" s="52" t="s">
        <v>328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14"/>
        <v>1</v>
      </c>
      <c r="Y159" s="52">
        <f t="shared" si="14"/>
        <v>0</v>
      </c>
      <c r="Z159">
        <f t="shared" si="15"/>
        <v>1</v>
      </c>
    </row>
    <row r="160" spans="1:26">
      <c r="A160" s="51" t="s">
        <v>16</v>
      </c>
      <c r="B160" s="16" t="s">
        <v>670</v>
      </c>
      <c r="C160" s="47" t="s">
        <v>223</v>
      </c>
      <c r="D160" s="47" t="s">
        <v>329</v>
      </c>
      <c r="E160" s="52" t="s">
        <v>330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>
        <v>1</v>
      </c>
      <c r="R160" s="47"/>
      <c r="S160" s="47"/>
      <c r="T160" s="47"/>
      <c r="U160" s="47"/>
      <c r="V160" s="47"/>
      <c r="W160" s="48">
        <v>2</v>
      </c>
      <c r="X160" s="61">
        <f t="shared" si="14"/>
        <v>0</v>
      </c>
      <c r="Y160" s="52">
        <f t="shared" si="14"/>
        <v>3</v>
      </c>
      <c r="Z160">
        <f t="shared" si="15"/>
        <v>3</v>
      </c>
    </row>
    <row r="161" spans="1:26">
      <c r="A161" s="51" t="s">
        <v>16</v>
      </c>
      <c r="B161" s="16" t="s">
        <v>671</v>
      </c>
      <c r="C161" s="47" t="s">
        <v>223</v>
      </c>
      <c r="D161" s="47" t="s">
        <v>331</v>
      </c>
      <c r="E161" s="52" t="s">
        <v>332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>
        <v>1</v>
      </c>
      <c r="X161" s="61">
        <f t="shared" si="14"/>
        <v>1</v>
      </c>
      <c r="Y161" s="52">
        <f t="shared" si="14"/>
        <v>1</v>
      </c>
      <c r="Z161">
        <f t="shared" si="15"/>
        <v>2</v>
      </c>
    </row>
    <row r="162" spans="1:26">
      <c r="A162" s="51" t="s">
        <v>16</v>
      </c>
      <c r="B162" s="16" t="s">
        <v>673</v>
      </c>
      <c r="C162" s="47" t="s">
        <v>162</v>
      </c>
      <c r="D162" s="47" t="s">
        <v>335</v>
      </c>
      <c r="E162" s="52" t="s">
        <v>336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</v>
      </c>
      <c r="W162" s="48">
        <v>2</v>
      </c>
      <c r="X162" s="61">
        <f t="shared" si="14"/>
        <v>2</v>
      </c>
      <c r="Y162" s="52">
        <f t="shared" si="14"/>
        <v>2</v>
      </c>
      <c r="Z162">
        <f t="shared" si="15"/>
        <v>4</v>
      </c>
    </row>
    <row r="163" spans="1:26">
      <c r="A163" s="53" t="s">
        <v>16</v>
      </c>
      <c r="B163" s="17"/>
      <c r="C163" s="54" t="s">
        <v>246</v>
      </c>
      <c r="D163" s="54" t="s">
        <v>349</v>
      </c>
      <c r="E163" s="55" t="s">
        <v>350</v>
      </c>
      <c r="F163" s="57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v>1</v>
      </c>
      <c r="W163" s="60"/>
      <c r="X163" s="62">
        <f>F163+H163+J163+L163+N163+P163+R163+T163+V163</f>
        <v>1</v>
      </c>
      <c r="Y163" s="55">
        <f>G163+I163+K163+M163+O163+Q163+S163+U163+W163</f>
        <v>0</v>
      </c>
      <c r="Z163">
        <f>SUM(X163:Y163)</f>
        <v>1</v>
      </c>
    </row>
    <row r="164" spans="1:26">
      <c r="A164" s="46"/>
      <c r="B164" s="3"/>
      <c r="E164" s="3" t="s">
        <v>50</v>
      </c>
      <c r="F164">
        <f t="shared" ref="F164:Z164" si="22">SUM(F106:F163)</f>
        <v>7</v>
      </c>
      <c r="G164">
        <f t="shared" si="22"/>
        <v>4</v>
      </c>
      <c r="H164">
        <f t="shared" si="22"/>
        <v>0</v>
      </c>
      <c r="I164">
        <f t="shared" si="22"/>
        <v>0</v>
      </c>
      <c r="J164">
        <f t="shared" si="22"/>
        <v>8</v>
      </c>
      <c r="K164">
        <f t="shared" si="22"/>
        <v>11</v>
      </c>
      <c r="L164">
        <f t="shared" si="22"/>
        <v>1</v>
      </c>
      <c r="M164">
        <f t="shared" si="22"/>
        <v>1</v>
      </c>
      <c r="N164">
        <f t="shared" si="22"/>
        <v>7</v>
      </c>
      <c r="O164">
        <f t="shared" si="22"/>
        <v>10</v>
      </c>
      <c r="P164">
        <f t="shared" si="22"/>
        <v>1</v>
      </c>
      <c r="Q164">
        <f t="shared" si="22"/>
        <v>1</v>
      </c>
      <c r="R164">
        <f t="shared" si="22"/>
        <v>5</v>
      </c>
      <c r="S164">
        <f t="shared" si="22"/>
        <v>4</v>
      </c>
      <c r="T164">
        <f t="shared" si="22"/>
        <v>0</v>
      </c>
      <c r="U164">
        <f t="shared" si="22"/>
        <v>0</v>
      </c>
      <c r="V164">
        <f t="shared" si="22"/>
        <v>90</v>
      </c>
      <c r="W164">
        <f t="shared" si="22"/>
        <v>105</v>
      </c>
      <c r="X164">
        <f t="shared" si="22"/>
        <v>119</v>
      </c>
      <c r="Y164">
        <f t="shared" si="22"/>
        <v>136</v>
      </c>
      <c r="Z164">
        <f t="shared" si="22"/>
        <v>255</v>
      </c>
    </row>
    <row r="165" spans="1:26">
      <c r="A165" s="3"/>
      <c r="B165" s="3"/>
      <c r="F165"/>
    </row>
    <row r="166" spans="1:26">
      <c r="A166" s="63" t="s">
        <v>19</v>
      </c>
      <c r="B166" s="64">
        <v>512001</v>
      </c>
      <c r="C166" s="18" t="s">
        <v>10</v>
      </c>
      <c r="D166" s="18" t="s">
        <v>11</v>
      </c>
      <c r="E166" s="65" t="s">
        <v>94</v>
      </c>
      <c r="F166" s="22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>
        <v>1</v>
      </c>
      <c r="R166" s="18"/>
      <c r="S166" s="18"/>
      <c r="T166" s="18"/>
      <c r="U166" s="18"/>
      <c r="V166" s="18"/>
      <c r="W166" s="20"/>
      <c r="X166" s="66">
        <f>F166+H166+J166+L166+N166+P166+R166+T166+V166</f>
        <v>0</v>
      </c>
      <c r="Y166" s="65">
        <f>G166+I166+K166+M166+O166+Q166+S166+U166+W166</f>
        <v>1</v>
      </c>
      <c r="Z166">
        <f>SUM(X166:Y166)</f>
        <v>1</v>
      </c>
    </row>
    <row r="167" spans="1:26">
      <c r="B167"/>
      <c r="E167" s="67" t="s">
        <v>113</v>
      </c>
      <c r="F167">
        <f>SUM(F166)</f>
        <v>0</v>
      </c>
      <c r="G167">
        <f t="shared" ref="G167:Z167" si="23">SUM(G166)</f>
        <v>0</v>
      </c>
      <c r="H167">
        <f t="shared" si="23"/>
        <v>0</v>
      </c>
      <c r="I167">
        <f t="shared" si="23"/>
        <v>0</v>
      </c>
      <c r="J167">
        <f t="shared" si="23"/>
        <v>0</v>
      </c>
      <c r="K167">
        <f t="shared" si="23"/>
        <v>0</v>
      </c>
      <c r="L167">
        <f t="shared" si="23"/>
        <v>0</v>
      </c>
      <c r="M167">
        <f t="shared" si="23"/>
        <v>0</v>
      </c>
      <c r="N167">
        <f t="shared" si="23"/>
        <v>0</v>
      </c>
      <c r="O167">
        <f t="shared" si="23"/>
        <v>0</v>
      </c>
      <c r="P167">
        <f t="shared" si="23"/>
        <v>0</v>
      </c>
      <c r="Q167">
        <f t="shared" si="23"/>
        <v>1</v>
      </c>
      <c r="R167">
        <f t="shared" si="23"/>
        <v>0</v>
      </c>
      <c r="S167">
        <f t="shared" si="23"/>
        <v>0</v>
      </c>
      <c r="T167">
        <f t="shared" si="23"/>
        <v>0</v>
      </c>
      <c r="U167">
        <f t="shared" si="23"/>
        <v>0</v>
      </c>
      <c r="V167">
        <f t="shared" si="23"/>
        <v>0</v>
      </c>
      <c r="W167">
        <f t="shared" si="23"/>
        <v>0</v>
      </c>
      <c r="X167">
        <f t="shared" si="23"/>
        <v>0</v>
      </c>
      <c r="Y167">
        <f t="shared" si="23"/>
        <v>1</v>
      </c>
      <c r="Z167">
        <f t="shared" si="23"/>
        <v>1</v>
      </c>
    </row>
    <row r="168" spans="1:26">
      <c r="A168" s="3"/>
      <c r="B168" s="3"/>
      <c r="F168"/>
    </row>
    <row r="169" spans="1:26">
      <c r="B169" t="s">
        <v>54</v>
      </c>
      <c r="E169" s="3" t="s">
        <v>9</v>
      </c>
      <c r="F169" s="1">
        <f>F164+F167</f>
        <v>7</v>
      </c>
      <c r="G169" s="1">
        <f t="shared" ref="G169:Z169" si="24">G164+G167</f>
        <v>4</v>
      </c>
      <c r="H169" s="1">
        <f t="shared" si="24"/>
        <v>0</v>
      </c>
      <c r="I169" s="1">
        <f t="shared" si="24"/>
        <v>0</v>
      </c>
      <c r="J169" s="1">
        <f t="shared" si="24"/>
        <v>8</v>
      </c>
      <c r="K169" s="1">
        <f t="shared" si="24"/>
        <v>11</v>
      </c>
      <c r="L169" s="1">
        <f t="shared" si="24"/>
        <v>1</v>
      </c>
      <c r="M169" s="1">
        <f t="shared" si="24"/>
        <v>1</v>
      </c>
      <c r="N169" s="1">
        <f t="shared" si="24"/>
        <v>7</v>
      </c>
      <c r="O169" s="1">
        <f t="shared" si="24"/>
        <v>10</v>
      </c>
      <c r="P169" s="1">
        <f t="shared" si="24"/>
        <v>1</v>
      </c>
      <c r="Q169" s="1">
        <f t="shared" si="24"/>
        <v>2</v>
      </c>
      <c r="R169" s="1">
        <f t="shared" si="24"/>
        <v>5</v>
      </c>
      <c r="S169" s="1">
        <f t="shared" si="24"/>
        <v>4</v>
      </c>
      <c r="T169" s="1">
        <f t="shared" si="24"/>
        <v>0</v>
      </c>
      <c r="U169" s="1">
        <f t="shared" si="24"/>
        <v>0</v>
      </c>
      <c r="V169" s="1">
        <f t="shared" si="24"/>
        <v>90</v>
      </c>
      <c r="W169" s="1">
        <f t="shared" si="24"/>
        <v>105</v>
      </c>
      <c r="X169" s="1">
        <f t="shared" si="24"/>
        <v>119</v>
      </c>
      <c r="Y169" s="1">
        <f t="shared" si="24"/>
        <v>137</v>
      </c>
      <c r="Z169" s="1">
        <f t="shared" si="24"/>
        <v>256</v>
      </c>
    </row>
    <row r="170" spans="1:26">
      <c r="B170"/>
      <c r="F170"/>
    </row>
  </sheetData>
  <mergeCells count="30">
    <mergeCell ref="F5:G5"/>
    <mergeCell ref="H5:I5"/>
    <mergeCell ref="J5:K5"/>
    <mergeCell ref="L5:M5"/>
    <mergeCell ref="N5:O5"/>
    <mergeCell ref="F74:G74"/>
    <mergeCell ref="H74:I74"/>
    <mergeCell ref="J74:K74"/>
    <mergeCell ref="L74:M74"/>
    <mergeCell ref="N74:O74"/>
    <mergeCell ref="P104:Q104"/>
    <mergeCell ref="R5:S5"/>
    <mergeCell ref="T5:U5"/>
    <mergeCell ref="V5:W5"/>
    <mergeCell ref="X5:Y5"/>
    <mergeCell ref="P74:Q74"/>
    <mergeCell ref="P5:Q5"/>
    <mergeCell ref="R104:S104"/>
    <mergeCell ref="T104:U104"/>
    <mergeCell ref="V104:W104"/>
    <mergeCell ref="X104:Y104"/>
    <mergeCell ref="R74:S74"/>
    <mergeCell ref="T74:U74"/>
    <mergeCell ref="V74:W74"/>
    <mergeCell ref="X74:Y74"/>
    <mergeCell ref="F104:G104"/>
    <mergeCell ref="H104:I104"/>
    <mergeCell ref="J104:K104"/>
    <mergeCell ref="L104:M104"/>
    <mergeCell ref="N104:O104"/>
  </mergeCells>
  <pageMargins left="0.7" right="0.7" top="0.75" bottom="0.75" header="0.3" footer="0.3"/>
  <pageSetup scale="57" orientation="landscape" r:id="rId1"/>
  <rowBreaks count="1" manualBreakCount="1"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8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128</v>
      </c>
    </row>
    <row r="5" spans="1:26">
      <c r="A5" s="104" t="s">
        <v>99</v>
      </c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106" t="s">
        <v>55</v>
      </c>
      <c r="B7" s="64"/>
      <c r="C7" s="18" t="s">
        <v>133</v>
      </c>
      <c r="D7" s="18" t="s">
        <v>134</v>
      </c>
      <c r="E7" s="65" t="s">
        <v>135</v>
      </c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/>
      <c r="W7" s="20"/>
      <c r="X7" s="66">
        <f>F7+H7+J7+L7+N7+P7+R7+T7+V7</f>
        <v>1</v>
      </c>
      <c r="Y7" s="65">
        <f>G7+I7+K7+M7+O7+Q7+S7+U7+W7</f>
        <v>0</v>
      </c>
      <c r="Z7">
        <f>SUM(X7:Y7)</f>
        <v>1</v>
      </c>
    </row>
    <row r="8" spans="1:26">
      <c r="B8"/>
      <c r="D8" s="25"/>
      <c r="E8" s="67" t="s">
        <v>51</v>
      </c>
      <c r="F8">
        <f t="shared" ref="F8:Z8" si="0">SUM(F7:F7)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1</v>
      </c>
      <c r="Y8">
        <f t="shared" si="0"/>
        <v>0</v>
      </c>
      <c r="Z8">
        <f t="shared" si="0"/>
        <v>1</v>
      </c>
    </row>
    <row r="9" spans="1:26">
      <c r="B9"/>
      <c r="F9"/>
    </row>
    <row r="10" spans="1:26">
      <c r="A10" s="49" t="s">
        <v>16</v>
      </c>
      <c r="B10" s="112" t="s">
        <v>582</v>
      </c>
      <c r="C10" s="13" t="s">
        <v>149</v>
      </c>
      <c r="D10" s="13" t="s">
        <v>152</v>
      </c>
      <c r="E10" s="50" t="s">
        <v>153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5">
        <v>1</v>
      </c>
      <c r="X10" s="19">
        <f t="shared" ref="X10:Y46" si="1">F10+H10+J10+L10+N10+P10+R10+T10+V10</f>
        <v>0</v>
      </c>
      <c r="Y10" s="50">
        <f t="shared" si="1"/>
        <v>1</v>
      </c>
      <c r="Z10">
        <f t="shared" ref="Z10:Z53" si="2">SUM(X10:Y10)</f>
        <v>1</v>
      </c>
    </row>
    <row r="11" spans="1:26">
      <c r="A11" s="51" t="s">
        <v>16</v>
      </c>
      <c r="B11" s="113" t="s">
        <v>585</v>
      </c>
      <c r="C11" s="47" t="s">
        <v>149</v>
      </c>
      <c r="D11" s="47" t="s">
        <v>158</v>
      </c>
      <c r="E11" s="52" t="s">
        <v>159</v>
      </c>
      <c r="F11" s="56">
        <v>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1</v>
      </c>
      <c r="T11" s="47"/>
      <c r="U11" s="47"/>
      <c r="V11" s="47">
        <v>19</v>
      </c>
      <c r="W11" s="48">
        <v>2</v>
      </c>
      <c r="X11" s="61">
        <f t="shared" si="1"/>
        <v>20</v>
      </c>
      <c r="Y11" s="52">
        <f t="shared" si="1"/>
        <v>3</v>
      </c>
      <c r="Z11">
        <f t="shared" si="2"/>
        <v>23</v>
      </c>
    </row>
    <row r="12" spans="1:26">
      <c r="A12" s="51" t="s">
        <v>16</v>
      </c>
      <c r="B12" s="113" t="s">
        <v>586</v>
      </c>
      <c r="C12" s="47" t="s">
        <v>149</v>
      </c>
      <c r="D12" s="47" t="s">
        <v>160</v>
      </c>
      <c r="E12" s="52" t="s">
        <v>161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>
        <v>1</v>
      </c>
      <c r="X12" s="61">
        <f t="shared" si="1"/>
        <v>0</v>
      </c>
      <c r="Y12" s="52">
        <f t="shared" si="1"/>
        <v>1</v>
      </c>
      <c r="Z12">
        <f t="shared" si="2"/>
        <v>1</v>
      </c>
    </row>
    <row r="13" spans="1:26">
      <c r="A13" s="51" t="s">
        <v>16</v>
      </c>
      <c r="B13" s="113" t="s">
        <v>587</v>
      </c>
      <c r="C13" s="47" t="s">
        <v>162</v>
      </c>
      <c r="D13" s="47" t="s">
        <v>163</v>
      </c>
      <c r="E13" s="52" t="s">
        <v>164</v>
      </c>
      <c r="F13" s="56"/>
      <c r="G13" s="47"/>
      <c r="H13" s="47"/>
      <c r="I13" s="47"/>
      <c r="J13" s="47">
        <v>1</v>
      </c>
      <c r="K13" s="47"/>
      <c r="L13" s="47"/>
      <c r="M13" s="47"/>
      <c r="N13" s="47"/>
      <c r="O13" s="47"/>
      <c r="P13" s="47"/>
      <c r="Q13" s="47"/>
      <c r="R13" s="47"/>
      <c r="S13" s="47">
        <v>1</v>
      </c>
      <c r="T13" s="47"/>
      <c r="U13" s="47"/>
      <c r="V13" s="47">
        <v>3</v>
      </c>
      <c r="W13" s="48">
        <v>2</v>
      </c>
      <c r="X13" s="61">
        <f t="shared" si="1"/>
        <v>4</v>
      </c>
      <c r="Y13" s="52">
        <f t="shared" si="1"/>
        <v>3</v>
      </c>
      <c r="Z13">
        <f t="shared" si="2"/>
        <v>7</v>
      </c>
    </row>
    <row r="14" spans="1:26">
      <c r="A14" s="51" t="s">
        <v>16</v>
      </c>
      <c r="B14" s="113" t="s">
        <v>590</v>
      </c>
      <c r="C14" s="47" t="s">
        <v>162</v>
      </c>
      <c r="D14" s="47" t="s">
        <v>169</v>
      </c>
      <c r="E14" s="52" t="s">
        <v>170</v>
      </c>
      <c r="F14" s="56"/>
      <c r="G14" s="47"/>
      <c r="H14" s="47"/>
      <c r="I14" s="47"/>
      <c r="J14" s="47"/>
      <c r="K14" s="47"/>
      <c r="L14" s="47">
        <v>1</v>
      </c>
      <c r="M14" s="47"/>
      <c r="N14" s="47"/>
      <c r="O14" s="47"/>
      <c r="P14" s="47"/>
      <c r="Q14" s="47"/>
      <c r="R14" s="47"/>
      <c r="S14" s="47"/>
      <c r="T14" s="47"/>
      <c r="U14" s="47"/>
      <c r="V14" s="47">
        <v>2</v>
      </c>
      <c r="W14" s="48">
        <v>3</v>
      </c>
      <c r="X14" s="61">
        <f t="shared" si="1"/>
        <v>3</v>
      </c>
      <c r="Y14" s="52">
        <f t="shared" si="1"/>
        <v>3</v>
      </c>
      <c r="Z14">
        <f t="shared" si="2"/>
        <v>6</v>
      </c>
    </row>
    <row r="15" spans="1:26">
      <c r="A15" s="51" t="s">
        <v>16</v>
      </c>
      <c r="B15" s="113" t="s">
        <v>591</v>
      </c>
      <c r="C15" s="47" t="s">
        <v>162</v>
      </c>
      <c r="D15" s="47" t="s">
        <v>174</v>
      </c>
      <c r="E15" s="52" t="s">
        <v>175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v>1</v>
      </c>
      <c r="X15" s="61">
        <f t="shared" si="1"/>
        <v>0</v>
      </c>
      <c r="Y15" s="52">
        <f t="shared" si="1"/>
        <v>1</v>
      </c>
      <c r="Z15">
        <f t="shared" si="2"/>
        <v>1</v>
      </c>
    </row>
    <row r="16" spans="1:26">
      <c r="A16" s="51" t="s">
        <v>16</v>
      </c>
      <c r="B16" s="58">
        <v>90902</v>
      </c>
      <c r="C16" s="47" t="s">
        <v>162</v>
      </c>
      <c r="D16" s="47" t="s">
        <v>176</v>
      </c>
      <c r="E16" s="52" t="s">
        <v>177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</v>
      </c>
      <c r="W16" s="48"/>
      <c r="X16" s="61">
        <f t="shared" si="1"/>
        <v>1</v>
      </c>
      <c r="Y16" s="52">
        <f t="shared" si="1"/>
        <v>0</v>
      </c>
      <c r="Z16">
        <f t="shared" si="2"/>
        <v>1</v>
      </c>
    </row>
    <row r="17" spans="1:26">
      <c r="A17" s="51" t="s">
        <v>16</v>
      </c>
      <c r="B17" s="58" t="s">
        <v>612</v>
      </c>
      <c r="C17" s="47" t="s">
        <v>162</v>
      </c>
      <c r="D17" s="47" t="s">
        <v>180</v>
      </c>
      <c r="E17" s="52" t="s">
        <v>181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v>1</v>
      </c>
      <c r="S17" s="47"/>
      <c r="T17" s="47"/>
      <c r="U17" s="47"/>
      <c r="V17" s="47"/>
      <c r="W17" s="48"/>
      <c r="X17" s="61">
        <f t="shared" si="1"/>
        <v>1</v>
      </c>
      <c r="Y17" s="52">
        <f t="shared" si="1"/>
        <v>0</v>
      </c>
      <c r="Z17">
        <f t="shared" si="2"/>
        <v>1</v>
      </c>
    </row>
    <row r="18" spans="1:26">
      <c r="A18" s="51" t="s">
        <v>16</v>
      </c>
      <c r="B18" s="58" t="s">
        <v>613</v>
      </c>
      <c r="C18" s="47" t="s">
        <v>182</v>
      </c>
      <c r="D18" s="47" t="s">
        <v>183</v>
      </c>
      <c r="E18" s="52" t="s">
        <v>184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>
        <v>2</v>
      </c>
      <c r="X18" s="61">
        <f t="shared" si="1"/>
        <v>0</v>
      </c>
      <c r="Y18" s="52">
        <f t="shared" si="1"/>
        <v>2</v>
      </c>
      <c r="Z18">
        <f t="shared" si="2"/>
        <v>2</v>
      </c>
    </row>
    <row r="19" spans="1:26">
      <c r="A19" s="51" t="s">
        <v>16</v>
      </c>
      <c r="B19" s="58" t="s">
        <v>614</v>
      </c>
      <c r="C19" s="47" t="s">
        <v>182</v>
      </c>
      <c r="D19" s="47" t="s">
        <v>187</v>
      </c>
      <c r="E19" s="52" t="s">
        <v>188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</v>
      </c>
      <c r="W19" s="48"/>
      <c r="X19" s="61">
        <f t="shared" si="1"/>
        <v>1</v>
      </c>
      <c r="Y19" s="52">
        <f t="shared" si="1"/>
        <v>0</v>
      </c>
      <c r="Z19">
        <f t="shared" si="2"/>
        <v>1</v>
      </c>
    </row>
    <row r="20" spans="1:26">
      <c r="A20" s="51" t="s">
        <v>16</v>
      </c>
      <c r="B20" s="58" t="s">
        <v>615</v>
      </c>
      <c r="C20" s="47" t="s">
        <v>191</v>
      </c>
      <c r="D20" s="47" t="s">
        <v>192</v>
      </c>
      <c r="E20" s="52" t="s">
        <v>193</v>
      </c>
      <c r="F20" s="56"/>
      <c r="G20" s="47"/>
      <c r="H20" s="47"/>
      <c r="I20" s="47"/>
      <c r="J20" s="47">
        <v>2</v>
      </c>
      <c r="K20" s="47">
        <v>2</v>
      </c>
      <c r="L20" s="47">
        <v>1</v>
      </c>
      <c r="M20" s="47">
        <v>1</v>
      </c>
      <c r="N20" s="47">
        <v>2</v>
      </c>
      <c r="O20" s="47"/>
      <c r="P20" s="47"/>
      <c r="Q20" s="47"/>
      <c r="R20" s="47">
        <v>2</v>
      </c>
      <c r="S20" s="47">
        <v>1</v>
      </c>
      <c r="T20" s="47"/>
      <c r="U20" s="47"/>
      <c r="V20" s="47">
        <v>36</v>
      </c>
      <c r="W20" s="48">
        <v>25</v>
      </c>
      <c r="X20" s="61">
        <f t="shared" si="1"/>
        <v>43</v>
      </c>
      <c r="Y20" s="52">
        <f t="shared" si="1"/>
        <v>29</v>
      </c>
      <c r="Z20">
        <f t="shared" si="2"/>
        <v>72</v>
      </c>
    </row>
    <row r="21" spans="1:26">
      <c r="A21" s="51" t="s">
        <v>16</v>
      </c>
      <c r="B21" s="58" t="s">
        <v>616</v>
      </c>
      <c r="C21" s="47" t="s">
        <v>191</v>
      </c>
      <c r="D21" s="47" t="s">
        <v>194</v>
      </c>
      <c r="E21" s="52" t="s">
        <v>195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3</v>
      </c>
      <c r="W21" s="48"/>
      <c r="X21" s="61">
        <f t="shared" si="1"/>
        <v>3</v>
      </c>
      <c r="Y21" s="52">
        <f t="shared" si="1"/>
        <v>0</v>
      </c>
      <c r="Z21">
        <f t="shared" si="2"/>
        <v>3</v>
      </c>
    </row>
    <row r="22" spans="1:26">
      <c r="A22" s="51" t="s">
        <v>16</v>
      </c>
      <c r="B22" s="58" t="s">
        <v>617</v>
      </c>
      <c r="C22" s="47" t="s">
        <v>191</v>
      </c>
      <c r="D22" s="47" t="s">
        <v>196</v>
      </c>
      <c r="E22" s="52" t="s">
        <v>197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1"/>
        <v>1</v>
      </c>
      <c r="Y22" s="52">
        <f t="shared" si="1"/>
        <v>0</v>
      </c>
      <c r="Z22">
        <f t="shared" si="2"/>
        <v>1</v>
      </c>
    </row>
    <row r="23" spans="1:26">
      <c r="A23" s="51" t="s">
        <v>16</v>
      </c>
      <c r="B23" s="58" t="s">
        <v>620</v>
      </c>
      <c r="C23" s="47" t="s">
        <v>191</v>
      </c>
      <c r="D23" s="47" t="s">
        <v>202</v>
      </c>
      <c r="E23" s="52" t="s">
        <v>203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>
        <v>1</v>
      </c>
      <c r="X23" s="61">
        <f t="shared" si="1"/>
        <v>0</v>
      </c>
      <c r="Y23" s="52">
        <f t="shared" si="1"/>
        <v>1</v>
      </c>
      <c r="Z23">
        <f t="shared" si="2"/>
        <v>1</v>
      </c>
    </row>
    <row r="24" spans="1:26">
      <c r="A24" s="51" t="s">
        <v>16</v>
      </c>
      <c r="B24" s="58" t="s">
        <v>621</v>
      </c>
      <c r="C24" s="47" t="s">
        <v>191</v>
      </c>
      <c r="D24" s="47" t="s">
        <v>204</v>
      </c>
      <c r="E24" s="52" t="s">
        <v>205</v>
      </c>
      <c r="F24" s="56">
        <v>1</v>
      </c>
      <c r="G24" s="47"/>
      <c r="H24" s="47"/>
      <c r="I24" s="47"/>
      <c r="J24" s="47">
        <v>1</v>
      </c>
      <c r="K24" s="47"/>
      <c r="L24" s="47"/>
      <c r="M24" s="47"/>
      <c r="N24" s="47"/>
      <c r="O24" s="47">
        <v>1</v>
      </c>
      <c r="P24" s="47"/>
      <c r="Q24" s="47"/>
      <c r="R24" s="47">
        <v>1</v>
      </c>
      <c r="S24" s="47"/>
      <c r="T24" s="47"/>
      <c r="U24" s="47"/>
      <c r="V24" s="47">
        <v>32</v>
      </c>
      <c r="W24" s="48">
        <v>10</v>
      </c>
      <c r="X24" s="61">
        <f t="shared" si="1"/>
        <v>35</v>
      </c>
      <c r="Y24" s="52">
        <f t="shared" si="1"/>
        <v>11</v>
      </c>
      <c r="Z24">
        <f t="shared" si="2"/>
        <v>46</v>
      </c>
    </row>
    <row r="25" spans="1:26">
      <c r="A25" s="51" t="s">
        <v>16</v>
      </c>
      <c r="B25" s="58" t="s">
        <v>622</v>
      </c>
      <c r="C25" s="47" t="s">
        <v>191</v>
      </c>
      <c r="D25" s="47" t="s">
        <v>206</v>
      </c>
      <c r="E25" s="52" t="s">
        <v>207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>
        <v>7</v>
      </c>
      <c r="W25" s="48">
        <v>1</v>
      </c>
      <c r="X25" s="61">
        <f t="shared" si="1"/>
        <v>8</v>
      </c>
      <c r="Y25" s="52">
        <f t="shared" si="1"/>
        <v>1</v>
      </c>
      <c r="Z25">
        <f t="shared" si="2"/>
        <v>9</v>
      </c>
    </row>
    <row r="26" spans="1:26">
      <c r="A26" s="51" t="s">
        <v>16</v>
      </c>
      <c r="B26" s="58" t="s">
        <v>623</v>
      </c>
      <c r="C26" s="47" t="s">
        <v>162</v>
      </c>
      <c r="D26" s="47" t="s">
        <v>208</v>
      </c>
      <c r="E26" s="52" t="s">
        <v>209</v>
      </c>
      <c r="F26" s="56"/>
      <c r="G26" s="47">
        <v>1</v>
      </c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v>3</v>
      </c>
      <c r="W26" s="48">
        <v>1</v>
      </c>
      <c r="X26" s="61">
        <f t="shared" si="1"/>
        <v>3</v>
      </c>
      <c r="Y26" s="52">
        <f t="shared" si="1"/>
        <v>3</v>
      </c>
      <c r="Z26">
        <f t="shared" si="2"/>
        <v>6</v>
      </c>
    </row>
    <row r="27" spans="1:26">
      <c r="A27" s="51" t="s">
        <v>16</v>
      </c>
      <c r="B27" s="58" t="s">
        <v>624</v>
      </c>
      <c r="C27" s="47" t="s">
        <v>162</v>
      </c>
      <c r="D27" s="47" t="s">
        <v>210</v>
      </c>
      <c r="E27" s="52" t="s">
        <v>211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>
        <v>1</v>
      </c>
      <c r="X27" s="61">
        <f t="shared" si="1"/>
        <v>0</v>
      </c>
      <c r="Y27" s="52">
        <f t="shared" si="1"/>
        <v>1</v>
      </c>
      <c r="Z27">
        <f t="shared" si="2"/>
        <v>1</v>
      </c>
    </row>
    <row r="28" spans="1:26">
      <c r="A28" s="51" t="s">
        <v>16</v>
      </c>
      <c r="B28" s="58" t="s">
        <v>626</v>
      </c>
      <c r="C28" s="47" t="s">
        <v>162</v>
      </c>
      <c r="D28" s="47" t="s">
        <v>214</v>
      </c>
      <c r="E28" s="52" t="s">
        <v>215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1"/>
        <v>0</v>
      </c>
      <c r="Y28" s="52">
        <f t="shared" si="1"/>
        <v>1</v>
      </c>
      <c r="Z28">
        <f t="shared" si="2"/>
        <v>1</v>
      </c>
    </row>
    <row r="29" spans="1:26">
      <c r="A29" s="51" t="s">
        <v>16</v>
      </c>
      <c r="B29" s="16" t="s">
        <v>627</v>
      </c>
      <c r="C29" s="47" t="s">
        <v>162</v>
      </c>
      <c r="D29" s="47" t="s">
        <v>216</v>
      </c>
      <c r="E29" s="52" t="s">
        <v>217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1</v>
      </c>
      <c r="X29" s="61">
        <f t="shared" si="1"/>
        <v>0</v>
      </c>
      <c r="Y29" s="52">
        <f t="shared" si="1"/>
        <v>1</v>
      </c>
      <c r="Z29">
        <f t="shared" si="2"/>
        <v>1</v>
      </c>
    </row>
    <row r="30" spans="1:26">
      <c r="A30" s="51" t="s">
        <v>16</v>
      </c>
      <c r="B30" s="16" t="s">
        <v>629</v>
      </c>
      <c r="C30" s="47" t="s">
        <v>246</v>
      </c>
      <c r="D30" s="47" t="s">
        <v>221</v>
      </c>
      <c r="E30" s="52" t="s">
        <v>222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1</v>
      </c>
      <c r="X30" s="61">
        <f t="shared" si="1"/>
        <v>0</v>
      </c>
      <c r="Y30" s="52">
        <f t="shared" si="1"/>
        <v>1</v>
      </c>
      <c r="Z30">
        <f t="shared" si="2"/>
        <v>1</v>
      </c>
    </row>
    <row r="31" spans="1:26">
      <c r="A31" s="51" t="s">
        <v>16</v>
      </c>
      <c r="B31" s="16" t="s">
        <v>630</v>
      </c>
      <c r="C31" s="47" t="s">
        <v>223</v>
      </c>
      <c r="D31" s="47" t="s">
        <v>224</v>
      </c>
      <c r="E31" s="52" t="s">
        <v>225</v>
      </c>
      <c r="F31" s="56"/>
      <c r="G31" s="47">
        <v>1</v>
      </c>
      <c r="H31" s="47"/>
      <c r="I31" s="47"/>
      <c r="J31" s="47"/>
      <c r="K31" s="47">
        <v>1</v>
      </c>
      <c r="L31" s="47"/>
      <c r="M31" s="47"/>
      <c r="N31" s="47"/>
      <c r="O31" s="47">
        <v>3</v>
      </c>
      <c r="P31" s="47"/>
      <c r="Q31" s="47"/>
      <c r="R31" s="47"/>
      <c r="S31" s="47">
        <v>2</v>
      </c>
      <c r="T31" s="47"/>
      <c r="U31" s="47"/>
      <c r="V31" s="47"/>
      <c r="W31" s="48">
        <v>38</v>
      </c>
      <c r="X31" s="61">
        <f t="shared" si="1"/>
        <v>0</v>
      </c>
      <c r="Y31" s="52">
        <f t="shared" si="1"/>
        <v>45</v>
      </c>
      <c r="Z31">
        <f t="shared" si="2"/>
        <v>45</v>
      </c>
    </row>
    <row r="32" spans="1:26">
      <c r="A32" s="51" t="s">
        <v>16</v>
      </c>
      <c r="B32" s="16" t="s">
        <v>632</v>
      </c>
      <c r="C32" s="47" t="s">
        <v>162</v>
      </c>
      <c r="D32" s="47" t="s">
        <v>228</v>
      </c>
      <c r="E32" s="52" t="s">
        <v>229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2</v>
      </c>
      <c r="W32" s="48">
        <v>2</v>
      </c>
      <c r="X32" s="61">
        <f t="shared" si="1"/>
        <v>2</v>
      </c>
      <c r="Y32" s="52">
        <f t="shared" si="1"/>
        <v>2</v>
      </c>
      <c r="Z32">
        <f t="shared" si="2"/>
        <v>4</v>
      </c>
    </row>
    <row r="33" spans="1:26">
      <c r="A33" s="51" t="s">
        <v>16</v>
      </c>
      <c r="B33" s="16" t="s">
        <v>633</v>
      </c>
      <c r="C33" s="47" t="s">
        <v>149</v>
      </c>
      <c r="D33" s="47" t="s">
        <v>232</v>
      </c>
      <c r="E33" s="52" t="s">
        <v>233</v>
      </c>
      <c r="F33" s="56"/>
      <c r="G33" s="47"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61">
        <f t="shared" si="1"/>
        <v>0</v>
      </c>
      <c r="Y33" s="52">
        <f t="shared" si="1"/>
        <v>1</v>
      </c>
      <c r="Z33">
        <f t="shared" si="2"/>
        <v>1</v>
      </c>
    </row>
    <row r="34" spans="1:26">
      <c r="A34" s="51" t="s">
        <v>16</v>
      </c>
      <c r="B34" s="16" t="s">
        <v>633</v>
      </c>
      <c r="C34" s="47" t="s">
        <v>149</v>
      </c>
      <c r="D34" s="47" t="s">
        <v>234</v>
      </c>
      <c r="E34" s="52" t="s">
        <v>235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1</v>
      </c>
      <c r="X34" s="61">
        <f t="shared" si="1"/>
        <v>0</v>
      </c>
      <c r="Y34" s="52">
        <f t="shared" si="1"/>
        <v>1</v>
      </c>
      <c r="Z34">
        <f t="shared" si="2"/>
        <v>1</v>
      </c>
    </row>
    <row r="35" spans="1:26">
      <c r="A35" s="51" t="s">
        <v>16</v>
      </c>
      <c r="B35" s="16" t="s">
        <v>636</v>
      </c>
      <c r="C35" s="47" t="s">
        <v>149</v>
      </c>
      <c r="D35" s="47" t="s">
        <v>240</v>
      </c>
      <c r="E35" s="52" t="s">
        <v>241</v>
      </c>
      <c r="F35" s="56"/>
      <c r="G35" s="47"/>
      <c r="H35" s="47"/>
      <c r="I35" s="47"/>
      <c r="J35" s="47"/>
      <c r="K35" s="47"/>
      <c r="L35" s="47"/>
      <c r="M35" s="47"/>
      <c r="N35" s="47"/>
      <c r="O35" s="47">
        <v>1</v>
      </c>
      <c r="P35" s="47"/>
      <c r="Q35" s="47"/>
      <c r="R35" s="47"/>
      <c r="S35" s="47"/>
      <c r="T35" s="47"/>
      <c r="U35" s="47"/>
      <c r="V35" s="47"/>
      <c r="W35" s="48"/>
      <c r="X35" s="61">
        <f t="shared" si="1"/>
        <v>0</v>
      </c>
      <c r="Y35" s="52">
        <f t="shared" si="1"/>
        <v>1</v>
      </c>
      <c r="Z35">
        <f t="shared" si="2"/>
        <v>1</v>
      </c>
    </row>
    <row r="36" spans="1:26">
      <c r="A36" s="51" t="s">
        <v>16</v>
      </c>
      <c r="B36" s="16" t="s">
        <v>638</v>
      </c>
      <c r="C36" s="47" t="s">
        <v>246</v>
      </c>
      <c r="D36" s="47" t="s">
        <v>247</v>
      </c>
      <c r="E36" s="52" t="s">
        <v>248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1</v>
      </c>
      <c r="W36" s="48">
        <v>1</v>
      </c>
      <c r="X36" s="61">
        <f t="shared" ref="X36:X41" si="3">F36+H36+J36+L36+N36+P36+R36+T36+V36</f>
        <v>1</v>
      </c>
      <c r="Y36" s="52">
        <f t="shared" ref="Y36:Y41" si="4">G36+I36+K36+M36+O36+Q36+S36+U36+W36</f>
        <v>1</v>
      </c>
      <c r="Z36">
        <f t="shared" ref="Z36:Z41" si="5">SUM(X36:Y36)</f>
        <v>2</v>
      </c>
    </row>
    <row r="37" spans="1:26">
      <c r="A37" s="51" t="s">
        <v>16</v>
      </c>
      <c r="B37" s="16" t="s">
        <v>639</v>
      </c>
      <c r="C37" s="47" t="s">
        <v>246</v>
      </c>
      <c r="D37" s="47" t="s">
        <v>249</v>
      </c>
      <c r="E37" s="52" t="s">
        <v>250</v>
      </c>
      <c r="F37" s="56">
        <v>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61">
        <f t="shared" si="3"/>
        <v>1</v>
      </c>
      <c r="Y37" s="52">
        <f t="shared" si="4"/>
        <v>0</v>
      </c>
      <c r="Z37">
        <f t="shared" si="5"/>
        <v>1</v>
      </c>
    </row>
    <row r="38" spans="1:26">
      <c r="A38" s="51" t="s">
        <v>16</v>
      </c>
      <c r="B38" s="16" t="s">
        <v>643</v>
      </c>
      <c r="C38" s="47" t="s">
        <v>149</v>
      </c>
      <c r="D38" s="47" t="s">
        <v>259</v>
      </c>
      <c r="E38" s="52" t="s">
        <v>260</v>
      </c>
      <c r="F38" s="56"/>
      <c r="G38" s="47"/>
      <c r="H38" s="47"/>
      <c r="I38" s="47"/>
      <c r="J38" s="47">
        <v>1</v>
      </c>
      <c r="K38" s="47"/>
      <c r="L38" s="47"/>
      <c r="M38" s="47"/>
      <c r="N38" s="47"/>
      <c r="O38" s="47"/>
      <c r="P38" s="47"/>
      <c r="Q38" s="47"/>
      <c r="R38" s="47">
        <v>2</v>
      </c>
      <c r="S38" s="47">
        <v>2</v>
      </c>
      <c r="T38" s="47"/>
      <c r="U38" s="47"/>
      <c r="V38" s="47">
        <v>8</v>
      </c>
      <c r="W38" s="48">
        <v>1</v>
      </c>
      <c r="X38" s="61">
        <f t="shared" si="3"/>
        <v>11</v>
      </c>
      <c r="Y38" s="52">
        <f t="shared" si="4"/>
        <v>3</v>
      </c>
      <c r="Z38">
        <f t="shared" si="5"/>
        <v>14</v>
      </c>
    </row>
    <row r="39" spans="1:26">
      <c r="A39" s="51" t="s">
        <v>16</v>
      </c>
      <c r="B39" s="16" t="s">
        <v>646</v>
      </c>
      <c r="C39" s="47" t="s">
        <v>246</v>
      </c>
      <c r="D39" s="47" t="s">
        <v>267</v>
      </c>
      <c r="E39" s="52" t="s">
        <v>268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3"/>
        <v>0</v>
      </c>
      <c r="Y39" s="52">
        <f t="shared" si="4"/>
        <v>1</v>
      </c>
      <c r="Z39">
        <f t="shared" si="5"/>
        <v>1</v>
      </c>
    </row>
    <row r="40" spans="1:26">
      <c r="A40" s="51" t="s">
        <v>16</v>
      </c>
      <c r="B40" s="16" t="s">
        <v>647</v>
      </c>
      <c r="C40" s="47" t="s">
        <v>149</v>
      </c>
      <c r="D40" s="47" t="s">
        <v>271</v>
      </c>
      <c r="E40" s="52" t="s">
        <v>272</v>
      </c>
      <c r="F40" s="56"/>
      <c r="G40" s="47">
        <v>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1</v>
      </c>
      <c r="T40" s="47"/>
      <c r="U40" s="47"/>
      <c r="V40" s="47">
        <v>21</v>
      </c>
      <c r="W40" s="48">
        <v>18</v>
      </c>
      <c r="X40" s="61">
        <f t="shared" si="3"/>
        <v>21</v>
      </c>
      <c r="Y40" s="52">
        <f t="shared" si="4"/>
        <v>20</v>
      </c>
      <c r="Z40">
        <f t="shared" si="5"/>
        <v>41</v>
      </c>
    </row>
    <row r="41" spans="1:26">
      <c r="A41" s="51" t="s">
        <v>16</v>
      </c>
      <c r="B41" s="16" t="s">
        <v>647</v>
      </c>
      <c r="C41" s="47" t="s">
        <v>149</v>
      </c>
      <c r="D41" s="47" t="s">
        <v>273</v>
      </c>
      <c r="E41" s="52" t="s">
        <v>274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>
        <v>7</v>
      </c>
      <c r="W41" s="48">
        <v>1</v>
      </c>
      <c r="X41" s="61">
        <f t="shared" si="3"/>
        <v>8</v>
      </c>
      <c r="Y41" s="52">
        <f t="shared" si="4"/>
        <v>1</v>
      </c>
      <c r="Z41">
        <f t="shared" si="5"/>
        <v>9</v>
      </c>
    </row>
    <row r="42" spans="1:26">
      <c r="A42" s="51" t="s">
        <v>16</v>
      </c>
      <c r="B42" s="16" t="s">
        <v>648</v>
      </c>
      <c r="C42" s="47" t="s">
        <v>162</v>
      </c>
      <c r="D42" s="47" t="s">
        <v>275</v>
      </c>
      <c r="E42" s="52" t="s">
        <v>276</v>
      </c>
      <c r="F42" s="56"/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/>
      <c r="R42" s="47"/>
      <c r="S42" s="47"/>
      <c r="T42" s="47"/>
      <c r="U42" s="47"/>
      <c r="V42" s="47"/>
      <c r="W42" s="48"/>
      <c r="X42" s="61">
        <f t="shared" si="1"/>
        <v>0</v>
      </c>
      <c r="Y42" s="52">
        <f t="shared" si="1"/>
        <v>1</v>
      </c>
      <c r="Z42">
        <f t="shared" si="2"/>
        <v>1</v>
      </c>
    </row>
    <row r="43" spans="1:26">
      <c r="A43" s="51" t="s">
        <v>16</v>
      </c>
      <c r="B43" s="16" t="s">
        <v>650</v>
      </c>
      <c r="C43" s="47" t="s">
        <v>162</v>
      </c>
      <c r="D43" s="47" t="s">
        <v>279</v>
      </c>
      <c r="E43" s="52" t="s">
        <v>280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/>
      <c r="X43" s="61">
        <f t="shared" si="1"/>
        <v>1</v>
      </c>
      <c r="Y43" s="52">
        <f t="shared" si="1"/>
        <v>0</v>
      </c>
      <c r="Z43">
        <f t="shared" si="2"/>
        <v>1</v>
      </c>
    </row>
    <row r="44" spans="1:26">
      <c r="A44" s="51" t="s">
        <v>16</v>
      </c>
      <c r="B44" s="16" t="s">
        <v>651</v>
      </c>
      <c r="C44" s="47" t="s">
        <v>162</v>
      </c>
      <c r="D44" s="47" t="s">
        <v>281</v>
      </c>
      <c r="E44" s="52" t="s">
        <v>282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/>
      <c r="W44" s="48"/>
      <c r="X44" s="61">
        <f t="shared" si="1"/>
        <v>0</v>
      </c>
      <c r="Y44" s="52">
        <f t="shared" si="1"/>
        <v>1</v>
      </c>
      <c r="Z44">
        <f t="shared" si="2"/>
        <v>1</v>
      </c>
    </row>
    <row r="45" spans="1:26">
      <c r="A45" s="51" t="s">
        <v>16</v>
      </c>
      <c r="B45" s="16" t="s">
        <v>655</v>
      </c>
      <c r="C45" s="47" t="s">
        <v>162</v>
      </c>
      <c r="D45" s="47" t="s">
        <v>289</v>
      </c>
      <c r="E45" s="52" t="s">
        <v>290</v>
      </c>
      <c r="F45" s="56"/>
      <c r="G45" s="47"/>
      <c r="H45" s="47">
        <v>1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12</v>
      </c>
      <c r="W45" s="48">
        <v>10</v>
      </c>
      <c r="X45" s="61">
        <f t="shared" si="1"/>
        <v>13</v>
      </c>
      <c r="Y45" s="52">
        <f t="shared" si="1"/>
        <v>11</v>
      </c>
      <c r="Z45">
        <f t="shared" si="2"/>
        <v>24</v>
      </c>
    </row>
    <row r="46" spans="1:26">
      <c r="A46" s="51" t="s">
        <v>16</v>
      </c>
      <c r="B46" s="16" t="s">
        <v>656</v>
      </c>
      <c r="C46" s="47" t="s">
        <v>162</v>
      </c>
      <c r="D46" s="47" t="s">
        <v>291</v>
      </c>
      <c r="E46" s="52" t="s">
        <v>292</v>
      </c>
      <c r="F46" s="56"/>
      <c r="G46" s="47"/>
      <c r="H46" s="47"/>
      <c r="I46" s="47"/>
      <c r="J46" s="47"/>
      <c r="K46" s="47"/>
      <c r="L46" s="47"/>
      <c r="M46" s="47"/>
      <c r="N46" s="47"/>
      <c r="O46" s="47">
        <v>1</v>
      </c>
      <c r="P46" s="47"/>
      <c r="Q46" s="47"/>
      <c r="R46" s="47"/>
      <c r="S46" s="47"/>
      <c r="T46" s="47"/>
      <c r="U46" s="47"/>
      <c r="V46" s="47"/>
      <c r="W46" s="48"/>
      <c r="X46" s="61">
        <f t="shared" si="1"/>
        <v>0</v>
      </c>
      <c r="Y46" s="52">
        <f t="shared" si="1"/>
        <v>1</v>
      </c>
      <c r="Z46">
        <f t="shared" si="2"/>
        <v>1</v>
      </c>
    </row>
    <row r="47" spans="1:26">
      <c r="A47" s="51" t="s">
        <v>16</v>
      </c>
      <c r="B47" s="16" t="s">
        <v>662</v>
      </c>
      <c r="C47" s="47" t="s">
        <v>10</v>
      </c>
      <c r="D47" s="47" t="s">
        <v>307</v>
      </c>
      <c r="E47" s="52" t="s">
        <v>308</v>
      </c>
      <c r="F47" s="56">
        <v>1</v>
      </c>
      <c r="G47" s="47">
        <v>1</v>
      </c>
      <c r="H47" s="47"/>
      <c r="I47" s="47"/>
      <c r="J47" s="47"/>
      <c r="K47" s="47">
        <v>5</v>
      </c>
      <c r="L47" s="47">
        <v>2</v>
      </c>
      <c r="M47" s="47">
        <v>3</v>
      </c>
      <c r="N47" s="47">
        <v>1</v>
      </c>
      <c r="O47" s="47">
        <v>1</v>
      </c>
      <c r="P47" s="47"/>
      <c r="Q47" s="47"/>
      <c r="R47" s="47">
        <v>1</v>
      </c>
      <c r="S47" s="47">
        <v>2</v>
      </c>
      <c r="T47" s="47"/>
      <c r="U47" s="47"/>
      <c r="V47" s="47">
        <v>24</v>
      </c>
      <c r="W47" s="48">
        <v>40</v>
      </c>
      <c r="X47" s="61">
        <f t="shared" ref="X47:Y53" si="6">F47+H47+J47+L47+N47+P47+R47+T47+V47</f>
        <v>29</v>
      </c>
      <c r="Y47" s="52">
        <f t="shared" si="6"/>
        <v>52</v>
      </c>
      <c r="Z47">
        <f t="shared" si="2"/>
        <v>81</v>
      </c>
    </row>
    <row r="48" spans="1:26">
      <c r="A48" s="51" t="s">
        <v>16</v>
      </c>
      <c r="B48" s="16" t="s">
        <v>663</v>
      </c>
      <c r="C48" s="47" t="s">
        <v>246</v>
      </c>
      <c r="D48" s="47" t="s">
        <v>309</v>
      </c>
      <c r="E48" s="52" t="s">
        <v>310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si="6"/>
        <v>0</v>
      </c>
      <c r="Y48" s="52">
        <f t="shared" si="6"/>
        <v>1</v>
      </c>
      <c r="Z48">
        <f t="shared" si="2"/>
        <v>1</v>
      </c>
    </row>
    <row r="49" spans="1:26">
      <c r="A49" s="51" t="s">
        <v>16</v>
      </c>
      <c r="B49" s="16" t="s">
        <v>667</v>
      </c>
      <c r="C49" s="47" t="s">
        <v>223</v>
      </c>
      <c r="D49" s="47" t="s">
        <v>323</v>
      </c>
      <c r="E49" s="52" t="s">
        <v>324</v>
      </c>
      <c r="F49" s="56">
        <v>4</v>
      </c>
      <c r="G49" s="47">
        <v>1</v>
      </c>
      <c r="H49" s="47"/>
      <c r="I49" s="47"/>
      <c r="J49" s="47"/>
      <c r="K49" s="47">
        <v>2</v>
      </c>
      <c r="L49" s="47">
        <v>2</v>
      </c>
      <c r="M49" s="47"/>
      <c r="N49" s="47"/>
      <c r="O49" s="47"/>
      <c r="P49" s="47"/>
      <c r="Q49" s="47"/>
      <c r="R49" s="47">
        <v>1</v>
      </c>
      <c r="S49" s="47">
        <v>2</v>
      </c>
      <c r="T49" s="47"/>
      <c r="U49" s="47"/>
      <c r="V49" s="47">
        <v>22</v>
      </c>
      <c r="W49" s="48">
        <v>9</v>
      </c>
      <c r="X49" s="61">
        <f t="shared" si="6"/>
        <v>29</v>
      </c>
      <c r="Y49" s="52">
        <f t="shared" si="6"/>
        <v>14</v>
      </c>
      <c r="Z49">
        <f t="shared" si="2"/>
        <v>43</v>
      </c>
    </row>
    <row r="50" spans="1:26">
      <c r="A50" s="51" t="s">
        <v>16</v>
      </c>
      <c r="B50" s="16" t="s">
        <v>668</v>
      </c>
      <c r="C50" s="47" t="s">
        <v>223</v>
      </c>
      <c r="D50" s="47" t="s">
        <v>325</v>
      </c>
      <c r="E50" s="52" t="s">
        <v>326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1</v>
      </c>
      <c r="W50" s="48"/>
      <c r="X50" s="61">
        <f t="shared" si="6"/>
        <v>1</v>
      </c>
      <c r="Y50" s="52">
        <f t="shared" si="6"/>
        <v>0</v>
      </c>
      <c r="Z50">
        <f t="shared" si="2"/>
        <v>1</v>
      </c>
    </row>
    <row r="51" spans="1:26">
      <c r="A51" s="51" t="s">
        <v>16</v>
      </c>
      <c r="B51" s="16" t="s">
        <v>670</v>
      </c>
      <c r="C51" s="47" t="s">
        <v>223</v>
      </c>
      <c r="D51" s="47" t="s">
        <v>329</v>
      </c>
      <c r="E51" s="52" t="s">
        <v>330</v>
      </c>
      <c r="F51" s="56">
        <v>1</v>
      </c>
      <c r="G51" s="47"/>
      <c r="H51" s="47"/>
      <c r="I51" s="47"/>
      <c r="J51" s="47"/>
      <c r="K51" s="47">
        <v>1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6"/>
        <v>2</v>
      </c>
      <c r="Y51" s="52">
        <f t="shared" si="6"/>
        <v>1</v>
      </c>
      <c r="Z51">
        <f t="shared" si="2"/>
        <v>3</v>
      </c>
    </row>
    <row r="52" spans="1:26">
      <c r="A52" s="51" t="s">
        <v>16</v>
      </c>
      <c r="B52" s="16" t="s">
        <v>672</v>
      </c>
      <c r="C52" s="47" t="s">
        <v>223</v>
      </c>
      <c r="D52" s="47" t="s">
        <v>333</v>
      </c>
      <c r="E52" s="52" t="s">
        <v>334</v>
      </c>
      <c r="F52" s="56"/>
      <c r="G52" s="47"/>
      <c r="H52" s="47"/>
      <c r="I52" s="47"/>
      <c r="J52" s="47"/>
      <c r="K52" s="47"/>
      <c r="L52" s="47"/>
      <c r="M52" s="47"/>
      <c r="N52" s="47">
        <v>1</v>
      </c>
      <c r="O52" s="47">
        <v>2</v>
      </c>
      <c r="P52" s="47"/>
      <c r="Q52" s="47"/>
      <c r="R52" s="47"/>
      <c r="S52" s="47">
        <v>1</v>
      </c>
      <c r="T52" s="47"/>
      <c r="U52" s="47"/>
      <c r="V52" s="47">
        <v>2</v>
      </c>
      <c r="W52" s="48">
        <v>14</v>
      </c>
      <c r="X52" s="61">
        <f t="shared" si="6"/>
        <v>3</v>
      </c>
      <c r="Y52" s="52">
        <f t="shared" si="6"/>
        <v>17</v>
      </c>
      <c r="Z52">
        <f t="shared" si="2"/>
        <v>20</v>
      </c>
    </row>
    <row r="53" spans="1:26">
      <c r="A53" s="51" t="s">
        <v>16</v>
      </c>
      <c r="B53" s="16"/>
      <c r="C53" s="47" t="s">
        <v>223</v>
      </c>
      <c r="D53" s="47" t="s">
        <v>345</v>
      </c>
      <c r="E53" s="52" t="s">
        <v>346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>
        <v>1</v>
      </c>
      <c r="X53" s="61">
        <f t="shared" si="6"/>
        <v>0</v>
      </c>
      <c r="Y53" s="52">
        <f t="shared" si="6"/>
        <v>1</v>
      </c>
      <c r="Z53">
        <f t="shared" si="2"/>
        <v>1</v>
      </c>
    </row>
    <row r="54" spans="1:26">
      <c r="A54" s="53" t="s">
        <v>16</v>
      </c>
      <c r="B54" s="17"/>
      <c r="C54" s="54" t="s">
        <v>191</v>
      </c>
      <c r="D54" s="54" t="s">
        <v>353</v>
      </c>
      <c r="E54" s="55" t="s">
        <v>354</v>
      </c>
      <c r="F54" s="57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>
        <v>1</v>
      </c>
      <c r="W54" s="60"/>
      <c r="X54" s="62">
        <f>F54+H54+J54+L54+N54+P54+R54+T54+V54</f>
        <v>1</v>
      </c>
      <c r="Y54" s="55">
        <f>G54+I54+K54+M54+O54+Q54+S54+U54+W54</f>
        <v>0</v>
      </c>
      <c r="Z54">
        <f>SUM(X54:Y54)</f>
        <v>1</v>
      </c>
    </row>
    <row r="55" spans="1:26">
      <c r="B55"/>
      <c r="E55" s="3" t="s">
        <v>50</v>
      </c>
      <c r="F55">
        <f t="shared" ref="F55:Z55" si="7">SUM(F10:F54)</f>
        <v>9</v>
      </c>
      <c r="G55">
        <f t="shared" si="7"/>
        <v>6</v>
      </c>
      <c r="H55">
        <f t="shared" si="7"/>
        <v>1</v>
      </c>
      <c r="I55">
        <f t="shared" si="7"/>
        <v>0</v>
      </c>
      <c r="J55">
        <f t="shared" si="7"/>
        <v>5</v>
      </c>
      <c r="K55">
        <f t="shared" si="7"/>
        <v>12</v>
      </c>
      <c r="L55">
        <f t="shared" si="7"/>
        <v>6</v>
      </c>
      <c r="M55">
        <f t="shared" si="7"/>
        <v>4</v>
      </c>
      <c r="N55">
        <f t="shared" si="7"/>
        <v>4</v>
      </c>
      <c r="O55">
        <f t="shared" si="7"/>
        <v>10</v>
      </c>
      <c r="P55">
        <f t="shared" si="7"/>
        <v>0</v>
      </c>
      <c r="Q55">
        <f t="shared" si="7"/>
        <v>0</v>
      </c>
      <c r="R55">
        <f t="shared" si="7"/>
        <v>10</v>
      </c>
      <c r="S55">
        <f t="shared" si="7"/>
        <v>15</v>
      </c>
      <c r="T55">
        <f t="shared" si="7"/>
        <v>0</v>
      </c>
      <c r="U55">
        <f t="shared" si="7"/>
        <v>0</v>
      </c>
      <c r="V55">
        <f t="shared" si="7"/>
        <v>211</v>
      </c>
      <c r="W55">
        <f t="shared" si="7"/>
        <v>192</v>
      </c>
      <c r="X55">
        <f t="shared" si="7"/>
        <v>246</v>
      </c>
      <c r="Y55">
        <f t="shared" si="7"/>
        <v>239</v>
      </c>
      <c r="Z55">
        <f t="shared" si="7"/>
        <v>485</v>
      </c>
    </row>
    <row r="56" spans="1:26">
      <c r="B56"/>
      <c r="F56"/>
    </row>
    <row r="57" spans="1:26">
      <c r="A57" s="106" t="s">
        <v>56</v>
      </c>
      <c r="B57" s="64"/>
      <c r="C57" s="18"/>
      <c r="D57" s="18"/>
      <c r="E57" s="65"/>
      <c r="F57" s="22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20"/>
      <c r="X57" s="66">
        <f>F57+H57+J57+L57+N57+P57+R57+T57+V57</f>
        <v>0</v>
      </c>
      <c r="Y57" s="65">
        <f>G57+I57+K57+M57+O57+Q57+S57+U57+W57</f>
        <v>0</v>
      </c>
      <c r="Z57">
        <f>SUM(X57:Y57)</f>
        <v>0</v>
      </c>
    </row>
    <row r="58" spans="1:26">
      <c r="A58" s="3"/>
      <c r="B58" s="3"/>
      <c r="E58" s="67" t="s">
        <v>49</v>
      </c>
      <c r="F58">
        <f t="shared" ref="F58:Z58" si="8">SUM(F57:F57)</f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>
        <f t="shared" si="8"/>
        <v>0</v>
      </c>
      <c r="M58">
        <f t="shared" si="8"/>
        <v>0</v>
      </c>
      <c r="N58">
        <f t="shared" si="8"/>
        <v>0</v>
      </c>
      <c r="O58">
        <f t="shared" si="8"/>
        <v>0</v>
      </c>
      <c r="P58">
        <f t="shared" si="8"/>
        <v>0</v>
      </c>
      <c r="Q58">
        <f t="shared" si="8"/>
        <v>0</v>
      </c>
      <c r="R58">
        <f t="shared" si="8"/>
        <v>0</v>
      </c>
      <c r="S58">
        <f t="shared" si="8"/>
        <v>0</v>
      </c>
      <c r="T58">
        <f t="shared" si="8"/>
        <v>0</v>
      </c>
      <c r="U58">
        <f t="shared" si="8"/>
        <v>0</v>
      </c>
      <c r="V58">
        <f t="shared" si="8"/>
        <v>0</v>
      </c>
      <c r="W58">
        <f t="shared" si="8"/>
        <v>0</v>
      </c>
      <c r="X58">
        <f t="shared" si="8"/>
        <v>0</v>
      </c>
      <c r="Y58">
        <f t="shared" si="8"/>
        <v>0</v>
      </c>
      <c r="Z58">
        <f t="shared" si="8"/>
        <v>0</v>
      </c>
    </row>
    <row r="59" spans="1:26">
      <c r="A59" s="3"/>
      <c r="B59" s="3"/>
      <c r="F59"/>
    </row>
    <row r="60" spans="1:26">
      <c r="A60" s="49" t="s">
        <v>17</v>
      </c>
      <c r="B60" s="59" t="s">
        <v>681</v>
      </c>
      <c r="C60" s="13" t="s">
        <v>420</v>
      </c>
      <c r="D60" s="13" t="s">
        <v>416</v>
      </c>
      <c r="E60" s="50" t="s">
        <v>417</v>
      </c>
      <c r="F60" s="21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5">
        <v>2</v>
      </c>
      <c r="X60" s="19">
        <f t="shared" ref="X60:Y73" si="9">F60+H60+J60+L60+N60+P60+R60+T60+V60</f>
        <v>0</v>
      </c>
      <c r="Y60" s="50">
        <f t="shared" si="9"/>
        <v>2</v>
      </c>
      <c r="Z60">
        <f t="shared" ref="Z60:Z73" si="10">SUM(X60:Y60)</f>
        <v>2</v>
      </c>
    </row>
    <row r="61" spans="1:26">
      <c r="A61" s="51" t="s">
        <v>17</v>
      </c>
      <c r="B61" s="58" t="s">
        <v>681</v>
      </c>
      <c r="C61" s="47" t="s">
        <v>420</v>
      </c>
      <c r="D61" s="47" t="s">
        <v>380</v>
      </c>
      <c r="E61" s="52" t="s">
        <v>381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9"/>
        <v>0</v>
      </c>
      <c r="Y61" s="52">
        <f t="shared" si="9"/>
        <v>1</v>
      </c>
      <c r="Z61">
        <f t="shared" si="10"/>
        <v>1</v>
      </c>
    </row>
    <row r="62" spans="1:26">
      <c r="A62" s="51" t="s">
        <v>17</v>
      </c>
      <c r="B62" s="58" t="s">
        <v>621</v>
      </c>
      <c r="C62" s="47" t="s">
        <v>423</v>
      </c>
      <c r="D62" s="47" t="s">
        <v>432</v>
      </c>
      <c r="E62" s="52" t="s">
        <v>433</v>
      </c>
      <c r="F62" s="56"/>
      <c r="G62" s="47"/>
      <c r="H62" s="47"/>
      <c r="I62" s="47"/>
      <c r="J62" s="47"/>
      <c r="K62" s="47"/>
      <c r="L62" s="47"/>
      <c r="M62" s="47"/>
      <c r="N62" s="47"/>
      <c r="O62" s="47">
        <v>1</v>
      </c>
      <c r="P62" s="47"/>
      <c r="Q62" s="47"/>
      <c r="R62" s="47"/>
      <c r="S62" s="47"/>
      <c r="T62" s="47"/>
      <c r="U62" s="47"/>
      <c r="V62" s="47">
        <v>5</v>
      </c>
      <c r="W62" s="48"/>
      <c r="X62" s="61">
        <f t="shared" si="9"/>
        <v>5</v>
      </c>
      <c r="Y62" s="52">
        <f t="shared" si="9"/>
        <v>1</v>
      </c>
      <c r="Z62">
        <f t="shared" si="10"/>
        <v>6</v>
      </c>
    </row>
    <row r="63" spans="1:26">
      <c r="A63" s="51" t="s">
        <v>17</v>
      </c>
      <c r="B63" s="58" t="s">
        <v>629</v>
      </c>
      <c r="C63" s="47" t="s">
        <v>598</v>
      </c>
      <c r="D63" s="47" t="s">
        <v>440</v>
      </c>
      <c r="E63" s="52" t="s">
        <v>441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/>
      <c r="X63" s="61">
        <f t="shared" ref="X63:X68" si="11">F63+H63+J63+L63+N63+P63+R63+T63+V63</f>
        <v>1</v>
      </c>
      <c r="Y63" s="52">
        <f t="shared" ref="Y63:Y68" si="12">G63+I63+K63+M63+O63+Q63+S63+U63+W63</f>
        <v>0</v>
      </c>
      <c r="Z63">
        <f t="shared" ref="Z63:Z68" si="13">SUM(X63:Y63)</f>
        <v>1</v>
      </c>
    </row>
    <row r="64" spans="1:26">
      <c r="A64" s="51" t="s">
        <v>17</v>
      </c>
      <c r="B64" s="58" t="s">
        <v>630</v>
      </c>
      <c r="C64" s="47" t="s">
        <v>501</v>
      </c>
      <c r="D64" s="47" t="s">
        <v>442</v>
      </c>
      <c r="E64" s="52" t="s">
        <v>443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>
        <v>1</v>
      </c>
      <c r="S64" s="47">
        <v>1</v>
      </c>
      <c r="T64" s="47"/>
      <c r="U64" s="47"/>
      <c r="V64" s="47"/>
      <c r="W64" s="48">
        <v>2</v>
      </c>
      <c r="X64" s="61">
        <f t="shared" si="11"/>
        <v>1</v>
      </c>
      <c r="Y64" s="52">
        <f t="shared" si="12"/>
        <v>3</v>
      </c>
      <c r="Z64">
        <f t="shared" si="13"/>
        <v>4</v>
      </c>
    </row>
    <row r="65" spans="1:26">
      <c r="A65" s="51" t="s">
        <v>17</v>
      </c>
      <c r="B65" s="58" t="s">
        <v>684</v>
      </c>
      <c r="C65" s="47" t="s">
        <v>377</v>
      </c>
      <c r="D65" s="47" t="s">
        <v>446</v>
      </c>
      <c r="E65" s="52" t="s">
        <v>447</v>
      </c>
      <c r="F65" s="56"/>
      <c r="G65" s="47"/>
      <c r="H65" s="47"/>
      <c r="I65" s="47"/>
      <c r="J65" s="47"/>
      <c r="K65" s="47">
        <v>1</v>
      </c>
      <c r="L65" s="47"/>
      <c r="M65" s="47">
        <v>1</v>
      </c>
      <c r="N65" s="47"/>
      <c r="O65" s="47"/>
      <c r="P65" s="47"/>
      <c r="Q65" s="47"/>
      <c r="R65" s="47">
        <v>1</v>
      </c>
      <c r="S65" s="47">
        <v>3</v>
      </c>
      <c r="T65" s="47"/>
      <c r="U65" s="47"/>
      <c r="V65" s="47">
        <v>7</v>
      </c>
      <c r="W65" s="48">
        <v>27</v>
      </c>
      <c r="X65" s="61">
        <f t="shared" si="11"/>
        <v>8</v>
      </c>
      <c r="Y65" s="52">
        <f t="shared" si="12"/>
        <v>32</v>
      </c>
      <c r="Z65">
        <f t="shared" si="13"/>
        <v>40</v>
      </c>
    </row>
    <row r="66" spans="1:26">
      <c r="A66" s="51" t="s">
        <v>17</v>
      </c>
      <c r="B66" s="58" t="s">
        <v>638</v>
      </c>
      <c r="C66" s="47" t="s">
        <v>598</v>
      </c>
      <c r="D66" s="47" t="s">
        <v>460</v>
      </c>
      <c r="E66" s="52" t="s">
        <v>461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1</v>
      </c>
      <c r="X66" s="61">
        <f t="shared" si="11"/>
        <v>0</v>
      </c>
      <c r="Y66" s="52">
        <f t="shared" si="12"/>
        <v>1</v>
      </c>
      <c r="Z66">
        <f t="shared" si="13"/>
        <v>1</v>
      </c>
    </row>
    <row r="67" spans="1:26">
      <c r="A67" s="51" t="s">
        <v>17</v>
      </c>
      <c r="B67" s="58" t="s">
        <v>693</v>
      </c>
      <c r="C67" s="47" t="s">
        <v>372</v>
      </c>
      <c r="D67" s="47" t="s">
        <v>479</v>
      </c>
      <c r="E67" s="52" t="s">
        <v>480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>
        <v>1</v>
      </c>
      <c r="S67" s="47"/>
      <c r="T67" s="47"/>
      <c r="U67" s="47"/>
      <c r="V67" s="47"/>
      <c r="W67" s="48"/>
      <c r="X67" s="61">
        <f t="shared" si="11"/>
        <v>1</v>
      </c>
      <c r="Y67" s="52">
        <f t="shared" si="12"/>
        <v>0</v>
      </c>
      <c r="Z67">
        <f t="shared" si="13"/>
        <v>1</v>
      </c>
    </row>
    <row r="68" spans="1:26">
      <c r="A68" s="51" t="s">
        <v>17</v>
      </c>
      <c r="B68" s="58" t="s">
        <v>647</v>
      </c>
      <c r="C68" s="47" t="s">
        <v>372</v>
      </c>
      <c r="D68" s="47" t="s">
        <v>481</v>
      </c>
      <c r="E68" s="52" t="s">
        <v>482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>
        <v>3</v>
      </c>
      <c r="X68" s="61">
        <f t="shared" si="11"/>
        <v>1</v>
      </c>
      <c r="Y68" s="52">
        <f t="shared" si="12"/>
        <v>3</v>
      </c>
      <c r="Z68">
        <f t="shared" si="13"/>
        <v>4</v>
      </c>
    </row>
    <row r="69" spans="1:26">
      <c r="A69" s="51" t="s">
        <v>17</v>
      </c>
      <c r="B69" s="58" t="s">
        <v>651</v>
      </c>
      <c r="C69" s="47" t="s">
        <v>377</v>
      </c>
      <c r="D69" s="47" t="s">
        <v>485</v>
      </c>
      <c r="E69" s="52" t="s">
        <v>486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>
        <v>1</v>
      </c>
      <c r="W69" s="48"/>
      <c r="X69" s="61">
        <f t="shared" si="9"/>
        <v>1</v>
      </c>
      <c r="Y69" s="52">
        <f t="shared" si="9"/>
        <v>0</v>
      </c>
      <c r="Z69">
        <f t="shared" si="10"/>
        <v>1</v>
      </c>
    </row>
    <row r="70" spans="1:26">
      <c r="A70" s="51" t="s">
        <v>17</v>
      </c>
      <c r="B70" s="58" t="s">
        <v>666</v>
      </c>
      <c r="C70" s="47" t="s">
        <v>501</v>
      </c>
      <c r="D70" s="47" t="s">
        <v>504</v>
      </c>
      <c r="E70" s="52" t="s">
        <v>505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8">
        <v>1</v>
      </c>
      <c r="X70" s="61">
        <f t="shared" si="9"/>
        <v>0</v>
      </c>
      <c r="Y70" s="52">
        <f t="shared" si="9"/>
        <v>1</v>
      </c>
      <c r="Z70">
        <f t="shared" si="10"/>
        <v>1</v>
      </c>
    </row>
    <row r="71" spans="1:26">
      <c r="A71" s="51" t="s">
        <v>17</v>
      </c>
      <c r="B71" s="58" t="s">
        <v>668</v>
      </c>
      <c r="C71" s="47" t="s">
        <v>501</v>
      </c>
      <c r="D71" s="47" t="s">
        <v>508</v>
      </c>
      <c r="E71" s="52" t="s">
        <v>509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v>1</v>
      </c>
      <c r="S71" s="47"/>
      <c r="T71" s="47"/>
      <c r="U71" s="47"/>
      <c r="V71" s="47"/>
      <c r="W71" s="48"/>
      <c r="X71" s="61">
        <f t="shared" si="9"/>
        <v>1</v>
      </c>
      <c r="Y71" s="52">
        <f t="shared" si="9"/>
        <v>0</v>
      </c>
      <c r="Z71">
        <f t="shared" si="10"/>
        <v>1</v>
      </c>
    </row>
    <row r="72" spans="1:26">
      <c r="A72" s="51" t="s">
        <v>17</v>
      </c>
      <c r="B72" s="58" t="s">
        <v>697</v>
      </c>
      <c r="C72" s="47" t="s">
        <v>397</v>
      </c>
      <c r="D72" s="47" t="s">
        <v>512</v>
      </c>
      <c r="E72" s="52" t="s">
        <v>513</v>
      </c>
      <c r="F72" s="56"/>
      <c r="G72" s="47"/>
      <c r="H72" s="47"/>
      <c r="I72" s="47"/>
      <c r="J72" s="47"/>
      <c r="K72" s="47"/>
      <c r="L72" s="47"/>
      <c r="M72" s="47">
        <v>1</v>
      </c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>
        <v>1</v>
      </c>
      <c r="X72" s="61">
        <f t="shared" si="9"/>
        <v>1</v>
      </c>
      <c r="Y72" s="52">
        <f t="shared" si="9"/>
        <v>2</v>
      </c>
      <c r="Z72">
        <f t="shared" si="10"/>
        <v>3</v>
      </c>
    </row>
    <row r="73" spans="1:26">
      <c r="A73" s="53" t="s">
        <v>17</v>
      </c>
      <c r="B73" s="17" t="s">
        <v>673</v>
      </c>
      <c r="C73" s="54" t="s">
        <v>377</v>
      </c>
      <c r="D73" s="54" t="s">
        <v>514</v>
      </c>
      <c r="E73" s="55" t="s">
        <v>515</v>
      </c>
      <c r="F73" s="5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>
        <v>1</v>
      </c>
      <c r="W73" s="60">
        <v>1</v>
      </c>
      <c r="X73" s="62">
        <f t="shared" si="9"/>
        <v>1</v>
      </c>
      <c r="Y73" s="55">
        <f t="shared" si="9"/>
        <v>1</v>
      </c>
      <c r="Z73">
        <f t="shared" si="10"/>
        <v>2</v>
      </c>
    </row>
    <row r="74" spans="1:26">
      <c r="A74" s="3"/>
      <c r="B74" s="3"/>
      <c r="D74" s="69"/>
      <c r="E74" s="70" t="s">
        <v>48</v>
      </c>
      <c r="F74">
        <f t="shared" ref="F74:Z74" si="14">SUM(F60:F73)</f>
        <v>0</v>
      </c>
      <c r="G74">
        <f t="shared" si="14"/>
        <v>0</v>
      </c>
      <c r="H74">
        <f t="shared" si="14"/>
        <v>0</v>
      </c>
      <c r="I74">
        <f t="shared" si="14"/>
        <v>0</v>
      </c>
      <c r="J74">
        <f t="shared" si="14"/>
        <v>0</v>
      </c>
      <c r="K74">
        <f t="shared" si="14"/>
        <v>1</v>
      </c>
      <c r="L74">
        <f t="shared" si="14"/>
        <v>0</v>
      </c>
      <c r="M74">
        <f t="shared" si="14"/>
        <v>2</v>
      </c>
      <c r="N74">
        <f t="shared" si="14"/>
        <v>0</v>
      </c>
      <c r="O74">
        <f t="shared" si="14"/>
        <v>1</v>
      </c>
      <c r="P74">
        <f t="shared" si="14"/>
        <v>0</v>
      </c>
      <c r="Q74">
        <f t="shared" si="14"/>
        <v>0</v>
      </c>
      <c r="R74">
        <f t="shared" si="14"/>
        <v>4</v>
      </c>
      <c r="S74">
        <f t="shared" si="14"/>
        <v>4</v>
      </c>
      <c r="T74">
        <f t="shared" si="14"/>
        <v>0</v>
      </c>
      <c r="U74">
        <f t="shared" si="14"/>
        <v>0</v>
      </c>
      <c r="V74">
        <f t="shared" si="14"/>
        <v>17</v>
      </c>
      <c r="W74">
        <f t="shared" si="14"/>
        <v>39</v>
      </c>
      <c r="X74">
        <f t="shared" si="14"/>
        <v>21</v>
      </c>
      <c r="Y74">
        <f t="shared" si="14"/>
        <v>47</v>
      </c>
      <c r="Z74">
        <f t="shared" si="14"/>
        <v>68</v>
      </c>
    </row>
    <row r="75" spans="1:26">
      <c r="A75" s="3"/>
      <c r="B75" s="3"/>
      <c r="F75"/>
    </row>
    <row r="76" spans="1:26">
      <c r="A76" s="38" t="s">
        <v>18</v>
      </c>
      <c r="B76" s="59" t="s">
        <v>687</v>
      </c>
      <c r="C76" s="13" t="s">
        <v>377</v>
      </c>
      <c r="D76" s="13" t="s">
        <v>536</v>
      </c>
      <c r="E76" s="50" t="s">
        <v>537</v>
      </c>
      <c r="F76" s="2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5">
        <v>1</v>
      </c>
      <c r="X76" s="19">
        <f t="shared" ref="X76:Y78" si="15">F76+H76+J76+L76+N76+P76+R76+T76+V76</f>
        <v>0</v>
      </c>
      <c r="Y76" s="50">
        <f t="shared" si="15"/>
        <v>1</v>
      </c>
      <c r="Z76">
        <f>SUM(X76:Y76)</f>
        <v>1</v>
      </c>
    </row>
    <row r="77" spans="1:26">
      <c r="A77" s="41" t="s">
        <v>18</v>
      </c>
      <c r="B77" s="58" t="s">
        <v>699</v>
      </c>
      <c r="C77" s="47" t="s">
        <v>598</v>
      </c>
      <c r="D77" s="47" t="s">
        <v>550</v>
      </c>
      <c r="E77" s="52" t="s">
        <v>551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/>
      <c r="X77" s="61">
        <f t="shared" si="15"/>
        <v>1</v>
      </c>
      <c r="Y77" s="52">
        <f t="shared" si="15"/>
        <v>0</v>
      </c>
      <c r="Z77">
        <f>SUM(X77:Y77)</f>
        <v>1</v>
      </c>
    </row>
    <row r="78" spans="1:26">
      <c r="A78" s="43" t="s">
        <v>18</v>
      </c>
      <c r="B78" s="17" t="s">
        <v>662</v>
      </c>
      <c r="C78" s="54" t="s">
        <v>493</v>
      </c>
      <c r="D78" s="54" t="s">
        <v>560</v>
      </c>
      <c r="E78" s="55" t="s">
        <v>561</v>
      </c>
      <c r="F78" s="57"/>
      <c r="G78" s="54"/>
      <c r="H78" s="54"/>
      <c r="I78" s="54"/>
      <c r="J78" s="54"/>
      <c r="K78" s="54"/>
      <c r="L78" s="54">
        <v>1</v>
      </c>
      <c r="M78" s="54"/>
      <c r="N78" s="54"/>
      <c r="O78" s="54"/>
      <c r="P78" s="54"/>
      <c r="Q78" s="54"/>
      <c r="R78" s="54">
        <v>1</v>
      </c>
      <c r="S78" s="54">
        <v>1</v>
      </c>
      <c r="T78" s="54"/>
      <c r="U78" s="54"/>
      <c r="V78" s="54">
        <v>3</v>
      </c>
      <c r="W78" s="60"/>
      <c r="X78" s="62">
        <f t="shared" si="15"/>
        <v>5</v>
      </c>
      <c r="Y78" s="55">
        <f t="shared" si="15"/>
        <v>1</v>
      </c>
      <c r="Z78">
        <f>SUM(X78:Y78)</f>
        <v>6</v>
      </c>
    </row>
    <row r="79" spans="1:26">
      <c r="A79" s="3"/>
      <c r="B79" s="3"/>
      <c r="D79" s="69"/>
      <c r="E79" s="70" t="s">
        <v>47</v>
      </c>
      <c r="F79">
        <f t="shared" ref="F79:Z79" si="16">SUM(F76:F78)</f>
        <v>0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0</v>
      </c>
      <c r="L79">
        <f t="shared" si="16"/>
        <v>1</v>
      </c>
      <c r="M79">
        <f t="shared" si="16"/>
        <v>0</v>
      </c>
      <c r="N79">
        <f t="shared" si="16"/>
        <v>0</v>
      </c>
      <c r="O79">
        <f t="shared" si="16"/>
        <v>0</v>
      </c>
      <c r="P79">
        <f t="shared" si="16"/>
        <v>0</v>
      </c>
      <c r="Q79">
        <f t="shared" si="16"/>
        <v>0</v>
      </c>
      <c r="R79">
        <f t="shared" si="16"/>
        <v>1</v>
      </c>
      <c r="S79">
        <f t="shared" si="16"/>
        <v>1</v>
      </c>
      <c r="T79">
        <f t="shared" si="16"/>
        <v>0</v>
      </c>
      <c r="U79">
        <f t="shared" si="16"/>
        <v>0</v>
      </c>
      <c r="V79">
        <f t="shared" si="16"/>
        <v>4</v>
      </c>
      <c r="W79">
        <f t="shared" si="16"/>
        <v>1</v>
      </c>
      <c r="X79">
        <f t="shared" si="16"/>
        <v>6</v>
      </c>
      <c r="Y79">
        <f t="shared" si="16"/>
        <v>2</v>
      </c>
      <c r="Z79">
        <f t="shared" si="16"/>
        <v>8</v>
      </c>
    </row>
    <row r="80" spans="1:26">
      <c r="A80" s="3"/>
      <c r="B80" s="3"/>
      <c r="F80"/>
    </row>
    <row r="81" spans="1:26">
      <c r="A81" s="63" t="s">
        <v>19</v>
      </c>
      <c r="B81" s="64">
        <v>512001</v>
      </c>
      <c r="C81" s="18" t="s">
        <v>10</v>
      </c>
      <c r="D81" s="18" t="s">
        <v>11</v>
      </c>
      <c r="E81" s="65" t="s">
        <v>94</v>
      </c>
      <c r="F81" s="22">
        <v>1</v>
      </c>
      <c r="G81" s="18"/>
      <c r="H81" s="18"/>
      <c r="I81" s="18"/>
      <c r="J81" s="18">
        <v>4</v>
      </c>
      <c r="K81" s="18">
        <v>4</v>
      </c>
      <c r="L81" s="18"/>
      <c r="M81" s="18"/>
      <c r="N81" s="18">
        <v>2</v>
      </c>
      <c r="O81" s="18"/>
      <c r="P81" s="18"/>
      <c r="Q81" s="18"/>
      <c r="R81" s="18">
        <v>3</v>
      </c>
      <c r="S81" s="18">
        <v>4</v>
      </c>
      <c r="T81" s="18"/>
      <c r="U81" s="18"/>
      <c r="V81" s="18">
        <v>35</v>
      </c>
      <c r="W81" s="20">
        <v>59</v>
      </c>
      <c r="X81" s="66">
        <f>F81+H81+J81+L81+N81+P81+R81+T81+V81</f>
        <v>45</v>
      </c>
      <c r="Y81" s="65">
        <f>G81+I81+K81+M81+O81+Q81+S81+U81+W81</f>
        <v>67</v>
      </c>
      <c r="Z81">
        <f>SUM(X81:Y81)</f>
        <v>112</v>
      </c>
    </row>
    <row r="82" spans="1:26">
      <c r="B82"/>
      <c r="E82" s="67" t="s">
        <v>113</v>
      </c>
      <c r="F82">
        <f>SUM(F81)</f>
        <v>1</v>
      </c>
      <c r="G82">
        <f t="shared" ref="G82:Z82" si="17">SUM(G81)</f>
        <v>0</v>
      </c>
      <c r="H82">
        <f t="shared" si="17"/>
        <v>0</v>
      </c>
      <c r="I82">
        <f t="shared" si="17"/>
        <v>0</v>
      </c>
      <c r="J82">
        <f t="shared" si="17"/>
        <v>4</v>
      </c>
      <c r="K82">
        <f t="shared" si="17"/>
        <v>4</v>
      </c>
      <c r="L82">
        <f t="shared" si="17"/>
        <v>0</v>
      </c>
      <c r="M82">
        <f t="shared" si="17"/>
        <v>0</v>
      </c>
      <c r="N82">
        <f t="shared" si="17"/>
        <v>2</v>
      </c>
      <c r="O82">
        <f t="shared" si="17"/>
        <v>0</v>
      </c>
      <c r="P82">
        <f t="shared" si="17"/>
        <v>0</v>
      </c>
      <c r="Q82">
        <f t="shared" si="17"/>
        <v>0</v>
      </c>
      <c r="R82">
        <f t="shared" si="17"/>
        <v>3</v>
      </c>
      <c r="S82">
        <f t="shared" si="17"/>
        <v>4</v>
      </c>
      <c r="T82">
        <f t="shared" si="17"/>
        <v>0</v>
      </c>
      <c r="U82">
        <f t="shared" si="17"/>
        <v>0</v>
      </c>
      <c r="V82">
        <f t="shared" si="17"/>
        <v>35</v>
      </c>
      <c r="W82">
        <f t="shared" si="17"/>
        <v>59</v>
      </c>
      <c r="X82">
        <f t="shared" si="17"/>
        <v>45</v>
      </c>
      <c r="Y82">
        <f t="shared" si="17"/>
        <v>67</v>
      </c>
      <c r="Z82">
        <f t="shared" si="17"/>
        <v>112</v>
      </c>
    </row>
    <row r="83" spans="1:26">
      <c r="B83"/>
      <c r="F83"/>
    </row>
    <row r="84" spans="1:26">
      <c r="B84" t="s">
        <v>52</v>
      </c>
      <c r="E84" s="3" t="s">
        <v>9</v>
      </c>
      <c r="F84" s="1">
        <f t="shared" ref="F84:Z84" si="18">F8+F55+F58+F74+F79+F82</f>
        <v>10</v>
      </c>
      <c r="G84" s="1">
        <f t="shared" si="18"/>
        <v>6</v>
      </c>
      <c r="H84" s="1">
        <f t="shared" si="18"/>
        <v>1</v>
      </c>
      <c r="I84" s="1">
        <f t="shared" si="18"/>
        <v>0</v>
      </c>
      <c r="J84" s="1">
        <f t="shared" si="18"/>
        <v>9</v>
      </c>
      <c r="K84" s="1">
        <f t="shared" si="18"/>
        <v>17</v>
      </c>
      <c r="L84" s="1">
        <f t="shared" si="18"/>
        <v>7</v>
      </c>
      <c r="M84" s="1">
        <f t="shared" si="18"/>
        <v>6</v>
      </c>
      <c r="N84" s="1">
        <f t="shared" si="18"/>
        <v>6</v>
      </c>
      <c r="O84" s="1">
        <f t="shared" si="18"/>
        <v>11</v>
      </c>
      <c r="P84" s="1">
        <f t="shared" si="18"/>
        <v>0</v>
      </c>
      <c r="Q84" s="1">
        <f t="shared" si="18"/>
        <v>0</v>
      </c>
      <c r="R84" s="1">
        <f t="shared" si="18"/>
        <v>19</v>
      </c>
      <c r="S84" s="1">
        <f t="shared" si="18"/>
        <v>24</v>
      </c>
      <c r="T84" s="1">
        <f t="shared" si="18"/>
        <v>0</v>
      </c>
      <c r="U84" s="1">
        <f t="shared" si="18"/>
        <v>0</v>
      </c>
      <c r="V84" s="1">
        <f t="shared" si="18"/>
        <v>267</v>
      </c>
      <c r="W84" s="1">
        <f t="shared" si="18"/>
        <v>291</v>
      </c>
      <c r="X84" s="1">
        <f t="shared" si="18"/>
        <v>319</v>
      </c>
      <c r="Y84" s="1">
        <f t="shared" si="18"/>
        <v>355</v>
      </c>
      <c r="Z84" s="1">
        <f t="shared" si="18"/>
        <v>674</v>
      </c>
    </row>
    <row r="85" spans="1:26">
      <c r="B85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B86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87"/>
    </row>
    <row r="87" spans="1:26">
      <c r="B87"/>
      <c r="F87"/>
    </row>
    <row r="88" spans="1:26">
      <c r="A88" s="2" t="s">
        <v>3</v>
      </c>
      <c r="F88"/>
    </row>
    <row r="89" spans="1:26">
      <c r="A89" s="2" t="s">
        <v>104</v>
      </c>
      <c r="F89"/>
    </row>
    <row r="90" spans="1:26">
      <c r="A90" s="2" t="s">
        <v>128</v>
      </c>
      <c r="F90"/>
    </row>
    <row r="91" spans="1:26">
      <c r="F91"/>
    </row>
    <row r="92" spans="1:26">
      <c r="A92" s="104" t="s">
        <v>99</v>
      </c>
      <c r="F92" s="127" t="s">
        <v>85</v>
      </c>
      <c r="G92" s="126"/>
      <c r="H92" s="127" t="s">
        <v>86</v>
      </c>
      <c r="I92" s="128"/>
      <c r="J92" s="125" t="s">
        <v>87</v>
      </c>
      <c r="K92" s="126"/>
      <c r="L92" s="127" t="s">
        <v>88</v>
      </c>
      <c r="M92" s="128"/>
      <c r="N92" s="125" t="s">
        <v>4</v>
      </c>
      <c r="O92" s="126"/>
      <c r="P92" s="127" t="s">
        <v>89</v>
      </c>
      <c r="Q92" s="128"/>
      <c r="R92" s="123" t="s">
        <v>90</v>
      </c>
      <c r="S92" s="124"/>
      <c r="T92" s="123" t="s">
        <v>91</v>
      </c>
      <c r="U92" s="124"/>
      <c r="V92" s="125" t="s">
        <v>92</v>
      </c>
      <c r="W92" s="126"/>
      <c r="X92" s="127" t="s">
        <v>9</v>
      </c>
      <c r="Y92" s="128"/>
    </row>
    <row r="93" spans="1:26">
      <c r="A93" s="88" t="s">
        <v>6</v>
      </c>
      <c r="B93" s="89" t="s">
        <v>98</v>
      </c>
      <c r="C93" s="90" t="s">
        <v>8</v>
      </c>
      <c r="D93" s="90" t="s">
        <v>7</v>
      </c>
      <c r="E93" s="90" t="s">
        <v>12</v>
      </c>
      <c r="F93" s="91" t="s">
        <v>1</v>
      </c>
      <c r="G93" s="92" t="s">
        <v>2</v>
      </c>
      <c r="H93" s="91" t="s">
        <v>1</v>
      </c>
      <c r="I93" s="93" t="s">
        <v>2</v>
      </c>
      <c r="J93" s="94" t="s">
        <v>1</v>
      </c>
      <c r="K93" s="92" t="s">
        <v>2</v>
      </c>
      <c r="L93" s="91" t="s">
        <v>1</v>
      </c>
      <c r="M93" s="93" t="s">
        <v>2</v>
      </c>
      <c r="N93" s="94" t="s">
        <v>1</v>
      </c>
      <c r="O93" s="92" t="s">
        <v>2</v>
      </c>
      <c r="P93" s="91" t="s">
        <v>1</v>
      </c>
      <c r="Q93" s="93" t="s">
        <v>2</v>
      </c>
      <c r="R93" s="91" t="s">
        <v>1</v>
      </c>
      <c r="S93" s="93" t="s">
        <v>2</v>
      </c>
      <c r="T93" s="91" t="s">
        <v>1</v>
      </c>
      <c r="U93" s="93" t="s">
        <v>2</v>
      </c>
      <c r="V93" s="94" t="s">
        <v>1</v>
      </c>
      <c r="W93" s="92" t="s">
        <v>2</v>
      </c>
      <c r="X93" s="91" t="s">
        <v>1</v>
      </c>
      <c r="Y93" s="93" t="s">
        <v>2</v>
      </c>
      <c r="Z93" s="10" t="s">
        <v>0</v>
      </c>
    </row>
    <row r="94" spans="1:26">
      <c r="A94" s="106" t="s">
        <v>55</v>
      </c>
      <c r="B94" s="64"/>
      <c r="C94" s="18"/>
      <c r="D94" s="18"/>
      <c r="E94" s="65"/>
      <c r="F94" s="22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5"/>
      <c r="X94" s="66">
        <f>F94+H94+J94+L94+N94+P94+R94+T94+V94</f>
        <v>0</v>
      </c>
      <c r="Y94" s="65">
        <f>G94+I94+K94+M94+O94+Q94+S94+U94+W94</f>
        <v>0</v>
      </c>
      <c r="Z94">
        <f>SUM(X94:Y94)</f>
        <v>0</v>
      </c>
    </row>
    <row r="95" spans="1:26">
      <c r="B95"/>
      <c r="D95" s="25"/>
      <c r="E95" s="67" t="s">
        <v>51</v>
      </c>
      <c r="F95">
        <f t="shared" ref="F95:Z95" si="19">SUM(F94:F94)</f>
        <v>0</v>
      </c>
      <c r="G95">
        <f t="shared" si="19"/>
        <v>0</v>
      </c>
      <c r="H95">
        <f t="shared" si="19"/>
        <v>0</v>
      </c>
      <c r="I95">
        <f t="shared" si="19"/>
        <v>0</v>
      </c>
      <c r="J95">
        <f t="shared" si="19"/>
        <v>0</v>
      </c>
      <c r="K95">
        <f t="shared" si="19"/>
        <v>0</v>
      </c>
      <c r="L95">
        <f t="shared" si="19"/>
        <v>0</v>
      </c>
      <c r="M95">
        <f t="shared" si="19"/>
        <v>0</v>
      </c>
      <c r="N95">
        <f t="shared" si="19"/>
        <v>0</v>
      </c>
      <c r="O95">
        <f t="shared" si="19"/>
        <v>0</v>
      </c>
      <c r="P95">
        <f t="shared" si="19"/>
        <v>0</v>
      </c>
      <c r="Q95">
        <f t="shared" si="19"/>
        <v>0</v>
      </c>
      <c r="R95">
        <f t="shared" si="19"/>
        <v>0</v>
      </c>
      <c r="S95">
        <f t="shared" si="19"/>
        <v>0</v>
      </c>
      <c r="T95">
        <f t="shared" si="19"/>
        <v>0</v>
      </c>
      <c r="U95">
        <f t="shared" si="19"/>
        <v>0</v>
      </c>
      <c r="V95">
        <f t="shared" si="19"/>
        <v>0</v>
      </c>
      <c r="W95">
        <f t="shared" si="19"/>
        <v>0</v>
      </c>
      <c r="X95">
        <f t="shared" si="19"/>
        <v>0</v>
      </c>
      <c r="Y95">
        <f t="shared" si="19"/>
        <v>0</v>
      </c>
      <c r="Z95">
        <f t="shared" si="19"/>
        <v>0</v>
      </c>
    </row>
    <row r="96" spans="1:26">
      <c r="A96" s="95"/>
      <c r="B96" s="96"/>
      <c r="C96" s="97"/>
      <c r="D96" s="97"/>
      <c r="E96" s="9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>
      <c r="A97" s="49" t="s">
        <v>16</v>
      </c>
      <c r="B97" s="112" t="s">
        <v>582</v>
      </c>
      <c r="C97" s="13" t="s">
        <v>149</v>
      </c>
      <c r="D97" s="13" t="s">
        <v>152</v>
      </c>
      <c r="E97" s="50" t="s">
        <v>153</v>
      </c>
      <c r="F97" s="2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5">
        <v>1</v>
      </c>
      <c r="X97" s="19">
        <f t="shared" ref="X97:Y123" si="20">F97+H97+J97+L97+N97+P97+R97+T97+V97</f>
        <v>0</v>
      </c>
      <c r="Y97" s="50">
        <f t="shared" si="20"/>
        <v>1</v>
      </c>
      <c r="Z97">
        <f t="shared" ref="Z97:Z123" si="21">SUM(X97:Y97)</f>
        <v>1</v>
      </c>
    </row>
    <row r="98" spans="1:26">
      <c r="A98" s="51" t="s">
        <v>16</v>
      </c>
      <c r="B98" s="113" t="s">
        <v>584</v>
      </c>
      <c r="C98" s="47" t="s">
        <v>149</v>
      </c>
      <c r="D98" s="47" t="s">
        <v>156</v>
      </c>
      <c r="E98" s="52" t="s">
        <v>157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2</v>
      </c>
      <c r="X98" s="61">
        <f t="shared" si="20"/>
        <v>0</v>
      </c>
      <c r="Y98" s="52">
        <f t="shared" si="20"/>
        <v>2</v>
      </c>
      <c r="Z98">
        <f t="shared" si="21"/>
        <v>2</v>
      </c>
    </row>
    <row r="99" spans="1:26">
      <c r="A99" s="51" t="s">
        <v>16</v>
      </c>
      <c r="B99" s="113" t="s">
        <v>586</v>
      </c>
      <c r="C99" s="47" t="s">
        <v>149</v>
      </c>
      <c r="D99" s="47" t="s">
        <v>160</v>
      </c>
      <c r="E99" s="52" t="s">
        <v>161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1</v>
      </c>
      <c r="X99" s="61">
        <f t="shared" si="20"/>
        <v>0</v>
      </c>
      <c r="Y99" s="52">
        <f t="shared" si="20"/>
        <v>1</v>
      </c>
      <c r="Z99">
        <f t="shared" si="21"/>
        <v>1</v>
      </c>
    </row>
    <row r="100" spans="1:26">
      <c r="A100" s="51" t="s">
        <v>16</v>
      </c>
      <c r="B100" s="113" t="s">
        <v>588</v>
      </c>
      <c r="C100" s="47" t="s">
        <v>162</v>
      </c>
      <c r="D100" s="47" t="s">
        <v>165</v>
      </c>
      <c r="E100" s="52" t="s">
        <v>166</v>
      </c>
      <c r="F100" s="56">
        <v>1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61">
        <f t="shared" si="20"/>
        <v>1</v>
      </c>
      <c r="Y100" s="52">
        <f t="shared" si="20"/>
        <v>0</v>
      </c>
      <c r="Z100">
        <f t="shared" si="21"/>
        <v>1</v>
      </c>
    </row>
    <row r="101" spans="1:26">
      <c r="A101" s="51" t="s">
        <v>16</v>
      </c>
      <c r="B101" s="113" t="s">
        <v>590</v>
      </c>
      <c r="C101" s="47" t="s">
        <v>162</v>
      </c>
      <c r="D101" s="47" t="s">
        <v>169</v>
      </c>
      <c r="E101" s="52" t="s">
        <v>170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/>
      <c r="X101" s="61">
        <f t="shared" si="20"/>
        <v>1</v>
      </c>
      <c r="Y101" s="52">
        <f t="shared" si="20"/>
        <v>0</v>
      </c>
      <c r="Z101">
        <f t="shared" si="21"/>
        <v>1</v>
      </c>
    </row>
    <row r="102" spans="1:26">
      <c r="A102" s="51" t="s">
        <v>16</v>
      </c>
      <c r="B102" s="113" t="s">
        <v>592</v>
      </c>
      <c r="C102" s="47" t="s">
        <v>162</v>
      </c>
      <c r="D102" s="47" t="s">
        <v>176</v>
      </c>
      <c r="E102" s="52" t="s">
        <v>177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2</v>
      </c>
      <c r="X102" s="61">
        <f t="shared" si="20"/>
        <v>0</v>
      </c>
      <c r="Y102" s="52">
        <f t="shared" si="20"/>
        <v>2</v>
      </c>
      <c r="Z102">
        <f t="shared" si="21"/>
        <v>2</v>
      </c>
    </row>
    <row r="103" spans="1:26">
      <c r="A103" s="51" t="s">
        <v>16</v>
      </c>
      <c r="B103" s="58" t="s">
        <v>612</v>
      </c>
      <c r="C103" s="47" t="s">
        <v>162</v>
      </c>
      <c r="D103" s="47" t="s">
        <v>180</v>
      </c>
      <c r="E103" s="52" t="s">
        <v>181</v>
      </c>
      <c r="F103" s="56"/>
      <c r="G103" s="47"/>
      <c r="H103" s="47"/>
      <c r="I103" s="47"/>
      <c r="J103" s="47"/>
      <c r="K103" s="47"/>
      <c r="L103" s="47">
        <v>1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20"/>
        <v>2</v>
      </c>
      <c r="Y103" s="52">
        <f t="shared" si="20"/>
        <v>0</v>
      </c>
      <c r="Z103">
        <f t="shared" si="21"/>
        <v>2</v>
      </c>
    </row>
    <row r="104" spans="1:26">
      <c r="A104" s="51" t="s">
        <v>16</v>
      </c>
      <c r="B104" s="58" t="s">
        <v>623</v>
      </c>
      <c r="C104" s="47" t="s">
        <v>162</v>
      </c>
      <c r="D104" s="47" t="s">
        <v>208</v>
      </c>
      <c r="E104" s="52" t="s">
        <v>209</v>
      </c>
      <c r="F104" s="56"/>
      <c r="G104" s="47">
        <v>1</v>
      </c>
      <c r="H104" s="47"/>
      <c r="I104" s="47"/>
      <c r="J104" s="47"/>
      <c r="K104" s="47">
        <v>1</v>
      </c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>
        <v>4</v>
      </c>
      <c r="W104" s="48"/>
      <c r="X104" s="61">
        <f t="shared" si="20"/>
        <v>4</v>
      </c>
      <c r="Y104" s="52">
        <f t="shared" si="20"/>
        <v>3</v>
      </c>
      <c r="Z104">
        <f t="shared" si="21"/>
        <v>7</v>
      </c>
    </row>
    <row r="105" spans="1:26">
      <c r="A105" s="51" t="s">
        <v>16</v>
      </c>
      <c r="B105" s="58" t="s">
        <v>624</v>
      </c>
      <c r="C105" s="47" t="s">
        <v>162</v>
      </c>
      <c r="D105" s="47" t="s">
        <v>210</v>
      </c>
      <c r="E105" s="52" t="s">
        <v>211</v>
      </c>
      <c r="F105" s="56"/>
      <c r="G105" s="47"/>
      <c r="H105" s="47"/>
      <c r="I105" s="47"/>
      <c r="J105" s="47"/>
      <c r="K105" s="47">
        <v>1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7</v>
      </c>
      <c r="W105" s="48">
        <v>2</v>
      </c>
      <c r="X105" s="61">
        <f t="shared" si="20"/>
        <v>7</v>
      </c>
      <c r="Y105" s="52">
        <f t="shared" si="20"/>
        <v>3</v>
      </c>
      <c r="Z105">
        <f t="shared" si="21"/>
        <v>10</v>
      </c>
    </row>
    <row r="106" spans="1:26">
      <c r="A106" s="51" t="s">
        <v>16</v>
      </c>
      <c r="B106" s="58" t="s">
        <v>625</v>
      </c>
      <c r="C106" s="47" t="s">
        <v>162</v>
      </c>
      <c r="D106" s="47" t="s">
        <v>212</v>
      </c>
      <c r="E106" s="52" t="s">
        <v>213</v>
      </c>
      <c r="F106" s="56"/>
      <c r="G106" s="47"/>
      <c r="H106" s="47"/>
      <c r="I106" s="47"/>
      <c r="J106" s="47"/>
      <c r="K106" s="47"/>
      <c r="L106" s="47"/>
      <c r="M106" s="47"/>
      <c r="N106" s="47">
        <v>1</v>
      </c>
      <c r="O106" s="47">
        <v>1</v>
      </c>
      <c r="P106" s="47"/>
      <c r="Q106" s="47"/>
      <c r="R106" s="47"/>
      <c r="S106" s="47"/>
      <c r="T106" s="47"/>
      <c r="U106" s="47"/>
      <c r="V106" s="47">
        <v>3</v>
      </c>
      <c r="W106" s="48">
        <v>9</v>
      </c>
      <c r="X106" s="61">
        <f t="shared" si="20"/>
        <v>4</v>
      </c>
      <c r="Y106" s="52">
        <f t="shared" si="20"/>
        <v>10</v>
      </c>
      <c r="Z106">
        <f t="shared" si="21"/>
        <v>14</v>
      </c>
    </row>
    <row r="107" spans="1:26">
      <c r="A107" s="51" t="s">
        <v>16</v>
      </c>
      <c r="B107" s="16" t="s">
        <v>626</v>
      </c>
      <c r="C107" s="47" t="s">
        <v>162</v>
      </c>
      <c r="D107" s="47" t="s">
        <v>214</v>
      </c>
      <c r="E107" s="52" t="s">
        <v>215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1</v>
      </c>
      <c r="W107" s="48"/>
      <c r="X107" s="61">
        <f t="shared" si="20"/>
        <v>1</v>
      </c>
      <c r="Y107" s="52">
        <f t="shared" si="20"/>
        <v>0</v>
      </c>
      <c r="Z107">
        <f t="shared" si="21"/>
        <v>1</v>
      </c>
    </row>
    <row r="108" spans="1:26">
      <c r="A108" s="51" t="s">
        <v>16</v>
      </c>
      <c r="B108" s="16" t="s">
        <v>627</v>
      </c>
      <c r="C108" s="47" t="s">
        <v>162</v>
      </c>
      <c r="D108" s="47" t="s">
        <v>216</v>
      </c>
      <c r="E108" s="52" t="s">
        <v>217</v>
      </c>
      <c r="F108" s="56"/>
      <c r="G108" s="47"/>
      <c r="H108" s="47"/>
      <c r="I108" s="47"/>
      <c r="J108" s="47">
        <v>1</v>
      </c>
      <c r="K108" s="47"/>
      <c r="L108" s="47"/>
      <c r="M108" s="47"/>
      <c r="N108" s="47"/>
      <c r="O108" s="47">
        <v>1</v>
      </c>
      <c r="P108" s="47"/>
      <c r="Q108" s="47"/>
      <c r="R108" s="47"/>
      <c r="S108" s="47">
        <v>1</v>
      </c>
      <c r="T108" s="47"/>
      <c r="U108" s="47"/>
      <c r="V108" s="47">
        <v>4</v>
      </c>
      <c r="W108" s="48">
        <v>6</v>
      </c>
      <c r="X108" s="61">
        <f t="shared" si="20"/>
        <v>5</v>
      </c>
      <c r="Y108" s="52">
        <f t="shared" si="20"/>
        <v>8</v>
      </c>
      <c r="Z108">
        <f t="shared" si="21"/>
        <v>13</v>
      </c>
    </row>
    <row r="109" spans="1:26">
      <c r="A109" s="51" t="s">
        <v>16</v>
      </c>
      <c r="B109" s="16" t="s">
        <v>631</v>
      </c>
      <c r="C109" s="47" t="s">
        <v>162</v>
      </c>
      <c r="D109" s="47" t="s">
        <v>226</v>
      </c>
      <c r="E109" s="52" t="s">
        <v>227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/>
      <c r="X109" s="61">
        <f t="shared" si="20"/>
        <v>1</v>
      </c>
      <c r="Y109" s="52">
        <f t="shared" si="20"/>
        <v>0</v>
      </c>
      <c r="Z109">
        <f t="shared" si="21"/>
        <v>1</v>
      </c>
    </row>
    <row r="110" spans="1:26">
      <c r="A110" s="51" t="s">
        <v>16</v>
      </c>
      <c r="B110" s="16" t="s">
        <v>632</v>
      </c>
      <c r="C110" s="47" t="s">
        <v>162</v>
      </c>
      <c r="D110" s="47" t="s">
        <v>228</v>
      </c>
      <c r="E110" s="52" t="s">
        <v>229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>
        <v>2</v>
      </c>
      <c r="T110" s="47"/>
      <c r="U110" s="47"/>
      <c r="V110" s="47">
        <v>1</v>
      </c>
      <c r="W110" s="48">
        <v>4</v>
      </c>
      <c r="X110" s="61">
        <f t="shared" si="20"/>
        <v>1</v>
      </c>
      <c r="Y110" s="52">
        <f t="shared" si="20"/>
        <v>6</v>
      </c>
      <c r="Z110">
        <f t="shared" si="21"/>
        <v>7</v>
      </c>
    </row>
    <row r="111" spans="1:26">
      <c r="A111" s="51" t="s">
        <v>16</v>
      </c>
      <c r="B111" s="16" t="s">
        <v>633</v>
      </c>
      <c r="C111" s="47" t="s">
        <v>149</v>
      </c>
      <c r="D111" s="47" t="s">
        <v>232</v>
      </c>
      <c r="E111" s="52" t="s">
        <v>233</v>
      </c>
      <c r="F111" s="56"/>
      <c r="G111" s="47">
        <v>1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>
        <v>1</v>
      </c>
      <c r="X111" s="61">
        <f t="shared" si="20"/>
        <v>1</v>
      </c>
      <c r="Y111" s="52">
        <f t="shared" si="20"/>
        <v>2</v>
      </c>
      <c r="Z111">
        <f t="shared" si="21"/>
        <v>3</v>
      </c>
    </row>
    <row r="112" spans="1:26">
      <c r="A112" s="51" t="s">
        <v>16</v>
      </c>
      <c r="B112" s="16" t="s">
        <v>636</v>
      </c>
      <c r="C112" s="47" t="s">
        <v>149</v>
      </c>
      <c r="D112" s="47" t="s">
        <v>240</v>
      </c>
      <c r="E112" s="52" t="s">
        <v>241</v>
      </c>
      <c r="F112" s="56"/>
      <c r="G112" s="47">
        <v>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>
        <v>1</v>
      </c>
      <c r="T112" s="47"/>
      <c r="U112" s="47"/>
      <c r="V112" s="47">
        <v>2</v>
      </c>
      <c r="W112" s="48">
        <v>1</v>
      </c>
      <c r="X112" s="61">
        <f t="shared" si="20"/>
        <v>2</v>
      </c>
      <c r="Y112" s="52">
        <f t="shared" si="20"/>
        <v>3</v>
      </c>
      <c r="Z112">
        <f t="shared" si="21"/>
        <v>5</v>
      </c>
    </row>
    <row r="113" spans="1:26">
      <c r="A113" s="51" t="s">
        <v>16</v>
      </c>
      <c r="B113" s="16" t="s">
        <v>638</v>
      </c>
      <c r="C113" s="47" t="s">
        <v>246</v>
      </c>
      <c r="D113" s="47" t="s">
        <v>247</v>
      </c>
      <c r="E113" s="52" t="s">
        <v>248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20"/>
        <v>0</v>
      </c>
      <c r="Y113" s="52">
        <f t="shared" si="20"/>
        <v>1</v>
      </c>
      <c r="Z113">
        <f t="shared" si="21"/>
        <v>1</v>
      </c>
    </row>
    <row r="114" spans="1:26">
      <c r="A114" s="51" t="s">
        <v>16</v>
      </c>
      <c r="B114" s="16" t="s">
        <v>643</v>
      </c>
      <c r="C114" s="47" t="s">
        <v>149</v>
      </c>
      <c r="D114" s="47" t="s">
        <v>259</v>
      </c>
      <c r="E114" s="52" t="s">
        <v>260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/>
      <c r="X114" s="61">
        <f t="shared" si="20"/>
        <v>1</v>
      </c>
      <c r="Y114" s="52">
        <f t="shared" si="20"/>
        <v>0</v>
      </c>
      <c r="Z114">
        <f t="shared" si="21"/>
        <v>1</v>
      </c>
    </row>
    <row r="115" spans="1:26">
      <c r="A115" s="51" t="s">
        <v>16</v>
      </c>
      <c r="B115" s="16" t="s">
        <v>647</v>
      </c>
      <c r="C115" s="47" t="s">
        <v>149</v>
      </c>
      <c r="D115" s="47" t="s">
        <v>273</v>
      </c>
      <c r="E115" s="52" t="s">
        <v>274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2</v>
      </c>
      <c r="X115" s="61">
        <f t="shared" si="20"/>
        <v>0</v>
      </c>
      <c r="Y115" s="52">
        <f t="shared" si="20"/>
        <v>2</v>
      </c>
      <c r="Z115">
        <f t="shared" si="21"/>
        <v>2</v>
      </c>
    </row>
    <row r="116" spans="1:26">
      <c r="A116" s="51" t="s">
        <v>16</v>
      </c>
      <c r="B116" s="16" t="s">
        <v>648</v>
      </c>
      <c r="C116" s="47" t="s">
        <v>162</v>
      </c>
      <c r="D116" s="47" t="s">
        <v>275</v>
      </c>
      <c r="E116" s="52" t="s">
        <v>276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1</v>
      </c>
      <c r="W116" s="48"/>
      <c r="X116" s="61">
        <f t="shared" si="20"/>
        <v>1</v>
      </c>
      <c r="Y116" s="52">
        <f t="shared" si="20"/>
        <v>0</v>
      </c>
      <c r="Z116">
        <f t="shared" si="21"/>
        <v>1</v>
      </c>
    </row>
    <row r="117" spans="1:26">
      <c r="A117" s="51" t="s">
        <v>16</v>
      </c>
      <c r="B117" s="16" t="s">
        <v>649</v>
      </c>
      <c r="C117" s="47" t="s">
        <v>162</v>
      </c>
      <c r="D117" s="47" t="s">
        <v>277</v>
      </c>
      <c r="E117" s="52" t="s">
        <v>278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>
        <v>1</v>
      </c>
      <c r="W117" s="48"/>
      <c r="X117" s="61">
        <f t="shared" ref="X117:X118" si="22">F117+H117+J117+L117+N117+P117+R117+T117+V117</f>
        <v>1</v>
      </c>
      <c r="Y117" s="52">
        <f t="shared" ref="Y117:Y118" si="23">G117+I117+K117+M117+O117+Q117+S117+U117+W117</f>
        <v>0</v>
      </c>
      <c r="Z117">
        <f t="shared" ref="Z117:Z118" si="24">SUM(X117:Y117)</f>
        <v>1</v>
      </c>
    </row>
    <row r="118" spans="1:26">
      <c r="A118" s="51" t="s">
        <v>16</v>
      </c>
      <c r="B118" s="16" t="s">
        <v>650</v>
      </c>
      <c r="C118" s="47" t="s">
        <v>162</v>
      </c>
      <c r="D118" s="47" t="s">
        <v>279</v>
      </c>
      <c r="E118" s="52" t="s">
        <v>280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>
        <v>1</v>
      </c>
      <c r="W118" s="48"/>
      <c r="X118" s="61">
        <f t="shared" si="22"/>
        <v>1</v>
      </c>
      <c r="Y118" s="52">
        <f t="shared" si="23"/>
        <v>0</v>
      </c>
      <c r="Z118">
        <f t="shared" si="24"/>
        <v>1</v>
      </c>
    </row>
    <row r="119" spans="1:26">
      <c r="A119" s="51" t="s">
        <v>16</v>
      </c>
      <c r="B119" s="16" t="s">
        <v>651</v>
      </c>
      <c r="C119" s="47" t="s">
        <v>162</v>
      </c>
      <c r="D119" s="47" t="s">
        <v>281</v>
      </c>
      <c r="E119" s="52" t="s">
        <v>282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2</v>
      </c>
      <c r="W119" s="48"/>
      <c r="X119" s="61">
        <f t="shared" si="20"/>
        <v>2</v>
      </c>
      <c r="Y119" s="52">
        <f t="shared" si="20"/>
        <v>0</v>
      </c>
      <c r="Z119">
        <f t="shared" si="21"/>
        <v>2</v>
      </c>
    </row>
    <row r="120" spans="1:26">
      <c r="A120" s="51" t="s">
        <v>16</v>
      </c>
      <c r="B120" s="16" t="s">
        <v>655</v>
      </c>
      <c r="C120" s="47" t="s">
        <v>162</v>
      </c>
      <c r="D120" s="47" t="s">
        <v>289</v>
      </c>
      <c r="E120" s="52" t="s">
        <v>290</v>
      </c>
      <c r="F120" s="56">
        <v>1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>
        <v>1</v>
      </c>
      <c r="W120" s="48">
        <v>2</v>
      </c>
      <c r="X120" s="61">
        <f t="shared" si="20"/>
        <v>2</v>
      </c>
      <c r="Y120" s="52">
        <f t="shared" si="20"/>
        <v>2</v>
      </c>
      <c r="Z120">
        <f t="shared" si="21"/>
        <v>4</v>
      </c>
    </row>
    <row r="121" spans="1:26">
      <c r="A121" s="51" t="s">
        <v>16</v>
      </c>
      <c r="B121" s="16" t="s">
        <v>662</v>
      </c>
      <c r="C121" s="47" t="s">
        <v>10</v>
      </c>
      <c r="D121" s="47" t="s">
        <v>307</v>
      </c>
      <c r="E121" s="52" t="s">
        <v>308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8">
        <v>1</v>
      </c>
      <c r="X121" s="61">
        <f t="shared" si="20"/>
        <v>0</v>
      </c>
      <c r="Y121" s="52">
        <f t="shared" si="20"/>
        <v>1</v>
      </c>
      <c r="Z121">
        <f t="shared" si="21"/>
        <v>1</v>
      </c>
    </row>
    <row r="122" spans="1:26">
      <c r="A122" s="51" t="s">
        <v>16</v>
      </c>
      <c r="B122" s="16" t="s">
        <v>666</v>
      </c>
      <c r="C122" s="47" t="s">
        <v>223</v>
      </c>
      <c r="D122" s="47" t="s">
        <v>319</v>
      </c>
      <c r="E122" s="52" t="s">
        <v>320</v>
      </c>
      <c r="F122" s="56"/>
      <c r="G122" s="47"/>
      <c r="H122" s="47">
        <v>1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1</v>
      </c>
      <c r="W122" s="48"/>
      <c r="X122" s="61">
        <f t="shared" si="20"/>
        <v>2</v>
      </c>
      <c r="Y122" s="52">
        <f t="shared" si="20"/>
        <v>0</v>
      </c>
      <c r="Z122">
        <f t="shared" si="21"/>
        <v>2</v>
      </c>
    </row>
    <row r="123" spans="1:26">
      <c r="A123" s="51" t="s">
        <v>16</v>
      </c>
      <c r="B123" s="16" t="s">
        <v>667</v>
      </c>
      <c r="C123" s="47" t="s">
        <v>223</v>
      </c>
      <c r="D123" s="47" t="s">
        <v>323</v>
      </c>
      <c r="E123" s="52" t="s">
        <v>324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1</v>
      </c>
      <c r="X123" s="61">
        <f t="shared" si="20"/>
        <v>0</v>
      </c>
      <c r="Y123" s="52">
        <f t="shared" si="20"/>
        <v>1</v>
      </c>
      <c r="Z123">
        <f t="shared" si="21"/>
        <v>1</v>
      </c>
    </row>
    <row r="124" spans="1:26">
      <c r="A124" s="53" t="s">
        <v>16</v>
      </c>
      <c r="B124" s="17" t="s">
        <v>672</v>
      </c>
      <c r="C124" s="54" t="s">
        <v>223</v>
      </c>
      <c r="D124" s="54" t="s">
        <v>333</v>
      </c>
      <c r="E124" s="55" t="s">
        <v>334</v>
      </c>
      <c r="F124" s="57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60">
        <v>1</v>
      </c>
      <c r="X124" s="62">
        <f>F124+H124+J124+L124+N124+P124+R124+T124+V124</f>
        <v>0</v>
      </c>
      <c r="Y124" s="55">
        <f>G124+I124+K124+M124+O124+Q124+S124+U124+W124</f>
        <v>1</v>
      </c>
      <c r="Z124">
        <f>SUM(X124:Y124)</f>
        <v>1</v>
      </c>
    </row>
    <row r="125" spans="1:26">
      <c r="A125" s="46"/>
      <c r="B125" s="3"/>
      <c r="E125" s="3" t="s">
        <v>50</v>
      </c>
      <c r="F125">
        <f t="shared" ref="F125:Z125" si="25">SUM(F97:F124)</f>
        <v>2</v>
      </c>
      <c r="G125">
        <f t="shared" si="25"/>
        <v>3</v>
      </c>
      <c r="H125">
        <f t="shared" si="25"/>
        <v>1</v>
      </c>
      <c r="I125">
        <f t="shared" si="25"/>
        <v>0</v>
      </c>
      <c r="J125">
        <f t="shared" si="25"/>
        <v>1</v>
      </c>
      <c r="K125">
        <f t="shared" si="25"/>
        <v>2</v>
      </c>
      <c r="L125">
        <f t="shared" si="25"/>
        <v>1</v>
      </c>
      <c r="M125">
        <f t="shared" si="25"/>
        <v>0</v>
      </c>
      <c r="N125">
        <f t="shared" si="25"/>
        <v>1</v>
      </c>
      <c r="O125">
        <f t="shared" si="25"/>
        <v>3</v>
      </c>
      <c r="P125">
        <f t="shared" si="25"/>
        <v>0</v>
      </c>
      <c r="Q125">
        <f t="shared" si="25"/>
        <v>0</v>
      </c>
      <c r="R125">
        <f t="shared" si="25"/>
        <v>0</v>
      </c>
      <c r="S125">
        <f t="shared" si="25"/>
        <v>4</v>
      </c>
      <c r="T125">
        <f t="shared" si="25"/>
        <v>0</v>
      </c>
      <c r="U125">
        <f t="shared" si="25"/>
        <v>0</v>
      </c>
      <c r="V125">
        <f t="shared" si="25"/>
        <v>34</v>
      </c>
      <c r="W125">
        <f t="shared" si="25"/>
        <v>37</v>
      </c>
      <c r="X125">
        <f t="shared" si="25"/>
        <v>40</v>
      </c>
      <c r="Y125">
        <f t="shared" si="25"/>
        <v>49</v>
      </c>
      <c r="Z125">
        <f t="shared" si="25"/>
        <v>89</v>
      </c>
    </row>
    <row r="126" spans="1:26">
      <c r="A126" s="3"/>
      <c r="B126" s="3"/>
      <c r="F126"/>
    </row>
    <row r="127" spans="1:26">
      <c r="A127" s="106" t="s">
        <v>56</v>
      </c>
      <c r="B127" s="64"/>
      <c r="C127" s="18"/>
      <c r="D127" s="18"/>
      <c r="E127" s="65"/>
      <c r="F127" s="22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20"/>
      <c r="X127" s="66">
        <f>F127+H127+J127+L127+N127+P127+R127+T127+V127</f>
        <v>0</v>
      </c>
      <c r="Y127" s="65">
        <f>G127+I127+K127+M127+O127+Q127+S127+U127+W127</f>
        <v>0</v>
      </c>
      <c r="Z127">
        <f>SUM(X127:Y127)</f>
        <v>0</v>
      </c>
    </row>
    <row r="128" spans="1:26">
      <c r="A128" s="3"/>
      <c r="B128" s="3"/>
      <c r="E128" s="67" t="s">
        <v>49</v>
      </c>
      <c r="F128">
        <f t="shared" ref="F128:Z128" si="26">SUM(F127:F127)</f>
        <v>0</v>
      </c>
      <c r="G128">
        <f t="shared" si="26"/>
        <v>0</v>
      </c>
      <c r="H128">
        <f t="shared" si="26"/>
        <v>0</v>
      </c>
      <c r="I128">
        <f t="shared" si="26"/>
        <v>0</v>
      </c>
      <c r="J128">
        <f t="shared" si="26"/>
        <v>0</v>
      </c>
      <c r="K128">
        <f t="shared" si="26"/>
        <v>0</v>
      </c>
      <c r="L128">
        <f t="shared" si="26"/>
        <v>0</v>
      </c>
      <c r="M128">
        <f t="shared" si="26"/>
        <v>0</v>
      </c>
      <c r="N128">
        <f t="shared" si="26"/>
        <v>0</v>
      </c>
      <c r="O128">
        <f t="shared" si="26"/>
        <v>0</v>
      </c>
      <c r="P128">
        <f t="shared" si="26"/>
        <v>0</v>
      </c>
      <c r="Q128">
        <f t="shared" si="26"/>
        <v>0</v>
      </c>
      <c r="R128">
        <f t="shared" si="26"/>
        <v>0</v>
      </c>
      <c r="S128">
        <f t="shared" si="26"/>
        <v>0</v>
      </c>
      <c r="T128">
        <f t="shared" si="26"/>
        <v>0</v>
      </c>
      <c r="U128">
        <f t="shared" si="26"/>
        <v>0</v>
      </c>
      <c r="V128">
        <f t="shared" si="26"/>
        <v>0</v>
      </c>
      <c r="W128">
        <f t="shared" si="26"/>
        <v>0</v>
      </c>
      <c r="X128">
        <f t="shared" si="26"/>
        <v>0</v>
      </c>
      <c r="Y128">
        <f t="shared" si="26"/>
        <v>0</v>
      </c>
      <c r="Z128">
        <f t="shared" si="26"/>
        <v>0</v>
      </c>
    </row>
    <row r="129" spans="1:26">
      <c r="A129" s="3"/>
      <c r="B129" s="3"/>
      <c r="F129"/>
    </row>
    <row r="130" spans="1:26">
      <c r="A130" s="49" t="s">
        <v>17</v>
      </c>
      <c r="B130" s="14" t="s">
        <v>684</v>
      </c>
      <c r="C130" s="13" t="s">
        <v>377</v>
      </c>
      <c r="D130" s="13" t="s">
        <v>446</v>
      </c>
      <c r="E130" s="50" t="s">
        <v>447</v>
      </c>
      <c r="F130" s="2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v>1</v>
      </c>
      <c r="W130" s="15">
        <v>1</v>
      </c>
      <c r="X130" s="19">
        <f t="shared" ref="X130:X133" si="27">F130+H130+J130+L130+N130+P130+R130+T130+V130</f>
        <v>1</v>
      </c>
      <c r="Y130" s="50">
        <f t="shared" ref="Y130:Y133" si="28">G130+I130+K130+M130+O130+Q130+S130+U130+W130</f>
        <v>1</v>
      </c>
      <c r="Z130">
        <f t="shared" ref="Z130:Z133" si="29">SUM(X130:Y130)</f>
        <v>2</v>
      </c>
    </row>
    <row r="131" spans="1:26">
      <c r="A131" s="51" t="s">
        <v>17</v>
      </c>
      <c r="B131" s="16" t="s">
        <v>688</v>
      </c>
      <c r="C131" s="47" t="s">
        <v>377</v>
      </c>
      <c r="D131" s="47" t="s">
        <v>456</v>
      </c>
      <c r="E131" s="52" t="s">
        <v>457</v>
      </c>
      <c r="F131" s="56"/>
      <c r="G131" s="47"/>
      <c r="H131" s="47"/>
      <c r="I131" s="47"/>
      <c r="J131" s="47"/>
      <c r="K131" s="47"/>
      <c r="L131" s="47">
        <v>1</v>
      </c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8"/>
      <c r="X131" s="61">
        <f t="shared" si="27"/>
        <v>1</v>
      </c>
      <c r="Y131" s="52">
        <f t="shared" si="28"/>
        <v>0</v>
      </c>
      <c r="Z131">
        <f t="shared" si="29"/>
        <v>1</v>
      </c>
    </row>
    <row r="132" spans="1:26">
      <c r="A132" s="51" t="s">
        <v>17</v>
      </c>
      <c r="B132" s="16" t="s">
        <v>646</v>
      </c>
      <c r="C132" s="47" t="s">
        <v>598</v>
      </c>
      <c r="D132" s="47" t="s">
        <v>473</v>
      </c>
      <c r="E132" s="52" t="s">
        <v>474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>
        <v>1</v>
      </c>
      <c r="W132" s="48"/>
      <c r="X132" s="61">
        <f t="shared" si="27"/>
        <v>1</v>
      </c>
      <c r="Y132" s="52">
        <f t="shared" si="28"/>
        <v>0</v>
      </c>
      <c r="Z132">
        <f t="shared" si="29"/>
        <v>1</v>
      </c>
    </row>
    <row r="133" spans="1:26">
      <c r="A133" s="53" t="s">
        <v>17</v>
      </c>
      <c r="B133" s="17" t="s">
        <v>673</v>
      </c>
      <c r="C133" s="54" t="s">
        <v>377</v>
      </c>
      <c r="D133" s="54" t="s">
        <v>514</v>
      </c>
      <c r="E133" s="55" t="s">
        <v>515</v>
      </c>
      <c r="F133" s="57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>
        <v>1</v>
      </c>
      <c r="W133" s="60"/>
      <c r="X133" s="62">
        <f t="shared" si="27"/>
        <v>1</v>
      </c>
      <c r="Y133" s="55">
        <f t="shared" si="28"/>
        <v>0</v>
      </c>
      <c r="Z133">
        <f t="shared" si="29"/>
        <v>1</v>
      </c>
    </row>
    <row r="134" spans="1:26">
      <c r="A134" s="46"/>
      <c r="B134" s="3"/>
      <c r="E134" s="67" t="s">
        <v>48</v>
      </c>
      <c r="F134">
        <f>SUM(F130:F133)</f>
        <v>0</v>
      </c>
      <c r="G134">
        <f t="shared" ref="G134:Z134" si="30">SUM(G130:G133)</f>
        <v>0</v>
      </c>
      <c r="H134">
        <f t="shared" si="30"/>
        <v>0</v>
      </c>
      <c r="I134">
        <f t="shared" si="30"/>
        <v>0</v>
      </c>
      <c r="J134">
        <f t="shared" si="30"/>
        <v>0</v>
      </c>
      <c r="K134">
        <f t="shared" si="30"/>
        <v>0</v>
      </c>
      <c r="L134">
        <f t="shared" si="30"/>
        <v>1</v>
      </c>
      <c r="M134">
        <f t="shared" si="30"/>
        <v>0</v>
      </c>
      <c r="N134">
        <f t="shared" si="30"/>
        <v>0</v>
      </c>
      <c r="O134">
        <f t="shared" si="30"/>
        <v>0</v>
      </c>
      <c r="P134">
        <f t="shared" si="30"/>
        <v>0</v>
      </c>
      <c r="Q134">
        <f t="shared" si="30"/>
        <v>0</v>
      </c>
      <c r="R134">
        <f t="shared" si="30"/>
        <v>0</v>
      </c>
      <c r="S134">
        <f t="shared" si="30"/>
        <v>0</v>
      </c>
      <c r="T134">
        <f t="shared" si="30"/>
        <v>0</v>
      </c>
      <c r="U134">
        <f t="shared" si="30"/>
        <v>0</v>
      </c>
      <c r="V134">
        <f t="shared" si="30"/>
        <v>3</v>
      </c>
      <c r="W134">
        <f t="shared" si="30"/>
        <v>1</v>
      </c>
      <c r="X134">
        <f t="shared" si="30"/>
        <v>4</v>
      </c>
      <c r="Y134">
        <f t="shared" si="30"/>
        <v>1</v>
      </c>
      <c r="Z134">
        <f t="shared" si="30"/>
        <v>5</v>
      </c>
    </row>
    <row r="135" spans="1:26">
      <c r="A135" s="3"/>
      <c r="B135" s="3"/>
      <c r="F135"/>
    </row>
    <row r="136" spans="1:26">
      <c r="A136" s="63" t="s">
        <v>18</v>
      </c>
      <c r="B136" s="107" t="s">
        <v>647</v>
      </c>
      <c r="C136" s="18" t="s">
        <v>372</v>
      </c>
      <c r="D136" s="18" t="s">
        <v>556</v>
      </c>
      <c r="E136" s="65" t="s">
        <v>557</v>
      </c>
      <c r="F136" s="6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20">
        <v>1</v>
      </c>
      <c r="X136" s="66">
        <f>F136+H136+J136+L136+N136+P136+R136+T136+V136</f>
        <v>0</v>
      </c>
      <c r="Y136" s="65">
        <f>G136+I136+K136+M136+O136+Q136+S136+U136+W136</f>
        <v>1</v>
      </c>
      <c r="Z136">
        <f>SUM(X136:Y136)</f>
        <v>1</v>
      </c>
    </row>
    <row r="137" spans="1:26">
      <c r="A137" s="46"/>
      <c r="B137" s="3"/>
      <c r="E137" s="67" t="s">
        <v>47</v>
      </c>
      <c r="F137">
        <f t="shared" ref="F137:Z137" si="31">SUM(F136:F136)</f>
        <v>0</v>
      </c>
      <c r="G137">
        <f t="shared" si="31"/>
        <v>0</v>
      </c>
      <c r="H137">
        <f t="shared" si="31"/>
        <v>0</v>
      </c>
      <c r="I137">
        <f t="shared" si="31"/>
        <v>0</v>
      </c>
      <c r="J137">
        <f t="shared" si="31"/>
        <v>0</v>
      </c>
      <c r="K137">
        <f t="shared" si="31"/>
        <v>0</v>
      </c>
      <c r="L137">
        <f t="shared" si="31"/>
        <v>0</v>
      </c>
      <c r="M137">
        <f t="shared" si="31"/>
        <v>0</v>
      </c>
      <c r="N137">
        <f t="shared" si="31"/>
        <v>0</v>
      </c>
      <c r="O137">
        <f t="shared" si="31"/>
        <v>0</v>
      </c>
      <c r="P137">
        <f t="shared" si="31"/>
        <v>0</v>
      </c>
      <c r="Q137">
        <f t="shared" si="31"/>
        <v>0</v>
      </c>
      <c r="R137">
        <f t="shared" si="31"/>
        <v>0</v>
      </c>
      <c r="S137">
        <f t="shared" si="31"/>
        <v>0</v>
      </c>
      <c r="T137">
        <f t="shared" si="31"/>
        <v>0</v>
      </c>
      <c r="U137">
        <f t="shared" si="31"/>
        <v>0</v>
      </c>
      <c r="V137">
        <f t="shared" si="31"/>
        <v>0</v>
      </c>
      <c r="W137">
        <f t="shared" si="31"/>
        <v>1</v>
      </c>
      <c r="X137">
        <f t="shared" si="31"/>
        <v>0</v>
      </c>
      <c r="Y137">
        <f t="shared" si="31"/>
        <v>1</v>
      </c>
      <c r="Z137">
        <f t="shared" si="31"/>
        <v>1</v>
      </c>
    </row>
    <row r="138" spans="1:26">
      <c r="A138" s="3"/>
      <c r="B138" s="3"/>
      <c r="F138"/>
    </row>
    <row r="139" spans="1:26">
      <c r="A139" s="63" t="s">
        <v>19</v>
      </c>
      <c r="B139" s="64">
        <v>512001</v>
      </c>
      <c r="C139" s="18" t="s">
        <v>10</v>
      </c>
      <c r="D139" s="18" t="s">
        <v>11</v>
      </c>
      <c r="E139" s="65" t="s">
        <v>94</v>
      </c>
      <c r="F139" s="22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20"/>
      <c r="X139" s="66">
        <f>F139+H139+J139+L139+N139+P139+R139+T139+V139</f>
        <v>0</v>
      </c>
      <c r="Y139" s="65">
        <f>G139+I139+K139+M139+O139+Q139+S139+U139+W139</f>
        <v>0</v>
      </c>
      <c r="Z139">
        <f>SUM(X139:Y139)</f>
        <v>0</v>
      </c>
    </row>
    <row r="140" spans="1:26">
      <c r="A140" s="3"/>
      <c r="B140" s="3"/>
      <c r="E140" s="67" t="s">
        <v>113</v>
      </c>
      <c r="F140">
        <f>SUM(F139)</f>
        <v>0</v>
      </c>
      <c r="G140">
        <f t="shared" ref="G140:Z140" si="32">SUM(G139)</f>
        <v>0</v>
      </c>
      <c r="H140">
        <f t="shared" si="32"/>
        <v>0</v>
      </c>
      <c r="I140">
        <f t="shared" si="32"/>
        <v>0</v>
      </c>
      <c r="J140">
        <f t="shared" si="32"/>
        <v>0</v>
      </c>
      <c r="K140">
        <f t="shared" si="32"/>
        <v>0</v>
      </c>
      <c r="L140">
        <f t="shared" si="32"/>
        <v>0</v>
      </c>
      <c r="M140">
        <f t="shared" si="32"/>
        <v>0</v>
      </c>
      <c r="N140">
        <f t="shared" si="32"/>
        <v>0</v>
      </c>
      <c r="O140">
        <f t="shared" si="32"/>
        <v>0</v>
      </c>
      <c r="P140">
        <f t="shared" si="32"/>
        <v>0</v>
      </c>
      <c r="Q140">
        <f t="shared" si="32"/>
        <v>0</v>
      </c>
      <c r="R140">
        <f t="shared" si="32"/>
        <v>0</v>
      </c>
      <c r="S140">
        <f t="shared" si="32"/>
        <v>0</v>
      </c>
      <c r="T140">
        <f t="shared" si="32"/>
        <v>0</v>
      </c>
      <c r="U140">
        <f t="shared" si="32"/>
        <v>0</v>
      </c>
      <c r="V140">
        <f t="shared" si="32"/>
        <v>0</v>
      </c>
      <c r="W140">
        <f t="shared" si="32"/>
        <v>0</v>
      </c>
      <c r="X140">
        <f t="shared" si="32"/>
        <v>0</v>
      </c>
      <c r="Y140">
        <f t="shared" si="32"/>
        <v>0</v>
      </c>
      <c r="Z140">
        <f t="shared" si="32"/>
        <v>0</v>
      </c>
    </row>
    <row r="141" spans="1:26">
      <c r="B141"/>
      <c r="F141"/>
    </row>
    <row r="142" spans="1:26">
      <c r="B142" t="s">
        <v>53</v>
      </c>
      <c r="E142" s="3" t="s">
        <v>9</v>
      </c>
      <c r="F142" s="1">
        <f>F95+F125+F128+F134+F137+F140</f>
        <v>2</v>
      </c>
      <c r="G142" s="1">
        <f t="shared" ref="G142:Z142" si="33">G95+G125+G128+G134+G137+G140</f>
        <v>3</v>
      </c>
      <c r="H142" s="1">
        <f t="shared" si="33"/>
        <v>1</v>
      </c>
      <c r="I142" s="1">
        <f t="shared" si="33"/>
        <v>0</v>
      </c>
      <c r="J142" s="1">
        <f t="shared" si="33"/>
        <v>1</v>
      </c>
      <c r="K142" s="1">
        <f t="shared" si="33"/>
        <v>2</v>
      </c>
      <c r="L142" s="1">
        <f t="shared" si="33"/>
        <v>2</v>
      </c>
      <c r="M142" s="1">
        <f t="shared" si="33"/>
        <v>0</v>
      </c>
      <c r="N142" s="1">
        <f t="shared" si="33"/>
        <v>1</v>
      </c>
      <c r="O142" s="1">
        <f t="shared" si="33"/>
        <v>3</v>
      </c>
      <c r="P142" s="1">
        <f t="shared" si="33"/>
        <v>0</v>
      </c>
      <c r="Q142" s="1">
        <f t="shared" si="33"/>
        <v>0</v>
      </c>
      <c r="R142" s="1">
        <f t="shared" si="33"/>
        <v>0</v>
      </c>
      <c r="S142" s="1">
        <f t="shared" si="33"/>
        <v>4</v>
      </c>
      <c r="T142" s="1">
        <f t="shared" si="33"/>
        <v>0</v>
      </c>
      <c r="U142" s="1">
        <f t="shared" si="33"/>
        <v>0</v>
      </c>
      <c r="V142" s="1">
        <f t="shared" si="33"/>
        <v>37</v>
      </c>
      <c r="W142" s="1">
        <f t="shared" si="33"/>
        <v>39</v>
      </c>
      <c r="X142" s="1">
        <f t="shared" si="33"/>
        <v>44</v>
      </c>
      <c r="Y142" s="1">
        <f t="shared" si="33"/>
        <v>51</v>
      </c>
      <c r="Z142" s="1">
        <f t="shared" si="33"/>
        <v>95</v>
      </c>
    </row>
    <row r="143" spans="1:26">
      <c r="B143"/>
      <c r="F143"/>
    </row>
    <row r="144" spans="1:26">
      <c r="B144"/>
      <c r="F144"/>
    </row>
    <row r="145" spans="1:26">
      <c r="A145" s="2" t="s">
        <v>3</v>
      </c>
      <c r="F145"/>
    </row>
    <row r="146" spans="1:26">
      <c r="A146" s="2" t="s">
        <v>103</v>
      </c>
      <c r="F146"/>
      <c r="G146" s="68"/>
    </row>
    <row r="147" spans="1:26">
      <c r="A147" s="2" t="s">
        <v>128</v>
      </c>
      <c r="F147"/>
    </row>
    <row r="148" spans="1:26">
      <c r="F148"/>
    </row>
    <row r="149" spans="1:26">
      <c r="A149" s="104" t="s">
        <v>99</v>
      </c>
      <c r="F149" s="127" t="s">
        <v>85</v>
      </c>
      <c r="G149" s="126"/>
      <c r="H149" s="127" t="s">
        <v>86</v>
      </c>
      <c r="I149" s="128"/>
      <c r="J149" s="125" t="s">
        <v>87</v>
      </c>
      <c r="K149" s="126"/>
      <c r="L149" s="127" t="s">
        <v>88</v>
      </c>
      <c r="M149" s="128"/>
      <c r="N149" s="125" t="s">
        <v>4</v>
      </c>
      <c r="O149" s="126"/>
      <c r="P149" s="127" t="s">
        <v>89</v>
      </c>
      <c r="Q149" s="128"/>
      <c r="R149" s="123" t="s">
        <v>90</v>
      </c>
      <c r="S149" s="124"/>
      <c r="T149" s="123" t="s">
        <v>91</v>
      </c>
      <c r="U149" s="124"/>
      <c r="V149" s="125" t="s">
        <v>92</v>
      </c>
      <c r="W149" s="126"/>
      <c r="X149" s="127" t="s">
        <v>9</v>
      </c>
      <c r="Y149" s="128"/>
    </row>
    <row r="150" spans="1:26">
      <c r="A150" s="8" t="s">
        <v>6</v>
      </c>
      <c r="B150" s="12" t="s">
        <v>98</v>
      </c>
      <c r="C150" s="9" t="s">
        <v>8</v>
      </c>
      <c r="D150" s="9" t="s">
        <v>7</v>
      </c>
      <c r="E150" s="9" t="s">
        <v>12</v>
      </c>
      <c r="F150" s="4" t="s">
        <v>1</v>
      </c>
      <c r="G150" s="6" t="s">
        <v>2</v>
      </c>
      <c r="H150" s="4" t="s">
        <v>1</v>
      </c>
      <c r="I150" s="5" t="s">
        <v>2</v>
      </c>
      <c r="J150" s="7" t="s">
        <v>1</v>
      </c>
      <c r="K150" s="6" t="s">
        <v>2</v>
      </c>
      <c r="L150" s="4" t="s">
        <v>1</v>
      </c>
      <c r="M150" s="5" t="s">
        <v>2</v>
      </c>
      <c r="N150" s="7" t="s">
        <v>1</v>
      </c>
      <c r="O150" s="6" t="s">
        <v>2</v>
      </c>
      <c r="P150" s="4" t="s">
        <v>1</v>
      </c>
      <c r="Q150" s="5" t="s">
        <v>2</v>
      </c>
      <c r="R150" s="4" t="s">
        <v>1</v>
      </c>
      <c r="S150" s="5" t="s">
        <v>2</v>
      </c>
      <c r="T150" s="4" t="s">
        <v>1</v>
      </c>
      <c r="U150" s="5" t="s">
        <v>2</v>
      </c>
      <c r="V150" s="7" t="s">
        <v>1</v>
      </c>
      <c r="W150" s="6" t="s">
        <v>2</v>
      </c>
      <c r="X150" s="4" t="s">
        <v>1</v>
      </c>
      <c r="Y150" s="5" t="s">
        <v>2</v>
      </c>
      <c r="Z150" s="10" t="s">
        <v>0</v>
      </c>
    </row>
    <row r="151" spans="1:26">
      <c r="A151" s="106" t="s">
        <v>55</v>
      </c>
      <c r="B151" s="64"/>
      <c r="C151" s="18" t="s">
        <v>133</v>
      </c>
      <c r="D151" s="18" t="s">
        <v>134</v>
      </c>
      <c r="E151" s="65" t="s">
        <v>135</v>
      </c>
      <c r="F151" s="22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>
        <v>1</v>
      </c>
      <c r="S151" s="18"/>
      <c r="T151" s="18"/>
      <c r="U151" s="18"/>
      <c r="V151" s="18"/>
      <c r="W151" s="20"/>
      <c r="X151" s="66">
        <f>F151+H151+J151+L151+N151+P151+R151+T151+V151</f>
        <v>1</v>
      </c>
      <c r="Y151" s="65">
        <f>G151+I151+K151+M151+O151+Q151+S151+U151+W151</f>
        <v>0</v>
      </c>
      <c r="Z151">
        <f>SUM(X151:Y151)</f>
        <v>1</v>
      </c>
    </row>
    <row r="152" spans="1:26">
      <c r="A152" s="3"/>
      <c r="B152" s="3"/>
      <c r="E152" s="67" t="s">
        <v>51</v>
      </c>
      <c r="F152">
        <f t="shared" ref="F152:Z152" si="34">SUM(F151:F151)</f>
        <v>0</v>
      </c>
      <c r="G152">
        <f t="shared" si="34"/>
        <v>0</v>
      </c>
      <c r="H152">
        <f t="shared" si="34"/>
        <v>0</v>
      </c>
      <c r="I152">
        <f t="shared" si="34"/>
        <v>0</v>
      </c>
      <c r="J152">
        <f t="shared" si="34"/>
        <v>0</v>
      </c>
      <c r="K152">
        <f t="shared" si="34"/>
        <v>0</v>
      </c>
      <c r="L152">
        <f t="shared" si="34"/>
        <v>0</v>
      </c>
      <c r="M152">
        <f t="shared" si="34"/>
        <v>0</v>
      </c>
      <c r="N152">
        <f t="shared" si="34"/>
        <v>0</v>
      </c>
      <c r="O152">
        <f t="shared" si="34"/>
        <v>0</v>
      </c>
      <c r="P152">
        <f t="shared" si="34"/>
        <v>0</v>
      </c>
      <c r="Q152">
        <f t="shared" si="34"/>
        <v>0</v>
      </c>
      <c r="R152">
        <f t="shared" si="34"/>
        <v>1</v>
      </c>
      <c r="S152">
        <f t="shared" si="34"/>
        <v>0</v>
      </c>
      <c r="T152">
        <f t="shared" si="34"/>
        <v>0</v>
      </c>
      <c r="U152">
        <f t="shared" si="34"/>
        <v>0</v>
      </c>
      <c r="V152">
        <f t="shared" si="34"/>
        <v>0</v>
      </c>
      <c r="W152">
        <f t="shared" si="34"/>
        <v>0</v>
      </c>
      <c r="X152">
        <f t="shared" si="34"/>
        <v>1</v>
      </c>
      <c r="Y152">
        <f t="shared" si="34"/>
        <v>0</v>
      </c>
      <c r="Z152">
        <f t="shared" si="34"/>
        <v>1</v>
      </c>
    </row>
    <row r="153" spans="1:26">
      <c r="A153" s="3"/>
      <c r="B153" s="3"/>
      <c r="F153"/>
    </row>
    <row r="154" spans="1:26">
      <c r="A154" s="49" t="s">
        <v>16</v>
      </c>
      <c r="B154" s="112" t="s">
        <v>582</v>
      </c>
      <c r="C154" s="13" t="s">
        <v>149</v>
      </c>
      <c r="D154" s="13" t="s">
        <v>152</v>
      </c>
      <c r="E154" s="50" t="s">
        <v>153</v>
      </c>
      <c r="F154" s="21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5">
        <v>2</v>
      </c>
      <c r="X154" s="19">
        <f t="shared" ref="X154:Y203" si="35">F154+H154+J154+L154+N154+P154+R154+T154+V154</f>
        <v>0</v>
      </c>
      <c r="Y154" s="50">
        <f t="shared" si="35"/>
        <v>2</v>
      </c>
      <c r="Z154">
        <f t="shared" ref="Z154:Z203" si="36">SUM(X154:Y154)</f>
        <v>2</v>
      </c>
    </row>
    <row r="155" spans="1:26">
      <c r="A155" s="51" t="s">
        <v>16</v>
      </c>
      <c r="B155" s="113" t="s">
        <v>584</v>
      </c>
      <c r="C155" s="47" t="s">
        <v>149</v>
      </c>
      <c r="D155" s="47" t="s">
        <v>156</v>
      </c>
      <c r="E155" s="52" t="s">
        <v>157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2</v>
      </c>
      <c r="X155" s="61">
        <f t="shared" si="35"/>
        <v>0</v>
      </c>
      <c r="Y155" s="52">
        <f t="shared" si="35"/>
        <v>2</v>
      </c>
      <c r="Z155">
        <f t="shared" si="36"/>
        <v>2</v>
      </c>
    </row>
    <row r="156" spans="1:26">
      <c r="A156" s="51" t="s">
        <v>16</v>
      </c>
      <c r="B156" s="113" t="s">
        <v>585</v>
      </c>
      <c r="C156" s="47" t="s">
        <v>149</v>
      </c>
      <c r="D156" s="47" t="s">
        <v>158</v>
      </c>
      <c r="E156" s="52" t="s">
        <v>159</v>
      </c>
      <c r="F156" s="56">
        <v>1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1</v>
      </c>
      <c r="T156" s="47"/>
      <c r="U156" s="47"/>
      <c r="V156" s="47">
        <v>19</v>
      </c>
      <c r="W156" s="48">
        <v>2</v>
      </c>
      <c r="X156" s="61">
        <f t="shared" si="35"/>
        <v>20</v>
      </c>
      <c r="Y156" s="52">
        <f t="shared" si="35"/>
        <v>3</v>
      </c>
      <c r="Z156">
        <f t="shared" si="36"/>
        <v>23</v>
      </c>
    </row>
    <row r="157" spans="1:26">
      <c r="A157" s="51" t="s">
        <v>16</v>
      </c>
      <c r="B157" s="113" t="s">
        <v>586</v>
      </c>
      <c r="C157" s="47" t="s">
        <v>149</v>
      </c>
      <c r="D157" s="47" t="s">
        <v>160</v>
      </c>
      <c r="E157" s="52" t="s">
        <v>161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2</v>
      </c>
      <c r="X157" s="61">
        <f t="shared" si="35"/>
        <v>0</v>
      </c>
      <c r="Y157" s="52">
        <f t="shared" si="35"/>
        <v>2</v>
      </c>
      <c r="Z157">
        <f t="shared" si="36"/>
        <v>2</v>
      </c>
    </row>
    <row r="158" spans="1:26">
      <c r="A158" s="51" t="s">
        <v>16</v>
      </c>
      <c r="B158" s="113" t="s">
        <v>587</v>
      </c>
      <c r="C158" s="47" t="s">
        <v>162</v>
      </c>
      <c r="D158" s="47" t="s">
        <v>163</v>
      </c>
      <c r="E158" s="52" t="s">
        <v>164</v>
      </c>
      <c r="F158" s="56"/>
      <c r="G158" s="47"/>
      <c r="H158" s="47"/>
      <c r="I158" s="47"/>
      <c r="J158" s="47">
        <v>1</v>
      </c>
      <c r="K158" s="47"/>
      <c r="L158" s="47"/>
      <c r="M158" s="47"/>
      <c r="N158" s="47"/>
      <c r="O158" s="47"/>
      <c r="P158" s="47"/>
      <c r="Q158" s="47"/>
      <c r="R158" s="47"/>
      <c r="S158" s="47">
        <v>1</v>
      </c>
      <c r="T158" s="47"/>
      <c r="U158" s="47"/>
      <c r="V158" s="47">
        <v>3</v>
      </c>
      <c r="W158" s="48">
        <v>2</v>
      </c>
      <c r="X158" s="61">
        <f t="shared" si="35"/>
        <v>4</v>
      </c>
      <c r="Y158" s="52">
        <f t="shared" si="35"/>
        <v>3</v>
      </c>
      <c r="Z158">
        <f t="shared" si="36"/>
        <v>7</v>
      </c>
    </row>
    <row r="159" spans="1:26">
      <c r="A159" s="51" t="s">
        <v>16</v>
      </c>
      <c r="B159" s="113" t="s">
        <v>588</v>
      </c>
      <c r="C159" s="47" t="s">
        <v>162</v>
      </c>
      <c r="D159" s="47" t="s">
        <v>165</v>
      </c>
      <c r="E159" s="52" t="s">
        <v>166</v>
      </c>
      <c r="F159" s="56">
        <v>1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/>
      <c r="X159" s="61">
        <f t="shared" si="35"/>
        <v>1</v>
      </c>
      <c r="Y159" s="52">
        <f t="shared" si="35"/>
        <v>0</v>
      </c>
      <c r="Z159">
        <f t="shared" si="36"/>
        <v>1</v>
      </c>
    </row>
    <row r="160" spans="1:26">
      <c r="A160" s="51" t="s">
        <v>16</v>
      </c>
      <c r="B160" s="113" t="s">
        <v>590</v>
      </c>
      <c r="C160" s="47" t="s">
        <v>162</v>
      </c>
      <c r="D160" s="47" t="s">
        <v>169</v>
      </c>
      <c r="E160" s="52" t="s">
        <v>170</v>
      </c>
      <c r="F160" s="56"/>
      <c r="G160" s="47"/>
      <c r="H160" s="47"/>
      <c r="I160" s="47"/>
      <c r="J160" s="47"/>
      <c r="K160" s="47"/>
      <c r="L160" s="47">
        <v>1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3</v>
      </c>
      <c r="W160" s="48">
        <v>3</v>
      </c>
      <c r="X160" s="61">
        <f t="shared" si="35"/>
        <v>4</v>
      </c>
      <c r="Y160" s="52">
        <f t="shared" si="35"/>
        <v>3</v>
      </c>
      <c r="Z160">
        <f t="shared" si="36"/>
        <v>7</v>
      </c>
    </row>
    <row r="161" spans="1:26">
      <c r="A161" s="51" t="s">
        <v>16</v>
      </c>
      <c r="B161" s="113" t="s">
        <v>591</v>
      </c>
      <c r="C161" s="47" t="s">
        <v>162</v>
      </c>
      <c r="D161" s="47" t="s">
        <v>174</v>
      </c>
      <c r="E161" s="52" t="s">
        <v>175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si="35"/>
        <v>0</v>
      </c>
      <c r="Y161" s="52">
        <f t="shared" si="35"/>
        <v>1</v>
      </c>
      <c r="Z161">
        <f t="shared" si="36"/>
        <v>1</v>
      </c>
    </row>
    <row r="162" spans="1:26">
      <c r="A162" s="51" t="s">
        <v>16</v>
      </c>
      <c r="B162" s="113" t="s">
        <v>592</v>
      </c>
      <c r="C162" s="47" t="s">
        <v>162</v>
      </c>
      <c r="D162" s="47" t="s">
        <v>176</v>
      </c>
      <c r="E162" s="52" t="s">
        <v>177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2</v>
      </c>
      <c r="X162" s="61">
        <f t="shared" si="35"/>
        <v>1</v>
      </c>
      <c r="Y162" s="52">
        <f t="shared" si="35"/>
        <v>2</v>
      </c>
      <c r="Z162">
        <f t="shared" si="36"/>
        <v>3</v>
      </c>
    </row>
    <row r="163" spans="1:26">
      <c r="A163" s="51" t="s">
        <v>16</v>
      </c>
      <c r="B163" s="16" t="s">
        <v>612</v>
      </c>
      <c r="C163" s="47" t="s">
        <v>162</v>
      </c>
      <c r="D163" s="47" t="s">
        <v>180</v>
      </c>
      <c r="E163" s="52" t="s">
        <v>181</v>
      </c>
      <c r="F163" s="56"/>
      <c r="G163" s="47"/>
      <c r="H163" s="47"/>
      <c r="I163" s="47"/>
      <c r="J163" s="47"/>
      <c r="K163" s="47"/>
      <c r="L163" s="47">
        <v>1</v>
      </c>
      <c r="M163" s="47"/>
      <c r="N163" s="47"/>
      <c r="O163" s="47"/>
      <c r="P163" s="47"/>
      <c r="Q163" s="47"/>
      <c r="R163" s="47">
        <v>1</v>
      </c>
      <c r="S163" s="47"/>
      <c r="T163" s="47"/>
      <c r="U163" s="47"/>
      <c r="V163" s="47">
        <v>1</v>
      </c>
      <c r="W163" s="48"/>
      <c r="X163" s="61">
        <f t="shared" si="35"/>
        <v>3</v>
      </c>
      <c r="Y163" s="52">
        <f t="shared" si="35"/>
        <v>0</v>
      </c>
      <c r="Z163">
        <f t="shared" si="36"/>
        <v>3</v>
      </c>
    </row>
    <row r="164" spans="1:26">
      <c r="A164" s="51" t="s">
        <v>16</v>
      </c>
      <c r="B164" s="16" t="s">
        <v>613</v>
      </c>
      <c r="C164" s="47" t="s">
        <v>182</v>
      </c>
      <c r="D164" s="47" t="s">
        <v>183</v>
      </c>
      <c r="E164" s="52" t="s">
        <v>184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2</v>
      </c>
      <c r="X164" s="61">
        <f t="shared" si="35"/>
        <v>0</v>
      </c>
      <c r="Y164" s="52">
        <f t="shared" si="35"/>
        <v>2</v>
      </c>
      <c r="Z164">
        <f t="shared" si="36"/>
        <v>2</v>
      </c>
    </row>
    <row r="165" spans="1:26">
      <c r="A165" s="51" t="s">
        <v>16</v>
      </c>
      <c r="B165" s="16" t="s">
        <v>614</v>
      </c>
      <c r="C165" s="47" t="s">
        <v>182</v>
      </c>
      <c r="D165" s="47" t="s">
        <v>187</v>
      </c>
      <c r="E165" s="52" t="s">
        <v>188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35"/>
        <v>1</v>
      </c>
      <c r="Y165" s="52">
        <f t="shared" si="35"/>
        <v>0</v>
      </c>
      <c r="Z165">
        <f t="shared" si="36"/>
        <v>1</v>
      </c>
    </row>
    <row r="166" spans="1:26">
      <c r="A166" s="51" t="s">
        <v>16</v>
      </c>
      <c r="B166" s="16" t="s">
        <v>615</v>
      </c>
      <c r="C166" s="47" t="s">
        <v>191</v>
      </c>
      <c r="D166" s="47" t="s">
        <v>192</v>
      </c>
      <c r="E166" s="52" t="s">
        <v>193</v>
      </c>
      <c r="F166" s="56"/>
      <c r="G166" s="47"/>
      <c r="H166" s="47"/>
      <c r="I166" s="47"/>
      <c r="J166" s="47">
        <v>2</v>
      </c>
      <c r="K166" s="47">
        <v>2</v>
      </c>
      <c r="L166" s="47">
        <v>1</v>
      </c>
      <c r="M166" s="47">
        <v>1</v>
      </c>
      <c r="N166" s="47">
        <v>2</v>
      </c>
      <c r="O166" s="47"/>
      <c r="P166" s="47"/>
      <c r="Q166" s="47"/>
      <c r="R166" s="47">
        <v>2</v>
      </c>
      <c r="S166" s="47">
        <v>1</v>
      </c>
      <c r="T166" s="47"/>
      <c r="U166" s="47"/>
      <c r="V166" s="47">
        <v>36</v>
      </c>
      <c r="W166" s="48">
        <v>25</v>
      </c>
      <c r="X166" s="61">
        <f t="shared" si="35"/>
        <v>43</v>
      </c>
      <c r="Y166" s="52">
        <f t="shared" si="35"/>
        <v>29</v>
      </c>
      <c r="Z166">
        <f t="shared" si="36"/>
        <v>72</v>
      </c>
    </row>
    <row r="167" spans="1:26">
      <c r="A167" s="51" t="s">
        <v>16</v>
      </c>
      <c r="B167" s="16" t="s">
        <v>616</v>
      </c>
      <c r="C167" s="47" t="s">
        <v>191</v>
      </c>
      <c r="D167" s="47" t="s">
        <v>194</v>
      </c>
      <c r="E167" s="52" t="s">
        <v>195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3</v>
      </c>
      <c r="W167" s="48"/>
      <c r="X167" s="61">
        <f t="shared" si="35"/>
        <v>3</v>
      </c>
      <c r="Y167" s="52">
        <f t="shared" si="35"/>
        <v>0</v>
      </c>
      <c r="Z167">
        <f t="shared" si="36"/>
        <v>3</v>
      </c>
    </row>
    <row r="168" spans="1:26">
      <c r="A168" s="51" t="s">
        <v>16</v>
      </c>
      <c r="B168" s="16" t="s">
        <v>617</v>
      </c>
      <c r="C168" s="47" t="s">
        <v>191</v>
      </c>
      <c r="D168" s="47" t="s">
        <v>196</v>
      </c>
      <c r="E168" s="52" t="s">
        <v>197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/>
      <c r="X168" s="61">
        <f t="shared" si="35"/>
        <v>1</v>
      </c>
      <c r="Y168" s="52">
        <f t="shared" si="35"/>
        <v>0</v>
      </c>
      <c r="Z168">
        <f t="shared" si="36"/>
        <v>1</v>
      </c>
    </row>
    <row r="169" spans="1:26">
      <c r="A169" s="51" t="s">
        <v>16</v>
      </c>
      <c r="B169" s="16" t="s">
        <v>620</v>
      </c>
      <c r="C169" s="47" t="s">
        <v>191</v>
      </c>
      <c r="D169" s="47" t="s">
        <v>202</v>
      </c>
      <c r="E169" s="52" t="s">
        <v>203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si="35"/>
        <v>0</v>
      </c>
      <c r="Y169" s="52">
        <f t="shared" si="35"/>
        <v>1</v>
      </c>
      <c r="Z169">
        <f t="shared" si="36"/>
        <v>1</v>
      </c>
    </row>
    <row r="170" spans="1:26">
      <c r="A170" s="51" t="s">
        <v>16</v>
      </c>
      <c r="B170" s="16" t="s">
        <v>621</v>
      </c>
      <c r="C170" s="47" t="s">
        <v>191</v>
      </c>
      <c r="D170" s="47" t="s">
        <v>204</v>
      </c>
      <c r="E170" s="52" t="s">
        <v>205</v>
      </c>
      <c r="F170" s="56">
        <v>1</v>
      </c>
      <c r="G170" s="47"/>
      <c r="H170" s="47"/>
      <c r="I170" s="47"/>
      <c r="J170" s="47">
        <v>1</v>
      </c>
      <c r="K170" s="47"/>
      <c r="L170" s="47"/>
      <c r="M170" s="47"/>
      <c r="N170" s="47"/>
      <c r="O170" s="47">
        <v>1</v>
      </c>
      <c r="P170" s="47"/>
      <c r="Q170" s="47"/>
      <c r="R170" s="47">
        <v>1</v>
      </c>
      <c r="S170" s="47"/>
      <c r="T170" s="47"/>
      <c r="U170" s="47"/>
      <c r="V170" s="47">
        <v>32</v>
      </c>
      <c r="W170" s="48">
        <v>10</v>
      </c>
      <c r="X170" s="61">
        <f t="shared" si="35"/>
        <v>35</v>
      </c>
      <c r="Y170" s="52">
        <f t="shared" si="35"/>
        <v>11</v>
      </c>
      <c r="Z170">
        <f t="shared" si="36"/>
        <v>46</v>
      </c>
    </row>
    <row r="171" spans="1:26">
      <c r="A171" s="51" t="s">
        <v>16</v>
      </c>
      <c r="B171" s="16" t="s">
        <v>622</v>
      </c>
      <c r="C171" s="47" t="s">
        <v>191</v>
      </c>
      <c r="D171" s="47" t="s">
        <v>206</v>
      </c>
      <c r="E171" s="52" t="s">
        <v>207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>
        <v>1</v>
      </c>
      <c r="S171" s="47"/>
      <c r="T171" s="47"/>
      <c r="U171" s="47"/>
      <c r="V171" s="47">
        <v>7</v>
      </c>
      <c r="W171" s="48">
        <v>1</v>
      </c>
      <c r="X171" s="61">
        <f t="shared" si="35"/>
        <v>8</v>
      </c>
      <c r="Y171" s="52">
        <f t="shared" si="35"/>
        <v>1</v>
      </c>
      <c r="Z171">
        <f t="shared" si="36"/>
        <v>9</v>
      </c>
    </row>
    <row r="172" spans="1:26">
      <c r="A172" s="51" t="s">
        <v>16</v>
      </c>
      <c r="B172" s="16" t="s">
        <v>623</v>
      </c>
      <c r="C172" s="47" t="s">
        <v>162</v>
      </c>
      <c r="D172" s="47" t="s">
        <v>208</v>
      </c>
      <c r="E172" s="52" t="s">
        <v>209</v>
      </c>
      <c r="F172" s="56"/>
      <c r="G172" s="47">
        <v>2</v>
      </c>
      <c r="H172" s="47"/>
      <c r="I172" s="47"/>
      <c r="J172" s="47"/>
      <c r="K172" s="47">
        <v>2</v>
      </c>
      <c r="L172" s="47"/>
      <c r="M172" s="47"/>
      <c r="N172" s="47"/>
      <c r="O172" s="47">
        <v>1</v>
      </c>
      <c r="P172" s="47"/>
      <c r="Q172" s="47"/>
      <c r="R172" s="47"/>
      <c r="S172" s="47"/>
      <c r="T172" s="47"/>
      <c r="U172" s="47"/>
      <c r="V172" s="47">
        <v>7</v>
      </c>
      <c r="W172" s="48">
        <v>1</v>
      </c>
      <c r="X172" s="61">
        <f t="shared" si="35"/>
        <v>7</v>
      </c>
      <c r="Y172" s="52">
        <f t="shared" si="35"/>
        <v>6</v>
      </c>
      <c r="Z172">
        <f t="shared" si="36"/>
        <v>13</v>
      </c>
    </row>
    <row r="173" spans="1:26">
      <c r="A173" s="51" t="s">
        <v>16</v>
      </c>
      <c r="B173" s="16" t="s">
        <v>624</v>
      </c>
      <c r="C173" s="47" t="s">
        <v>162</v>
      </c>
      <c r="D173" s="47" t="s">
        <v>210</v>
      </c>
      <c r="E173" s="52" t="s">
        <v>211</v>
      </c>
      <c r="F173" s="56"/>
      <c r="G173" s="47"/>
      <c r="H173" s="47"/>
      <c r="I173" s="47"/>
      <c r="J173" s="47"/>
      <c r="K173" s="47">
        <v>1</v>
      </c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7</v>
      </c>
      <c r="W173" s="48">
        <v>3</v>
      </c>
      <c r="X173" s="61">
        <f t="shared" si="35"/>
        <v>7</v>
      </c>
      <c r="Y173" s="52">
        <f t="shared" si="35"/>
        <v>4</v>
      </c>
      <c r="Z173">
        <f t="shared" si="36"/>
        <v>11</v>
      </c>
    </row>
    <row r="174" spans="1:26">
      <c r="A174" s="51" t="s">
        <v>16</v>
      </c>
      <c r="B174" s="16" t="s">
        <v>625</v>
      </c>
      <c r="C174" s="47" t="s">
        <v>162</v>
      </c>
      <c r="D174" s="47" t="s">
        <v>212</v>
      </c>
      <c r="E174" s="52" t="s">
        <v>213</v>
      </c>
      <c r="F174" s="56"/>
      <c r="G174" s="47"/>
      <c r="H174" s="47"/>
      <c r="I174" s="47"/>
      <c r="J174" s="47"/>
      <c r="K174" s="47"/>
      <c r="L174" s="47"/>
      <c r="M174" s="47"/>
      <c r="N174" s="47">
        <v>1</v>
      </c>
      <c r="O174" s="47">
        <v>1</v>
      </c>
      <c r="P174" s="47"/>
      <c r="Q174" s="47"/>
      <c r="R174" s="47"/>
      <c r="S174" s="47"/>
      <c r="T174" s="47"/>
      <c r="U174" s="47"/>
      <c r="V174" s="47">
        <v>3</v>
      </c>
      <c r="W174" s="48">
        <v>9</v>
      </c>
      <c r="X174" s="61">
        <f t="shared" si="35"/>
        <v>4</v>
      </c>
      <c r="Y174" s="52">
        <f t="shared" si="35"/>
        <v>10</v>
      </c>
      <c r="Z174">
        <f t="shared" si="36"/>
        <v>14</v>
      </c>
    </row>
    <row r="175" spans="1:26">
      <c r="A175" s="51" t="s">
        <v>16</v>
      </c>
      <c r="B175" s="16" t="s">
        <v>626</v>
      </c>
      <c r="C175" s="47" t="s">
        <v>162</v>
      </c>
      <c r="D175" s="47" t="s">
        <v>214</v>
      </c>
      <c r="E175" s="52" t="s">
        <v>215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>
        <v>1</v>
      </c>
      <c r="X175" s="61">
        <f t="shared" si="35"/>
        <v>1</v>
      </c>
      <c r="Y175" s="52">
        <f t="shared" si="35"/>
        <v>1</v>
      </c>
      <c r="Z175">
        <f t="shared" si="36"/>
        <v>2</v>
      </c>
    </row>
    <row r="176" spans="1:26">
      <c r="A176" s="51" t="s">
        <v>16</v>
      </c>
      <c r="B176" s="16" t="s">
        <v>627</v>
      </c>
      <c r="C176" s="47" t="s">
        <v>162</v>
      </c>
      <c r="D176" s="47" t="s">
        <v>216</v>
      </c>
      <c r="E176" s="52" t="s">
        <v>217</v>
      </c>
      <c r="F176" s="56"/>
      <c r="G176" s="47"/>
      <c r="H176" s="47"/>
      <c r="I176" s="47"/>
      <c r="J176" s="47">
        <v>1</v>
      </c>
      <c r="K176" s="47"/>
      <c r="L176" s="47"/>
      <c r="M176" s="47"/>
      <c r="N176" s="47"/>
      <c r="O176" s="47">
        <v>1</v>
      </c>
      <c r="P176" s="47"/>
      <c r="Q176" s="47"/>
      <c r="R176" s="47"/>
      <c r="S176" s="47">
        <v>1</v>
      </c>
      <c r="T176" s="47"/>
      <c r="U176" s="47"/>
      <c r="V176" s="47">
        <v>4</v>
      </c>
      <c r="W176" s="48">
        <v>7</v>
      </c>
      <c r="X176" s="61">
        <f t="shared" si="35"/>
        <v>5</v>
      </c>
      <c r="Y176" s="52">
        <f t="shared" si="35"/>
        <v>9</v>
      </c>
      <c r="Z176">
        <f t="shared" si="36"/>
        <v>14</v>
      </c>
    </row>
    <row r="177" spans="1:26">
      <c r="A177" s="51" t="s">
        <v>16</v>
      </c>
      <c r="B177" s="16" t="s">
        <v>629</v>
      </c>
      <c r="C177" s="47" t="s">
        <v>246</v>
      </c>
      <c r="D177" s="47" t="s">
        <v>221</v>
      </c>
      <c r="E177" s="52" t="s">
        <v>222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1</v>
      </c>
      <c r="X177" s="61">
        <f t="shared" si="35"/>
        <v>0</v>
      </c>
      <c r="Y177" s="52">
        <f t="shared" si="35"/>
        <v>1</v>
      </c>
      <c r="Z177">
        <f t="shared" si="36"/>
        <v>1</v>
      </c>
    </row>
    <row r="178" spans="1:26">
      <c r="A178" s="51" t="s">
        <v>16</v>
      </c>
      <c r="B178" s="16" t="s">
        <v>630</v>
      </c>
      <c r="C178" s="47" t="s">
        <v>223</v>
      </c>
      <c r="D178" s="47" t="s">
        <v>224</v>
      </c>
      <c r="E178" s="52" t="s">
        <v>225</v>
      </c>
      <c r="F178" s="56"/>
      <c r="G178" s="47">
        <v>1</v>
      </c>
      <c r="H178" s="47"/>
      <c r="I178" s="47"/>
      <c r="J178" s="47"/>
      <c r="K178" s="47">
        <v>1</v>
      </c>
      <c r="L178" s="47"/>
      <c r="M178" s="47"/>
      <c r="N178" s="47"/>
      <c r="O178" s="47">
        <v>3</v>
      </c>
      <c r="P178" s="47"/>
      <c r="Q178" s="47"/>
      <c r="R178" s="47"/>
      <c r="S178" s="47">
        <v>2</v>
      </c>
      <c r="T178" s="47"/>
      <c r="U178" s="47"/>
      <c r="V178" s="47"/>
      <c r="W178" s="48">
        <v>38</v>
      </c>
      <c r="X178" s="61">
        <f t="shared" si="35"/>
        <v>0</v>
      </c>
      <c r="Y178" s="52">
        <f t="shared" si="35"/>
        <v>45</v>
      </c>
      <c r="Z178">
        <f t="shared" si="36"/>
        <v>45</v>
      </c>
    </row>
    <row r="179" spans="1:26">
      <c r="A179" s="51" t="s">
        <v>16</v>
      </c>
      <c r="B179" s="16" t="s">
        <v>631</v>
      </c>
      <c r="C179" s="47" t="s">
        <v>162</v>
      </c>
      <c r="D179" s="47" t="s">
        <v>226</v>
      </c>
      <c r="E179" s="52" t="s">
        <v>227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1</v>
      </c>
      <c r="W179" s="48"/>
      <c r="X179" s="61">
        <f t="shared" si="35"/>
        <v>1</v>
      </c>
      <c r="Y179" s="52">
        <f t="shared" si="35"/>
        <v>0</v>
      </c>
      <c r="Z179">
        <f t="shared" si="36"/>
        <v>1</v>
      </c>
    </row>
    <row r="180" spans="1:26">
      <c r="A180" s="51" t="s">
        <v>16</v>
      </c>
      <c r="B180" s="16" t="s">
        <v>632</v>
      </c>
      <c r="C180" s="47" t="s">
        <v>162</v>
      </c>
      <c r="D180" s="47" t="s">
        <v>228</v>
      </c>
      <c r="E180" s="52" t="s">
        <v>229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>
        <v>2</v>
      </c>
      <c r="T180" s="47"/>
      <c r="U180" s="47"/>
      <c r="V180" s="47">
        <v>3</v>
      </c>
      <c r="W180" s="48">
        <v>6</v>
      </c>
      <c r="X180" s="61">
        <f t="shared" si="35"/>
        <v>3</v>
      </c>
      <c r="Y180" s="52">
        <f t="shared" si="35"/>
        <v>8</v>
      </c>
      <c r="Z180">
        <f t="shared" si="36"/>
        <v>11</v>
      </c>
    </row>
    <row r="181" spans="1:26">
      <c r="A181" s="51" t="s">
        <v>16</v>
      </c>
      <c r="B181" s="16" t="s">
        <v>633</v>
      </c>
      <c r="C181" s="47" t="s">
        <v>149</v>
      </c>
      <c r="D181" s="47" t="s">
        <v>232</v>
      </c>
      <c r="E181" s="52" t="s">
        <v>233</v>
      </c>
      <c r="F181" s="56"/>
      <c r="G181" s="47">
        <v>2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>
        <v>1</v>
      </c>
      <c r="X181" s="61">
        <f t="shared" si="35"/>
        <v>1</v>
      </c>
      <c r="Y181" s="52">
        <f t="shared" si="35"/>
        <v>3</v>
      </c>
      <c r="Z181">
        <f t="shared" si="36"/>
        <v>4</v>
      </c>
    </row>
    <row r="182" spans="1:26">
      <c r="A182" s="51" t="s">
        <v>16</v>
      </c>
      <c r="B182" s="16" t="s">
        <v>633</v>
      </c>
      <c r="C182" s="47" t="s">
        <v>149</v>
      </c>
      <c r="D182" s="47" t="s">
        <v>234</v>
      </c>
      <c r="E182" s="52" t="s">
        <v>235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35"/>
        <v>0</v>
      </c>
      <c r="Y182" s="52">
        <f t="shared" si="35"/>
        <v>1</v>
      </c>
      <c r="Z182">
        <f t="shared" si="36"/>
        <v>1</v>
      </c>
    </row>
    <row r="183" spans="1:26">
      <c r="A183" s="51" t="s">
        <v>16</v>
      </c>
      <c r="B183" s="16" t="s">
        <v>636</v>
      </c>
      <c r="C183" s="47" t="s">
        <v>149</v>
      </c>
      <c r="D183" s="47" t="s">
        <v>240</v>
      </c>
      <c r="E183" s="52" t="s">
        <v>241</v>
      </c>
      <c r="F183" s="56"/>
      <c r="G183" s="47">
        <v>1</v>
      </c>
      <c r="H183" s="47"/>
      <c r="I183" s="47"/>
      <c r="J183" s="47"/>
      <c r="K183" s="47"/>
      <c r="L183" s="47"/>
      <c r="M183" s="47"/>
      <c r="N183" s="47"/>
      <c r="O183" s="47">
        <v>1</v>
      </c>
      <c r="P183" s="47"/>
      <c r="Q183" s="47"/>
      <c r="R183" s="47"/>
      <c r="S183" s="47">
        <v>1</v>
      </c>
      <c r="T183" s="47"/>
      <c r="U183" s="47"/>
      <c r="V183" s="47">
        <v>2</v>
      </c>
      <c r="W183" s="48">
        <v>1</v>
      </c>
      <c r="X183" s="61">
        <f t="shared" si="35"/>
        <v>2</v>
      </c>
      <c r="Y183" s="52">
        <f t="shared" si="35"/>
        <v>4</v>
      </c>
      <c r="Z183">
        <f t="shared" si="36"/>
        <v>6</v>
      </c>
    </row>
    <row r="184" spans="1:26">
      <c r="A184" s="51" t="s">
        <v>16</v>
      </c>
      <c r="B184" s="16" t="s">
        <v>638</v>
      </c>
      <c r="C184" s="47" t="s">
        <v>246</v>
      </c>
      <c r="D184" s="47" t="s">
        <v>247</v>
      </c>
      <c r="E184" s="52" t="s">
        <v>248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2</v>
      </c>
      <c r="X184" s="61">
        <f t="shared" si="35"/>
        <v>1</v>
      </c>
      <c r="Y184" s="52">
        <f t="shared" si="35"/>
        <v>2</v>
      </c>
      <c r="Z184">
        <f t="shared" si="36"/>
        <v>3</v>
      </c>
    </row>
    <row r="185" spans="1:26">
      <c r="A185" s="51" t="s">
        <v>16</v>
      </c>
      <c r="B185" s="16" t="s">
        <v>639</v>
      </c>
      <c r="C185" s="47" t="s">
        <v>246</v>
      </c>
      <c r="D185" s="47" t="s">
        <v>249</v>
      </c>
      <c r="E185" s="52" t="s">
        <v>250</v>
      </c>
      <c r="F185" s="56">
        <v>1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/>
      <c r="X185" s="61">
        <f t="shared" si="35"/>
        <v>1</v>
      </c>
      <c r="Y185" s="52">
        <f t="shared" si="35"/>
        <v>0</v>
      </c>
      <c r="Z185">
        <f t="shared" si="36"/>
        <v>1</v>
      </c>
    </row>
    <row r="186" spans="1:26">
      <c r="A186" s="51" t="s">
        <v>16</v>
      </c>
      <c r="B186" s="16" t="s">
        <v>643</v>
      </c>
      <c r="C186" s="47" t="s">
        <v>149</v>
      </c>
      <c r="D186" s="47" t="s">
        <v>259</v>
      </c>
      <c r="E186" s="52" t="s">
        <v>260</v>
      </c>
      <c r="F186" s="56"/>
      <c r="G186" s="47"/>
      <c r="H186" s="47"/>
      <c r="I186" s="47"/>
      <c r="J186" s="47">
        <v>1</v>
      </c>
      <c r="K186" s="47"/>
      <c r="L186" s="47"/>
      <c r="M186" s="47"/>
      <c r="N186" s="47"/>
      <c r="O186" s="47"/>
      <c r="P186" s="47"/>
      <c r="Q186" s="47"/>
      <c r="R186" s="47">
        <v>2</v>
      </c>
      <c r="S186" s="47">
        <v>2</v>
      </c>
      <c r="T186" s="47"/>
      <c r="U186" s="47"/>
      <c r="V186" s="47">
        <v>9</v>
      </c>
      <c r="W186" s="48">
        <v>1</v>
      </c>
      <c r="X186" s="61">
        <f t="shared" si="35"/>
        <v>12</v>
      </c>
      <c r="Y186" s="52">
        <f t="shared" si="35"/>
        <v>3</v>
      </c>
      <c r="Z186">
        <f t="shared" si="36"/>
        <v>15</v>
      </c>
    </row>
    <row r="187" spans="1:26">
      <c r="A187" s="51" t="s">
        <v>16</v>
      </c>
      <c r="B187" s="16" t="s">
        <v>646</v>
      </c>
      <c r="C187" s="47" t="s">
        <v>246</v>
      </c>
      <c r="D187" s="47" t="s">
        <v>267</v>
      </c>
      <c r="E187" s="52" t="s">
        <v>268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35"/>
        <v>0</v>
      </c>
      <c r="Y187" s="52">
        <f t="shared" si="35"/>
        <v>1</v>
      </c>
      <c r="Z187">
        <f t="shared" si="36"/>
        <v>1</v>
      </c>
    </row>
    <row r="188" spans="1:26">
      <c r="A188" s="51" t="s">
        <v>16</v>
      </c>
      <c r="B188" s="16" t="s">
        <v>647</v>
      </c>
      <c r="C188" s="47" t="s">
        <v>149</v>
      </c>
      <c r="D188" s="47" t="s">
        <v>271</v>
      </c>
      <c r="E188" s="52" t="s">
        <v>272</v>
      </c>
      <c r="F188" s="56"/>
      <c r="G188" s="47">
        <v>1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>
        <v>1</v>
      </c>
      <c r="T188" s="47"/>
      <c r="U188" s="47"/>
      <c r="V188" s="47">
        <v>21</v>
      </c>
      <c r="W188" s="48">
        <v>18</v>
      </c>
      <c r="X188" s="61">
        <f t="shared" si="35"/>
        <v>21</v>
      </c>
      <c r="Y188" s="52">
        <f t="shared" si="35"/>
        <v>20</v>
      </c>
      <c r="Z188">
        <f t="shared" si="36"/>
        <v>41</v>
      </c>
    </row>
    <row r="189" spans="1:26">
      <c r="A189" s="51" t="s">
        <v>16</v>
      </c>
      <c r="B189" s="16" t="s">
        <v>647</v>
      </c>
      <c r="C189" s="47" t="s">
        <v>149</v>
      </c>
      <c r="D189" s="47" t="s">
        <v>273</v>
      </c>
      <c r="E189" s="52" t="s">
        <v>274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>
        <v>1</v>
      </c>
      <c r="S189" s="47"/>
      <c r="T189" s="47"/>
      <c r="U189" s="47"/>
      <c r="V189" s="47">
        <v>7</v>
      </c>
      <c r="W189" s="48">
        <v>3</v>
      </c>
      <c r="X189" s="61">
        <f t="shared" si="35"/>
        <v>8</v>
      </c>
      <c r="Y189" s="52">
        <f t="shared" si="35"/>
        <v>3</v>
      </c>
      <c r="Z189">
        <f t="shared" si="36"/>
        <v>11</v>
      </c>
    </row>
    <row r="190" spans="1:26">
      <c r="A190" s="51" t="s">
        <v>16</v>
      </c>
      <c r="B190" s="16" t="s">
        <v>648</v>
      </c>
      <c r="C190" s="47" t="s">
        <v>162</v>
      </c>
      <c r="D190" s="47" t="s">
        <v>275</v>
      </c>
      <c r="E190" s="52" t="s">
        <v>276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>
        <v>1</v>
      </c>
      <c r="P190" s="47"/>
      <c r="Q190" s="47"/>
      <c r="R190" s="47"/>
      <c r="S190" s="47"/>
      <c r="T190" s="47"/>
      <c r="U190" s="47"/>
      <c r="V190" s="47">
        <v>1</v>
      </c>
      <c r="W190" s="48"/>
      <c r="X190" s="61">
        <f t="shared" si="35"/>
        <v>1</v>
      </c>
      <c r="Y190" s="52">
        <f t="shared" si="35"/>
        <v>1</v>
      </c>
      <c r="Z190">
        <f t="shared" si="36"/>
        <v>2</v>
      </c>
    </row>
    <row r="191" spans="1:26">
      <c r="A191" s="51" t="s">
        <v>16</v>
      </c>
      <c r="B191" s="16" t="s">
        <v>649</v>
      </c>
      <c r="C191" s="47" t="s">
        <v>162</v>
      </c>
      <c r="D191" s="47" t="s">
        <v>277</v>
      </c>
      <c r="E191" s="52" t="s">
        <v>278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/>
      <c r="X191" s="61">
        <f t="shared" si="35"/>
        <v>1</v>
      </c>
      <c r="Y191" s="52">
        <f t="shared" si="35"/>
        <v>0</v>
      </c>
      <c r="Z191">
        <f t="shared" si="36"/>
        <v>1</v>
      </c>
    </row>
    <row r="192" spans="1:26">
      <c r="A192" s="51" t="s">
        <v>16</v>
      </c>
      <c r="B192" s="16" t="s">
        <v>650</v>
      </c>
      <c r="C192" s="47" t="s">
        <v>162</v>
      </c>
      <c r="D192" s="47" t="s">
        <v>279</v>
      </c>
      <c r="E192" s="52" t="s">
        <v>280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2</v>
      </c>
      <c r="W192" s="48"/>
      <c r="X192" s="61">
        <f t="shared" si="35"/>
        <v>2</v>
      </c>
      <c r="Y192" s="52">
        <f t="shared" si="35"/>
        <v>0</v>
      </c>
      <c r="Z192">
        <f t="shared" si="36"/>
        <v>2</v>
      </c>
    </row>
    <row r="193" spans="1:26">
      <c r="A193" s="51" t="s">
        <v>16</v>
      </c>
      <c r="B193" s="16" t="s">
        <v>651</v>
      </c>
      <c r="C193" s="47" t="s">
        <v>162</v>
      </c>
      <c r="D193" s="47" t="s">
        <v>281</v>
      </c>
      <c r="E193" s="52" t="s">
        <v>282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>
        <v>1</v>
      </c>
      <c r="T193" s="47"/>
      <c r="U193" s="47"/>
      <c r="V193" s="47">
        <v>2</v>
      </c>
      <c r="W193" s="48"/>
      <c r="X193" s="61">
        <f t="shared" si="35"/>
        <v>2</v>
      </c>
      <c r="Y193" s="52">
        <f t="shared" si="35"/>
        <v>1</v>
      </c>
      <c r="Z193">
        <f t="shared" si="36"/>
        <v>3</v>
      </c>
    </row>
    <row r="194" spans="1:26">
      <c r="A194" s="51" t="s">
        <v>16</v>
      </c>
      <c r="B194" s="16" t="s">
        <v>655</v>
      </c>
      <c r="C194" s="47" t="s">
        <v>162</v>
      </c>
      <c r="D194" s="47" t="s">
        <v>289</v>
      </c>
      <c r="E194" s="52" t="s">
        <v>290</v>
      </c>
      <c r="F194" s="56">
        <v>1</v>
      </c>
      <c r="G194" s="47"/>
      <c r="H194" s="47">
        <v>1</v>
      </c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>
        <v>1</v>
      </c>
      <c r="T194" s="47"/>
      <c r="U194" s="47"/>
      <c r="V194" s="47">
        <v>13</v>
      </c>
      <c r="W194" s="48">
        <v>12</v>
      </c>
      <c r="X194" s="61">
        <f t="shared" si="35"/>
        <v>15</v>
      </c>
      <c r="Y194" s="52">
        <f t="shared" si="35"/>
        <v>13</v>
      </c>
      <c r="Z194">
        <f t="shared" si="36"/>
        <v>28</v>
      </c>
    </row>
    <row r="195" spans="1:26">
      <c r="A195" s="51" t="s">
        <v>16</v>
      </c>
      <c r="B195" s="16" t="s">
        <v>656</v>
      </c>
      <c r="C195" s="47" t="s">
        <v>162</v>
      </c>
      <c r="D195" s="47" t="s">
        <v>291</v>
      </c>
      <c r="E195" s="52" t="s">
        <v>292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>
        <v>1</v>
      </c>
      <c r="P195" s="47"/>
      <c r="Q195" s="47"/>
      <c r="R195" s="47"/>
      <c r="S195" s="47"/>
      <c r="T195" s="47"/>
      <c r="U195" s="47"/>
      <c r="V195" s="47"/>
      <c r="W195" s="48"/>
      <c r="X195" s="61">
        <f t="shared" si="35"/>
        <v>0</v>
      </c>
      <c r="Y195" s="52">
        <f t="shared" si="35"/>
        <v>1</v>
      </c>
      <c r="Z195">
        <f t="shared" si="36"/>
        <v>1</v>
      </c>
    </row>
    <row r="196" spans="1:26">
      <c r="A196" s="51" t="s">
        <v>16</v>
      </c>
      <c r="B196" s="16" t="s">
        <v>662</v>
      </c>
      <c r="C196" s="47" t="s">
        <v>10</v>
      </c>
      <c r="D196" s="47" t="s">
        <v>307</v>
      </c>
      <c r="E196" s="52" t="s">
        <v>308</v>
      </c>
      <c r="F196" s="56">
        <v>1</v>
      </c>
      <c r="G196" s="47">
        <v>1</v>
      </c>
      <c r="H196" s="47"/>
      <c r="I196" s="47"/>
      <c r="J196" s="47"/>
      <c r="K196" s="47">
        <v>5</v>
      </c>
      <c r="L196" s="47">
        <v>2</v>
      </c>
      <c r="M196" s="47">
        <v>3</v>
      </c>
      <c r="N196" s="47">
        <v>1</v>
      </c>
      <c r="O196" s="47">
        <v>1</v>
      </c>
      <c r="P196" s="47"/>
      <c r="Q196" s="47"/>
      <c r="R196" s="47">
        <v>1</v>
      </c>
      <c r="S196" s="47">
        <v>2</v>
      </c>
      <c r="T196" s="47"/>
      <c r="U196" s="47"/>
      <c r="V196" s="47">
        <v>24</v>
      </c>
      <c r="W196" s="48">
        <v>41</v>
      </c>
      <c r="X196" s="61">
        <f t="shared" si="35"/>
        <v>29</v>
      </c>
      <c r="Y196" s="52">
        <f t="shared" si="35"/>
        <v>53</v>
      </c>
      <c r="Z196">
        <f t="shared" si="36"/>
        <v>82</v>
      </c>
    </row>
    <row r="197" spans="1:26">
      <c r="A197" s="51" t="s">
        <v>16</v>
      </c>
      <c r="B197" s="16" t="s">
        <v>663</v>
      </c>
      <c r="C197" s="47" t="s">
        <v>246</v>
      </c>
      <c r="D197" s="47" t="s">
        <v>309</v>
      </c>
      <c r="E197" s="52" t="s">
        <v>310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35"/>
        <v>0</v>
      </c>
      <c r="Y197" s="52">
        <f t="shared" si="35"/>
        <v>1</v>
      </c>
      <c r="Z197">
        <f t="shared" si="36"/>
        <v>1</v>
      </c>
    </row>
    <row r="198" spans="1:26">
      <c r="A198" s="51" t="s">
        <v>16</v>
      </c>
      <c r="B198" s="16" t="s">
        <v>666</v>
      </c>
      <c r="C198" s="47" t="s">
        <v>223</v>
      </c>
      <c r="D198" s="47" t="s">
        <v>319</v>
      </c>
      <c r="E198" s="52" t="s">
        <v>320</v>
      </c>
      <c r="F198" s="56"/>
      <c r="G198" s="47"/>
      <c r="H198" s="47">
        <v>1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/>
      <c r="X198" s="61">
        <f t="shared" ref="X198" si="37">F198+H198+J198+L198+N198+P198+R198+T198+V198</f>
        <v>2</v>
      </c>
      <c r="Y198" s="52">
        <f t="shared" ref="Y198" si="38">G198+I198+K198+M198+O198+Q198+S198+U198+W198</f>
        <v>0</v>
      </c>
      <c r="Z198">
        <f t="shared" ref="Z198" si="39">SUM(X198:Y198)</f>
        <v>2</v>
      </c>
    </row>
    <row r="199" spans="1:26">
      <c r="A199" s="51" t="s">
        <v>16</v>
      </c>
      <c r="B199" s="16" t="s">
        <v>667</v>
      </c>
      <c r="C199" s="47" t="s">
        <v>223</v>
      </c>
      <c r="D199" s="47" t="s">
        <v>323</v>
      </c>
      <c r="E199" s="52" t="s">
        <v>324</v>
      </c>
      <c r="F199" s="56">
        <v>4</v>
      </c>
      <c r="G199" s="47">
        <v>1</v>
      </c>
      <c r="H199" s="47"/>
      <c r="I199" s="47"/>
      <c r="J199" s="47"/>
      <c r="K199" s="47">
        <v>2</v>
      </c>
      <c r="L199" s="47">
        <v>2</v>
      </c>
      <c r="M199" s="47"/>
      <c r="N199" s="47"/>
      <c r="O199" s="47"/>
      <c r="P199" s="47"/>
      <c r="Q199" s="47"/>
      <c r="R199" s="47">
        <v>1</v>
      </c>
      <c r="S199" s="47">
        <v>2</v>
      </c>
      <c r="T199" s="47"/>
      <c r="U199" s="47"/>
      <c r="V199" s="47">
        <v>22</v>
      </c>
      <c r="W199" s="48">
        <v>10</v>
      </c>
      <c r="X199" s="61">
        <f t="shared" si="35"/>
        <v>29</v>
      </c>
      <c r="Y199" s="52">
        <f t="shared" si="35"/>
        <v>15</v>
      </c>
      <c r="Z199">
        <f t="shared" si="36"/>
        <v>44</v>
      </c>
    </row>
    <row r="200" spans="1:26">
      <c r="A200" s="51" t="s">
        <v>16</v>
      </c>
      <c r="B200" s="16" t="s">
        <v>668</v>
      </c>
      <c r="C200" s="47" t="s">
        <v>223</v>
      </c>
      <c r="D200" s="47" t="s">
        <v>325</v>
      </c>
      <c r="E200" s="52" t="s">
        <v>326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35"/>
        <v>1</v>
      </c>
      <c r="Y200" s="52">
        <f t="shared" si="35"/>
        <v>0</v>
      </c>
      <c r="Z200">
        <f t="shared" si="36"/>
        <v>1</v>
      </c>
    </row>
    <row r="201" spans="1:26">
      <c r="A201" s="51" t="s">
        <v>16</v>
      </c>
      <c r="B201" s="16" t="s">
        <v>670</v>
      </c>
      <c r="C201" s="47" t="s">
        <v>223</v>
      </c>
      <c r="D201" s="47" t="s">
        <v>329</v>
      </c>
      <c r="E201" s="52" t="s">
        <v>330</v>
      </c>
      <c r="F201" s="56">
        <v>1</v>
      </c>
      <c r="G201" s="47"/>
      <c r="H201" s="47"/>
      <c r="I201" s="47"/>
      <c r="J201" s="47"/>
      <c r="K201" s="47">
        <v>1</v>
      </c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/>
      <c r="X201" s="61">
        <f t="shared" si="35"/>
        <v>2</v>
      </c>
      <c r="Y201" s="52">
        <f t="shared" si="35"/>
        <v>1</v>
      </c>
      <c r="Z201">
        <f t="shared" si="36"/>
        <v>3</v>
      </c>
    </row>
    <row r="202" spans="1:26">
      <c r="A202" s="51" t="s">
        <v>16</v>
      </c>
      <c r="B202" s="16" t="s">
        <v>672</v>
      </c>
      <c r="C202" s="47" t="s">
        <v>223</v>
      </c>
      <c r="D202" s="47" t="s">
        <v>333</v>
      </c>
      <c r="E202" s="52" t="s">
        <v>334</v>
      </c>
      <c r="F202" s="56"/>
      <c r="G202" s="47"/>
      <c r="H202" s="47"/>
      <c r="I202" s="47"/>
      <c r="J202" s="47"/>
      <c r="K202" s="47"/>
      <c r="L202" s="47"/>
      <c r="M202" s="47"/>
      <c r="N202" s="47">
        <v>1</v>
      </c>
      <c r="O202" s="47">
        <v>2</v>
      </c>
      <c r="P202" s="47"/>
      <c r="Q202" s="47"/>
      <c r="R202" s="47"/>
      <c r="S202" s="47">
        <v>1</v>
      </c>
      <c r="T202" s="47"/>
      <c r="U202" s="47"/>
      <c r="V202" s="47">
        <v>2</v>
      </c>
      <c r="W202" s="48">
        <v>15</v>
      </c>
      <c r="X202" s="61">
        <f t="shared" si="35"/>
        <v>3</v>
      </c>
      <c r="Y202" s="52">
        <f t="shared" si="35"/>
        <v>18</v>
      </c>
      <c r="Z202">
        <f t="shared" si="36"/>
        <v>21</v>
      </c>
    </row>
    <row r="203" spans="1:26">
      <c r="A203" s="51" t="s">
        <v>16</v>
      </c>
      <c r="B203" s="16" t="s">
        <v>674</v>
      </c>
      <c r="C203" s="47" t="s">
        <v>223</v>
      </c>
      <c r="D203" s="47" t="s">
        <v>345</v>
      </c>
      <c r="E203" s="52" t="s">
        <v>346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>
        <v>1</v>
      </c>
      <c r="X203" s="61">
        <f t="shared" si="35"/>
        <v>0</v>
      </c>
      <c r="Y203" s="52">
        <f t="shared" si="35"/>
        <v>1</v>
      </c>
      <c r="Z203">
        <f t="shared" si="36"/>
        <v>1</v>
      </c>
    </row>
    <row r="204" spans="1:26">
      <c r="A204" s="53" t="s">
        <v>16</v>
      </c>
      <c r="B204" s="17" t="s">
        <v>675</v>
      </c>
      <c r="C204" s="54" t="s">
        <v>191</v>
      </c>
      <c r="D204" s="54" t="s">
        <v>353</v>
      </c>
      <c r="E204" s="55" t="s">
        <v>354</v>
      </c>
      <c r="F204" s="57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>
        <v>1</v>
      </c>
      <c r="W204" s="60"/>
      <c r="X204" s="62">
        <f>F204+H204+J204+L204+N204+P204+R204+T204+V204</f>
        <v>1</v>
      </c>
      <c r="Y204" s="55">
        <f>G204+I204+K204+M204+O204+Q204+S204+U204+W204</f>
        <v>0</v>
      </c>
      <c r="Z204">
        <f>SUM(X204:Y204)</f>
        <v>1</v>
      </c>
    </row>
    <row r="205" spans="1:26">
      <c r="A205" s="46"/>
      <c r="B205" s="3"/>
      <c r="E205" s="3" t="s">
        <v>50</v>
      </c>
      <c r="F205">
        <f t="shared" ref="F205:Z205" si="40">SUM(F154:F204)</f>
        <v>11</v>
      </c>
      <c r="G205">
        <f t="shared" si="40"/>
        <v>9</v>
      </c>
      <c r="H205">
        <f t="shared" si="40"/>
        <v>2</v>
      </c>
      <c r="I205">
        <f t="shared" si="40"/>
        <v>0</v>
      </c>
      <c r="J205">
        <f t="shared" si="40"/>
        <v>6</v>
      </c>
      <c r="K205">
        <f t="shared" si="40"/>
        <v>14</v>
      </c>
      <c r="L205">
        <f t="shared" si="40"/>
        <v>7</v>
      </c>
      <c r="M205">
        <f t="shared" si="40"/>
        <v>4</v>
      </c>
      <c r="N205">
        <f t="shared" si="40"/>
        <v>5</v>
      </c>
      <c r="O205">
        <f t="shared" si="40"/>
        <v>13</v>
      </c>
      <c r="P205">
        <f t="shared" si="40"/>
        <v>0</v>
      </c>
      <c r="Q205">
        <f t="shared" si="40"/>
        <v>0</v>
      </c>
      <c r="R205">
        <f t="shared" si="40"/>
        <v>10</v>
      </c>
      <c r="S205">
        <f t="shared" si="40"/>
        <v>19</v>
      </c>
      <c r="T205">
        <f t="shared" si="40"/>
        <v>0</v>
      </c>
      <c r="U205">
        <f t="shared" si="40"/>
        <v>0</v>
      </c>
      <c r="V205">
        <f t="shared" si="40"/>
        <v>245</v>
      </c>
      <c r="W205">
        <f t="shared" si="40"/>
        <v>229</v>
      </c>
      <c r="X205">
        <f t="shared" si="40"/>
        <v>286</v>
      </c>
      <c r="Y205">
        <f t="shared" si="40"/>
        <v>288</v>
      </c>
      <c r="Z205">
        <f t="shared" si="40"/>
        <v>574</v>
      </c>
    </row>
    <row r="206" spans="1:26">
      <c r="A206" s="3"/>
      <c r="B206" s="3"/>
      <c r="F206"/>
    </row>
    <row r="207" spans="1:26">
      <c r="A207" s="106" t="s">
        <v>56</v>
      </c>
      <c r="B207" s="64"/>
      <c r="C207" s="18"/>
      <c r="D207" s="18"/>
      <c r="E207" s="65"/>
      <c r="F207" s="22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20"/>
      <c r="X207" s="66">
        <f>F207+H207+J207+L207+N207+P207+R207+T207+V207</f>
        <v>0</v>
      </c>
      <c r="Y207" s="65">
        <f>G207+I207+K207+M207+O207+Q207+S207+U207+W207</f>
        <v>0</v>
      </c>
      <c r="Z207">
        <f>SUM(X207:Y207)</f>
        <v>0</v>
      </c>
    </row>
    <row r="208" spans="1:26">
      <c r="A208" s="46"/>
      <c r="B208" s="3"/>
      <c r="E208" s="67" t="s">
        <v>49</v>
      </c>
      <c r="F208">
        <f t="shared" ref="F208:Z208" si="41">SUM(F207:F207)</f>
        <v>0</v>
      </c>
      <c r="G208">
        <f t="shared" si="41"/>
        <v>0</v>
      </c>
      <c r="H208">
        <f t="shared" si="41"/>
        <v>0</v>
      </c>
      <c r="I208">
        <f t="shared" si="41"/>
        <v>0</v>
      </c>
      <c r="J208">
        <f t="shared" si="41"/>
        <v>0</v>
      </c>
      <c r="K208">
        <f t="shared" si="41"/>
        <v>0</v>
      </c>
      <c r="L208">
        <f t="shared" si="41"/>
        <v>0</v>
      </c>
      <c r="M208">
        <f t="shared" si="41"/>
        <v>0</v>
      </c>
      <c r="N208">
        <f t="shared" si="41"/>
        <v>0</v>
      </c>
      <c r="O208">
        <f t="shared" si="41"/>
        <v>0</v>
      </c>
      <c r="P208">
        <f t="shared" si="41"/>
        <v>0</v>
      </c>
      <c r="Q208">
        <f t="shared" si="41"/>
        <v>0</v>
      </c>
      <c r="R208">
        <f t="shared" si="41"/>
        <v>0</v>
      </c>
      <c r="S208">
        <f t="shared" si="41"/>
        <v>0</v>
      </c>
      <c r="T208">
        <f t="shared" si="41"/>
        <v>0</v>
      </c>
      <c r="U208">
        <f t="shared" si="41"/>
        <v>0</v>
      </c>
      <c r="V208">
        <f t="shared" si="41"/>
        <v>0</v>
      </c>
      <c r="W208">
        <f t="shared" si="41"/>
        <v>0</v>
      </c>
      <c r="X208">
        <f t="shared" si="41"/>
        <v>0</v>
      </c>
      <c r="Y208">
        <f t="shared" si="41"/>
        <v>0</v>
      </c>
      <c r="Z208">
        <f t="shared" si="41"/>
        <v>0</v>
      </c>
    </row>
    <row r="209" spans="1:26">
      <c r="A209" s="3"/>
      <c r="B209" s="3"/>
      <c r="F209"/>
    </row>
    <row r="210" spans="1:26">
      <c r="A210" s="49" t="s">
        <v>17</v>
      </c>
      <c r="B210" s="14" t="s">
        <v>681</v>
      </c>
      <c r="C210" s="13" t="s">
        <v>420</v>
      </c>
      <c r="D210" s="13" t="s">
        <v>416</v>
      </c>
      <c r="E210" s="50" t="s">
        <v>417</v>
      </c>
      <c r="F210" s="21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5">
        <v>2</v>
      </c>
      <c r="X210" s="19">
        <f t="shared" ref="X210:Y225" si="42">F210+H210+J210+L210+N210+P210+R210+T210+V210</f>
        <v>0</v>
      </c>
      <c r="Y210" s="50">
        <f t="shared" si="42"/>
        <v>2</v>
      </c>
      <c r="Z210">
        <f t="shared" ref="Z210:Z225" si="43">SUM(X210:Y210)</f>
        <v>2</v>
      </c>
    </row>
    <row r="211" spans="1:26">
      <c r="A211" s="51" t="s">
        <v>17</v>
      </c>
      <c r="B211" s="16" t="s">
        <v>681</v>
      </c>
      <c r="C211" s="47" t="s">
        <v>420</v>
      </c>
      <c r="D211" s="47" t="s">
        <v>380</v>
      </c>
      <c r="E211" s="52" t="s">
        <v>381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42"/>
        <v>0</v>
      </c>
      <c r="Y211" s="52">
        <f t="shared" si="42"/>
        <v>1</v>
      </c>
      <c r="Z211">
        <f t="shared" si="43"/>
        <v>1</v>
      </c>
    </row>
    <row r="212" spans="1:26">
      <c r="A212" s="51" t="s">
        <v>17</v>
      </c>
      <c r="B212" s="16" t="s">
        <v>621</v>
      </c>
      <c r="C212" s="47" t="s">
        <v>423</v>
      </c>
      <c r="D212" s="47" t="s">
        <v>432</v>
      </c>
      <c r="E212" s="52" t="s">
        <v>433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>
        <v>1</v>
      </c>
      <c r="P212" s="47"/>
      <c r="Q212" s="47"/>
      <c r="R212" s="47"/>
      <c r="S212" s="47"/>
      <c r="T212" s="47"/>
      <c r="U212" s="47"/>
      <c r="V212" s="47">
        <v>5</v>
      </c>
      <c r="W212" s="48"/>
      <c r="X212" s="61">
        <f t="shared" si="42"/>
        <v>5</v>
      </c>
      <c r="Y212" s="52">
        <f t="shared" si="42"/>
        <v>1</v>
      </c>
      <c r="Z212">
        <f t="shared" si="43"/>
        <v>6</v>
      </c>
    </row>
    <row r="213" spans="1:26">
      <c r="A213" s="51" t="s">
        <v>17</v>
      </c>
      <c r="B213" s="16" t="s">
        <v>629</v>
      </c>
      <c r="C213" s="47" t="s">
        <v>598</v>
      </c>
      <c r="D213" s="47" t="s">
        <v>440</v>
      </c>
      <c r="E213" s="52" t="s">
        <v>441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1</v>
      </c>
      <c r="W213" s="48"/>
      <c r="X213" s="61">
        <f t="shared" ref="X213:X219" si="44">F213+H213+J213+L213+N213+P213+R213+T213+V213</f>
        <v>1</v>
      </c>
      <c r="Y213" s="52">
        <f t="shared" ref="Y213:Y219" si="45">G213+I213+K213+M213+O213+Q213+S213+U213+W213</f>
        <v>0</v>
      </c>
      <c r="Z213">
        <f t="shared" ref="Z213:Z219" si="46">SUM(X213:Y213)</f>
        <v>1</v>
      </c>
    </row>
    <row r="214" spans="1:26">
      <c r="A214" s="51" t="s">
        <v>17</v>
      </c>
      <c r="B214" s="16" t="s">
        <v>630</v>
      </c>
      <c r="C214" s="47" t="s">
        <v>501</v>
      </c>
      <c r="D214" s="47" t="s">
        <v>442</v>
      </c>
      <c r="E214" s="52" t="s">
        <v>443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>
        <v>1</v>
      </c>
      <c r="S214" s="47">
        <v>1</v>
      </c>
      <c r="T214" s="47"/>
      <c r="U214" s="47"/>
      <c r="V214" s="47"/>
      <c r="W214" s="48">
        <v>2</v>
      </c>
      <c r="X214" s="61">
        <f t="shared" si="44"/>
        <v>1</v>
      </c>
      <c r="Y214" s="52">
        <f t="shared" si="45"/>
        <v>3</v>
      </c>
      <c r="Z214">
        <f t="shared" si="46"/>
        <v>4</v>
      </c>
    </row>
    <row r="215" spans="1:26">
      <c r="A215" s="51" t="s">
        <v>17</v>
      </c>
      <c r="B215" s="16" t="s">
        <v>684</v>
      </c>
      <c r="C215" s="47" t="s">
        <v>377</v>
      </c>
      <c r="D215" s="47" t="s">
        <v>446</v>
      </c>
      <c r="E215" s="52" t="s">
        <v>447</v>
      </c>
      <c r="F215" s="56"/>
      <c r="G215" s="47"/>
      <c r="H215" s="47"/>
      <c r="I215" s="47"/>
      <c r="J215" s="47"/>
      <c r="K215" s="47">
        <v>1</v>
      </c>
      <c r="L215" s="47"/>
      <c r="M215" s="47">
        <v>1</v>
      </c>
      <c r="N215" s="47"/>
      <c r="O215" s="47"/>
      <c r="P215" s="47"/>
      <c r="Q215" s="47"/>
      <c r="R215" s="47">
        <v>1</v>
      </c>
      <c r="S215" s="47">
        <v>3</v>
      </c>
      <c r="T215" s="47"/>
      <c r="U215" s="47"/>
      <c r="V215" s="47">
        <v>8</v>
      </c>
      <c r="W215" s="48">
        <v>28</v>
      </c>
      <c r="X215" s="61">
        <f t="shared" si="44"/>
        <v>9</v>
      </c>
      <c r="Y215" s="52">
        <f t="shared" si="45"/>
        <v>33</v>
      </c>
      <c r="Z215">
        <f t="shared" si="46"/>
        <v>42</v>
      </c>
    </row>
    <row r="216" spans="1:26">
      <c r="A216" s="51" t="s">
        <v>17</v>
      </c>
      <c r="B216" s="16" t="s">
        <v>688</v>
      </c>
      <c r="C216" s="47" t="s">
        <v>377</v>
      </c>
      <c r="D216" s="47" t="s">
        <v>456</v>
      </c>
      <c r="E216" s="52" t="s">
        <v>457</v>
      </c>
      <c r="F216" s="56"/>
      <c r="G216" s="47"/>
      <c r="H216" s="47"/>
      <c r="I216" s="47"/>
      <c r="J216" s="47"/>
      <c r="K216" s="47"/>
      <c r="L216" s="47">
        <v>1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8"/>
      <c r="X216" s="61">
        <f t="shared" si="44"/>
        <v>1</v>
      </c>
      <c r="Y216" s="52">
        <f t="shared" si="45"/>
        <v>0</v>
      </c>
      <c r="Z216">
        <f t="shared" si="46"/>
        <v>1</v>
      </c>
    </row>
    <row r="217" spans="1:26">
      <c r="A217" s="51" t="s">
        <v>17</v>
      </c>
      <c r="B217" s="16" t="s">
        <v>638</v>
      </c>
      <c r="C217" s="47" t="s">
        <v>598</v>
      </c>
      <c r="D217" s="47" t="s">
        <v>460</v>
      </c>
      <c r="E217" s="52" t="s">
        <v>461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8">
        <v>1</v>
      </c>
      <c r="X217" s="61">
        <f t="shared" si="44"/>
        <v>0</v>
      </c>
      <c r="Y217" s="52">
        <f t="shared" si="45"/>
        <v>1</v>
      </c>
      <c r="Z217">
        <f t="shared" si="46"/>
        <v>1</v>
      </c>
    </row>
    <row r="218" spans="1:26">
      <c r="A218" s="51" t="s">
        <v>17</v>
      </c>
      <c r="B218" s="16" t="s">
        <v>646</v>
      </c>
      <c r="C218" s="47" t="s">
        <v>598</v>
      </c>
      <c r="D218" s="47" t="s">
        <v>473</v>
      </c>
      <c r="E218" s="52" t="s">
        <v>474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1</v>
      </c>
      <c r="W218" s="48"/>
      <c r="X218" s="61">
        <f t="shared" si="44"/>
        <v>1</v>
      </c>
      <c r="Y218" s="52">
        <f t="shared" si="45"/>
        <v>0</v>
      </c>
      <c r="Z218">
        <f t="shared" si="46"/>
        <v>1</v>
      </c>
    </row>
    <row r="219" spans="1:26">
      <c r="A219" s="51" t="s">
        <v>17</v>
      </c>
      <c r="B219" s="16" t="s">
        <v>693</v>
      </c>
      <c r="C219" s="47" t="s">
        <v>372</v>
      </c>
      <c r="D219" s="47" t="s">
        <v>479</v>
      </c>
      <c r="E219" s="52" t="s">
        <v>480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>
        <v>1</v>
      </c>
      <c r="S219" s="47"/>
      <c r="T219" s="47"/>
      <c r="U219" s="47"/>
      <c r="V219" s="47"/>
      <c r="W219" s="48"/>
      <c r="X219" s="61">
        <f t="shared" si="44"/>
        <v>1</v>
      </c>
      <c r="Y219" s="52">
        <f t="shared" si="45"/>
        <v>0</v>
      </c>
      <c r="Z219">
        <f t="shared" si="46"/>
        <v>1</v>
      </c>
    </row>
    <row r="220" spans="1:26">
      <c r="A220" s="51" t="s">
        <v>17</v>
      </c>
      <c r="B220" s="16" t="s">
        <v>647</v>
      </c>
      <c r="C220" s="47" t="s">
        <v>372</v>
      </c>
      <c r="D220" s="47" t="s">
        <v>481</v>
      </c>
      <c r="E220" s="52" t="s">
        <v>482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1</v>
      </c>
      <c r="W220" s="48">
        <v>3</v>
      </c>
      <c r="X220" s="61">
        <f t="shared" si="42"/>
        <v>1</v>
      </c>
      <c r="Y220" s="52">
        <f t="shared" si="42"/>
        <v>3</v>
      </c>
      <c r="Z220">
        <f t="shared" si="43"/>
        <v>4</v>
      </c>
    </row>
    <row r="221" spans="1:26">
      <c r="A221" s="51" t="s">
        <v>17</v>
      </c>
      <c r="B221" s="16" t="s">
        <v>651</v>
      </c>
      <c r="C221" s="47" t="s">
        <v>377</v>
      </c>
      <c r="D221" s="47" t="s">
        <v>485</v>
      </c>
      <c r="E221" s="52" t="s">
        <v>486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1</v>
      </c>
      <c r="W221" s="48"/>
      <c r="X221" s="61">
        <f t="shared" si="42"/>
        <v>1</v>
      </c>
      <c r="Y221" s="52">
        <f t="shared" si="42"/>
        <v>0</v>
      </c>
      <c r="Z221">
        <f t="shared" si="43"/>
        <v>1</v>
      </c>
    </row>
    <row r="222" spans="1:26">
      <c r="A222" s="51" t="s">
        <v>17</v>
      </c>
      <c r="B222" s="16" t="s">
        <v>666</v>
      </c>
      <c r="C222" s="47" t="s">
        <v>501</v>
      </c>
      <c r="D222" s="47" t="s">
        <v>504</v>
      </c>
      <c r="E222" s="52" t="s">
        <v>505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1</v>
      </c>
      <c r="X222" s="61">
        <f t="shared" si="42"/>
        <v>0</v>
      </c>
      <c r="Y222" s="52">
        <f t="shared" si="42"/>
        <v>1</v>
      </c>
      <c r="Z222">
        <f t="shared" si="43"/>
        <v>1</v>
      </c>
    </row>
    <row r="223" spans="1:26">
      <c r="A223" s="51" t="s">
        <v>17</v>
      </c>
      <c r="B223" s="16" t="s">
        <v>668</v>
      </c>
      <c r="C223" s="47" t="s">
        <v>501</v>
      </c>
      <c r="D223" s="47" t="s">
        <v>508</v>
      </c>
      <c r="E223" s="52" t="s">
        <v>509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>
        <v>1</v>
      </c>
      <c r="S223" s="47"/>
      <c r="T223" s="47"/>
      <c r="U223" s="47"/>
      <c r="V223" s="47"/>
      <c r="W223" s="48"/>
      <c r="X223" s="61">
        <f t="shared" si="42"/>
        <v>1</v>
      </c>
      <c r="Y223" s="52">
        <f t="shared" si="42"/>
        <v>0</v>
      </c>
      <c r="Z223">
        <f t="shared" si="43"/>
        <v>1</v>
      </c>
    </row>
    <row r="224" spans="1:26">
      <c r="A224" s="51" t="s">
        <v>17</v>
      </c>
      <c r="B224" s="16" t="s">
        <v>697</v>
      </c>
      <c r="C224" s="47" t="s">
        <v>397</v>
      </c>
      <c r="D224" s="47" t="s">
        <v>512</v>
      </c>
      <c r="E224" s="52" t="s">
        <v>513</v>
      </c>
      <c r="F224" s="56"/>
      <c r="G224" s="47"/>
      <c r="H224" s="47"/>
      <c r="I224" s="47"/>
      <c r="J224" s="47"/>
      <c r="K224" s="47"/>
      <c r="L224" s="47"/>
      <c r="M224" s="47">
        <v>1</v>
      </c>
      <c r="N224" s="47"/>
      <c r="O224" s="47"/>
      <c r="P224" s="47"/>
      <c r="Q224" s="47"/>
      <c r="R224" s="47"/>
      <c r="S224" s="47"/>
      <c r="T224" s="47"/>
      <c r="U224" s="47"/>
      <c r="V224" s="47">
        <v>1</v>
      </c>
      <c r="W224" s="48">
        <v>1</v>
      </c>
      <c r="X224" s="61">
        <f t="shared" si="42"/>
        <v>1</v>
      </c>
      <c r="Y224" s="52">
        <f t="shared" si="42"/>
        <v>2</v>
      </c>
      <c r="Z224">
        <f t="shared" si="43"/>
        <v>3</v>
      </c>
    </row>
    <row r="225" spans="1:26">
      <c r="A225" s="53" t="s">
        <v>17</v>
      </c>
      <c r="B225" s="17" t="s">
        <v>673</v>
      </c>
      <c r="C225" s="54" t="s">
        <v>377</v>
      </c>
      <c r="D225" s="54" t="s">
        <v>514</v>
      </c>
      <c r="E225" s="55" t="s">
        <v>515</v>
      </c>
      <c r="F225" s="57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>
        <v>2</v>
      </c>
      <c r="W225" s="60">
        <v>1</v>
      </c>
      <c r="X225" s="62">
        <f t="shared" si="42"/>
        <v>2</v>
      </c>
      <c r="Y225" s="55">
        <f t="shared" si="42"/>
        <v>1</v>
      </c>
      <c r="Z225">
        <f t="shared" si="43"/>
        <v>3</v>
      </c>
    </row>
    <row r="226" spans="1:26">
      <c r="A226" s="46"/>
      <c r="B226" s="3"/>
      <c r="E226" s="67" t="s">
        <v>48</v>
      </c>
      <c r="F226">
        <f t="shared" ref="F226:Z226" si="47">SUM(F210:F225)</f>
        <v>0</v>
      </c>
      <c r="G226">
        <f t="shared" si="47"/>
        <v>0</v>
      </c>
      <c r="H226">
        <f t="shared" si="47"/>
        <v>0</v>
      </c>
      <c r="I226">
        <f t="shared" si="47"/>
        <v>0</v>
      </c>
      <c r="J226">
        <f t="shared" si="47"/>
        <v>0</v>
      </c>
      <c r="K226">
        <f t="shared" si="47"/>
        <v>1</v>
      </c>
      <c r="L226">
        <f t="shared" si="47"/>
        <v>1</v>
      </c>
      <c r="M226">
        <f t="shared" si="47"/>
        <v>2</v>
      </c>
      <c r="N226">
        <f t="shared" si="47"/>
        <v>0</v>
      </c>
      <c r="O226">
        <f t="shared" si="47"/>
        <v>1</v>
      </c>
      <c r="P226">
        <f t="shared" si="47"/>
        <v>0</v>
      </c>
      <c r="Q226">
        <f t="shared" si="47"/>
        <v>0</v>
      </c>
      <c r="R226">
        <f t="shared" si="47"/>
        <v>4</v>
      </c>
      <c r="S226">
        <f t="shared" si="47"/>
        <v>4</v>
      </c>
      <c r="T226">
        <f t="shared" si="47"/>
        <v>0</v>
      </c>
      <c r="U226">
        <f t="shared" si="47"/>
        <v>0</v>
      </c>
      <c r="V226">
        <f t="shared" si="47"/>
        <v>20</v>
      </c>
      <c r="W226">
        <f t="shared" si="47"/>
        <v>40</v>
      </c>
      <c r="X226">
        <f t="shared" si="47"/>
        <v>25</v>
      </c>
      <c r="Y226">
        <f t="shared" si="47"/>
        <v>48</v>
      </c>
      <c r="Z226">
        <f t="shared" si="47"/>
        <v>73</v>
      </c>
    </row>
    <row r="227" spans="1:26">
      <c r="A227" s="3"/>
      <c r="B227" s="3"/>
      <c r="F227"/>
    </row>
    <row r="228" spans="1:26">
      <c r="A228" s="49" t="s">
        <v>18</v>
      </c>
      <c r="B228" s="14" t="s">
        <v>687</v>
      </c>
      <c r="C228" s="13" t="s">
        <v>377</v>
      </c>
      <c r="D228" s="13" t="s">
        <v>536</v>
      </c>
      <c r="E228" s="50" t="s">
        <v>537</v>
      </c>
      <c r="F228" s="2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5">
        <v>1</v>
      </c>
      <c r="X228" s="19">
        <f t="shared" ref="X228:Y231" si="48">F228+H228+J228+L228+N228+P228+R228+T228+V228</f>
        <v>0</v>
      </c>
      <c r="Y228" s="50">
        <f t="shared" si="48"/>
        <v>1</v>
      </c>
      <c r="Z228">
        <f>SUM(X228:Y228)</f>
        <v>1</v>
      </c>
    </row>
    <row r="229" spans="1:26">
      <c r="A229" s="51" t="s">
        <v>18</v>
      </c>
      <c r="B229" s="16" t="s">
        <v>699</v>
      </c>
      <c r="C229" s="47" t="s">
        <v>598</v>
      </c>
      <c r="D229" s="47" t="s">
        <v>550</v>
      </c>
      <c r="E229" s="52" t="s">
        <v>551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>
        <v>1</v>
      </c>
      <c r="W229" s="48"/>
      <c r="X229" s="61">
        <f t="shared" si="48"/>
        <v>1</v>
      </c>
      <c r="Y229" s="52">
        <f t="shared" si="48"/>
        <v>0</v>
      </c>
      <c r="Z229">
        <f>SUM(X229:Y229)</f>
        <v>1</v>
      </c>
    </row>
    <row r="230" spans="1:26">
      <c r="A230" s="51" t="s">
        <v>18</v>
      </c>
      <c r="B230" s="16" t="s">
        <v>647</v>
      </c>
      <c r="C230" s="47" t="s">
        <v>372</v>
      </c>
      <c r="D230" s="47" t="s">
        <v>556</v>
      </c>
      <c r="E230" s="52" t="s">
        <v>557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8">
        <v>1</v>
      </c>
      <c r="X230" s="61">
        <f t="shared" si="48"/>
        <v>0</v>
      </c>
      <c r="Y230" s="52">
        <f t="shared" si="48"/>
        <v>1</v>
      </c>
      <c r="Z230">
        <f>SUM(X230:Y230)</f>
        <v>1</v>
      </c>
    </row>
    <row r="231" spans="1:26">
      <c r="A231" s="53" t="s">
        <v>18</v>
      </c>
      <c r="B231" s="17" t="s">
        <v>662</v>
      </c>
      <c r="C231" s="54" t="s">
        <v>493</v>
      </c>
      <c r="D231" s="54" t="s">
        <v>560</v>
      </c>
      <c r="E231" s="55" t="s">
        <v>561</v>
      </c>
      <c r="F231" s="57"/>
      <c r="G231" s="54"/>
      <c r="H231" s="54"/>
      <c r="I231" s="54"/>
      <c r="J231" s="54"/>
      <c r="K231" s="54"/>
      <c r="L231" s="54">
        <v>1</v>
      </c>
      <c r="M231" s="54"/>
      <c r="N231" s="54"/>
      <c r="O231" s="54"/>
      <c r="P231" s="54"/>
      <c r="Q231" s="54"/>
      <c r="R231" s="54">
        <v>1</v>
      </c>
      <c r="S231" s="54">
        <v>1</v>
      </c>
      <c r="T231" s="54"/>
      <c r="U231" s="54"/>
      <c r="V231" s="54">
        <v>3</v>
      </c>
      <c r="W231" s="60"/>
      <c r="X231" s="62">
        <f t="shared" si="48"/>
        <v>5</v>
      </c>
      <c r="Y231" s="55">
        <f t="shared" si="48"/>
        <v>1</v>
      </c>
      <c r="Z231">
        <f>SUM(X231:Y231)</f>
        <v>6</v>
      </c>
    </row>
    <row r="232" spans="1:26">
      <c r="A232" s="46"/>
      <c r="B232" s="3"/>
      <c r="E232" s="67" t="s">
        <v>47</v>
      </c>
      <c r="F232">
        <f t="shared" ref="F232:Z232" si="49">SUM(F228:F231)</f>
        <v>0</v>
      </c>
      <c r="G232">
        <f t="shared" si="49"/>
        <v>0</v>
      </c>
      <c r="H232">
        <f t="shared" si="49"/>
        <v>0</v>
      </c>
      <c r="I232">
        <f t="shared" si="49"/>
        <v>0</v>
      </c>
      <c r="J232">
        <f t="shared" si="49"/>
        <v>0</v>
      </c>
      <c r="K232">
        <f t="shared" si="49"/>
        <v>0</v>
      </c>
      <c r="L232">
        <f t="shared" si="49"/>
        <v>1</v>
      </c>
      <c r="M232">
        <f t="shared" si="49"/>
        <v>0</v>
      </c>
      <c r="N232">
        <f t="shared" si="49"/>
        <v>0</v>
      </c>
      <c r="O232">
        <f t="shared" si="49"/>
        <v>0</v>
      </c>
      <c r="P232">
        <f t="shared" si="49"/>
        <v>0</v>
      </c>
      <c r="Q232">
        <f t="shared" si="49"/>
        <v>0</v>
      </c>
      <c r="R232">
        <f t="shared" si="49"/>
        <v>1</v>
      </c>
      <c r="S232">
        <f t="shared" si="49"/>
        <v>1</v>
      </c>
      <c r="T232">
        <f t="shared" si="49"/>
        <v>0</v>
      </c>
      <c r="U232">
        <f t="shared" si="49"/>
        <v>0</v>
      </c>
      <c r="V232">
        <f t="shared" si="49"/>
        <v>4</v>
      </c>
      <c r="W232">
        <f t="shared" si="49"/>
        <v>2</v>
      </c>
      <c r="X232">
        <f t="shared" si="49"/>
        <v>6</v>
      </c>
      <c r="Y232">
        <f t="shared" si="49"/>
        <v>3</v>
      </c>
      <c r="Z232">
        <f t="shared" si="49"/>
        <v>9</v>
      </c>
    </row>
    <row r="233" spans="1:26">
      <c r="A233" s="3"/>
      <c r="B233" s="3"/>
      <c r="F233"/>
    </row>
    <row r="234" spans="1:26">
      <c r="A234" s="63" t="s">
        <v>19</v>
      </c>
      <c r="B234" s="64">
        <v>512001</v>
      </c>
      <c r="C234" s="18" t="s">
        <v>10</v>
      </c>
      <c r="D234" s="18" t="s">
        <v>11</v>
      </c>
      <c r="E234" s="65" t="s">
        <v>94</v>
      </c>
      <c r="F234" s="22">
        <v>1</v>
      </c>
      <c r="G234" s="18"/>
      <c r="H234" s="18"/>
      <c r="I234" s="18"/>
      <c r="J234" s="18">
        <v>4</v>
      </c>
      <c r="K234" s="18">
        <v>4</v>
      </c>
      <c r="L234" s="18"/>
      <c r="M234" s="18"/>
      <c r="N234" s="18">
        <v>2</v>
      </c>
      <c r="O234" s="18"/>
      <c r="P234" s="18"/>
      <c r="Q234" s="18"/>
      <c r="R234" s="18">
        <v>3</v>
      </c>
      <c r="S234" s="18">
        <v>4</v>
      </c>
      <c r="T234" s="18"/>
      <c r="U234" s="18"/>
      <c r="V234" s="18">
        <v>35</v>
      </c>
      <c r="W234" s="20">
        <v>59</v>
      </c>
      <c r="X234" s="66">
        <f>F234+H234+J234+L234+N234+P234+R234+T234+V234</f>
        <v>45</v>
      </c>
      <c r="Y234" s="65">
        <f>G234+I234+K234+M234+O234+Q234+S234+U234+W234</f>
        <v>67</v>
      </c>
      <c r="Z234">
        <f>SUM(X234:Y234)</f>
        <v>112</v>
      </c>
    </row>
    <row r="235" spans="1:26">
      <c r="A235" s="3"/>
      <c r="B235" s="3"/>
      <c r="E235" s="67" t="s">
        <v>113</v>
      </c>
      <c r="F235">
        <f>SUM(F234)</f>
        <v>1</v>
      </c>
      <c r="G235">
        <f t="shared" ref="G235:Z235" si="50">SUM(G234)</f>
        <v>0</v>
      </c>
      <c r="H235">
        <f t="shared" si="50"/>
        <v>0</v>
      </c>
      <c r="I235">
        <f t="shared" si="50"/>
        <v>0</v>
      </c>
      <c r="J235">
        <f t="shared" si="50"/>
        <v>4</v>
      </c>
      <c r="K235">
        <f t="shared" si="50"/>
        <v>4</v>
      </c>
      <c r="L235">
        <f t="shared" si="50"/>
        <v>0</v>
      </c>
      <c r="M235">
        <f t="shared" si="50"/>
        <v>0</v>
      </c>
      <c r="N235">
        <f t="shared" si="50"/>
        <v>2</v>
      </c>
      <c r="O235">
        <f t="shared" si="50"/>
        <v>0</v>
      </c>
      <c r="P235">
        <f t="shared" si="50"/>
        <v>0</v>
      </c>
      <c r="Q235">
        <f t="shared" si="50"/>
        <v>0</v>
      </c>
      <c r="R235">
        <f t="shared" si="50"/>
        <v>3</v>
      </c>
      <c r="S235">
        <f t="shared" si="50"/>
        <v>4</v>
      </c>
      <c r="T235">
        <f t="shared" si="50"/>
        <v>0</v>
      </c>
      <c r="U235">
        <f t="shared" si="50"/>
        <v>0</v>
      </c>
      <c r="V235">
        <f t="shared" si="50"/>
        <v>35</v>
      </c>
      <c r="W235">
        <f t="shared" si="50"/>
        <v>59</v>
      </c>
      <c r="X235">
        <f t="shared" si="50"/>
        <v>45</v>
      </c>
      <c r="Y235">
        <f t="shared" si="50"/>
        <v>67</v>
      </c>
      <c r="Z235">
        <f t="shared" si="50"/>
        <v>112</v>
      </c>
    </row>
    <row r="236" spans="1:26">
      <c r="A236" s="3"/>
      <c r="B236" s="3"/>
      <c r="F236"/>
    </row>
    <row r="237" spans="1:26">
      <c r="B237" t="s">
        <v>54</v>
      </c>
      <c r="E237" s="3" t="s">
        <v>9</v>
      </c>
      <c r="F237" s="1">
        <f t="shared" ref="F237:Z237" si="51">F152+F205+F208+F226+F232+F235</f>
        <v>12</v>
      </c>
      <c r="G237" s="1">
        <f t="shared" si="51"/>
        <v>9</v>
      </c>
      <c r="H237" s="1">
        <f t="shared" si="51"/>
        <v>2</v>
      </c>
      <c r="I237" s="1">
        <f t="shared" si="51"/>
        <v>0</v>
      </c>
      <c r="J237" s="1">
        <f t="shared" si="51"/>
        <v>10</v>
      </c>
      <c r="K237" s="1">
        <f t="shared" si="51"/>
        <v>19</v>
      </c>
      <c r="L237" s="1">
        <f t="shared" si="51"/>
        <v>9</v>
      </c>
      <c r="M237" s="1">
        <f t="shared" si="51"/>
        <v>6</v>
      </c>
      <c r="N237" s="1">
        <f t="shared" si="51"/>
        <v>7</v>
      </c>
      <c r="O237" s="1">
        <f t="shared" si="51"/>
        <v>14</v>
      </c>
      <c r="P237" s="1">
        <f t="shared" si="51"/>
        <v>0</v>
      </c>
      <c r="Q237" s="1">
        <f t="shared" si="51"/>
        <v>0</v>
      </c>
      <c r="R237" s="1">
        <f t="shared" si="51"/>
        <v>19</v>
      </c>
      <c r="S237" s="1">
        <f t="shared" si="51"/>
        <v>28</v>
      </c>
      <c r="T237" s="1">
        <f t="shared" si="51"/>
        <v>0</v>
      </c>
      <c r="U237" s="1">
        <f t="shared" si="51"/>
        <v>0</v>
      </c>
      <c r="V237" s="1">
        <f t="shared" si="51"/>
        <v>304</v>
      </c>
      <c r="W237" s="1">
        <f t="shared" si="51"/>
        <v>330</v>
      </c>
      <c r="X237" s="1">
        <f t="shared" si="51"/>
        <v>363</v>
      </c>
      <c r="Y237" s="1">
        <f t="shared" si="51"/>
        <v>406</v>
      </c>
      <c r="Z237" s="1">
        <f t="shared" si="51"/>
        <v>769</v>
      </c>
    </row>
    <row r="238" spans="1:26">
      <c r="B238"/>
      <c r="F238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92:Q92"/>
    <mergeCell ref="F149:G149"/>
    <mergeCell ref="H149:I149"/>
    <mergeCell ref="J149:K149"/>
    <mergeCell ref="L149:M149"/>
    <mergeCell ref="N149:O149"/>
    <mergeCell ref="P149:Q149"/>
    <mergeCell ref="F92:G92"/>
    <mergeCell ref="H92:I92"/>
    <mergeCell ref="J92:K92"/>
    <mergeCell ref="L92:M92"/>
    <mergeCell ref="N92:O92"/>
    <mergeCell ref="R149:S149"/>
    <mergeCell ref="T149:U149"/>
    <mergeCell ref="V149:W149"/>
    <mergeCell ref="X149:Y149"/>
    <mergeCell ref="R92:S92"/>
    <mergeCell ref="T92:U92"/>
    <mergeCell ref="V92:W92"/>
    <mergeCell ref="X92:Y92"/>
  </mergeCells>
  <pageMargins left="0.7" right="0.7" top="0.75" bottom="0.75" header="0.3" footer="0.3"/>
  <pageSetup scale="55" orientation="landscape" r:id="rId1"/>
  <rowBreaks count="4" manualBreakCount="4">
    <brk id="59" max="16383" man="1"/>
    <brk id="87" max="16383" man="1"/>
    <brk id="144" max="16383" man="1"/>
    <brk id="2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521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105</v>
      </c>
    </row>
    <row r="3" spans="1:26">
      <c r="A3" s="2" t="s">
        <v>128</v>
      </c>
    </row>
    <row r="5" spans="1:26">
      <c r="A5" s="104" t="s">
        <v>107</v>
      </c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>
        <v>2</v>
      </c>
      <c r="Q7" s="13"/>
      <c r="R7" s="13">
        <v>1</v>
      </c>
      <c r="S7" s="13">
        <v>6</v>
      </c>
      <c r="T7" s="13"/>
      <c r="U7" s="13"/>
      <c r="V7" s="13">
        <v>3</v>
      </c>
      <c r="W7" s="15">
        <v>9</v>
      </c>
      <c r="X7" s="19">
        <f t="shared" ref="X7:Y12" si="0">F7+H7+J7+L7+N7+P7+R7+T7+V7</f>
        <v>6</v>
      </c>
      <c r="Y7" s="50">
        <f t="shared" si="0"/>
        <v>16</v>
      </c>
      <c r="Z7">
        <f t="shared" ref="Z7:Z12" si="1">SUM(X7:Y7)</f>
        <v>22</v>
      </c>
    </row>
    <row r="8" spans="1:26">
      <c r="A8" s="51" t="s">
        <v>55</v>
      </c>
      <c r="B8" s="16"/>
      <c r="C8" s="47" t="s">
        <v>96</v>
      </c>
      <c r="D8" s="47" t="s">
        <v>96</v>
      </c>
      <c r="E8" s="52" t="s">
        <v>97</v>
      </c>
      <c r="F8" s="56"/>
      <c r="G8" s="47"/>
      <c r="H8" s="47"/>
      <c r="I8" s="47"/>
      <c r="J8" s="47">
        <v>3</v>
      </c>
      <c r="K8" s="47">
        <v>2</v>
      </c>
      <c r="L8" s="47"/>
      <c r="M8" s="47">
        <v>2</v>
      </c>
      <c r="N8" s="47"/>
      <c r="O8" s="47">
        <v>1</v>
      </c>
      <c r="P8" s="47">
        <v>2</v>
      </c>
      <c r="Q8" s="47"/>
      <c r="R8" s="47">
        <v>10</v>
      </c>
      <c r="S8" s="47">
        <v>7</v>
      </c>
      <c r="T8" s="47"/>
      <c r="U8" s="47"/>
      <c r="V8" s="47">
        <v>11</v>
      </c>
      <c r="W8" s="48">
        <v>9</v>
      </c>
      <c r="X8" s="61">
        <f>F8+H8+J8+L8+N8+P8+R8+T8+V8</f>
        <v>26</v>
      </c>
      <c r="Y8" s="52">
        <f t="shared" si="0"/>
        <v>21</v>
      </c>
      <c r="Z8">
        <f t="shared" si="1"/>
        <v>47</v>
      </c>
    </row>
    <row r="9" spans="1:26">
      <c r="A9" s="51" t="s">
        <v>55</v>
      </c>
      <c r="B9" s="16"/>
      <c r="C9" s="47" t="s">
        <v>133</v>
      </c>
      <c r="D9" s="47" t="s">
        <v>138</v>
      </c>
      <c r="E9" s="52" t="s">
        <v>139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17</v>
      </c>
      <c r="Q9" s="47">
        <v>22</v>
      </c>
      <c r="R9" s="47"/>
      <c r="S9" s="47"/>
      <c r="T9" s="47"/>
      <c r="U9" s="47"/>
      <c r="V9" s="47"/>
      <c r="W9" s="48"/>
      <c r="X9" s="61">
        <f t="shared" si="0"/>
        <v>17</v>
      </c>
      <c r="Y9" s="52">
        <f>G9+I9+K9+M9+O9+Q9+S9+U9+W9</f>
        <v>22</v>
      </c>
      <c r="Z9">
        <f t="shared" si="1"/>
        <v>39</v>
      </c>
    </row>
    <row r="10" spans="1:26">
      <c r="A10" s="51" t="s">
        <v>55</v>
      </c>
      <c r="B10" s="16"/>
      <c r="C10" s="47" t="s">
        <v>133</v>
      </c>
      <c r="D10" s="47" t="s">
        <v>140</v>
      </c>
      <c r="E10" s="52" t="s">
        <v>141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3</v>
      </c>
      <c r="T10" s="47"/>
      <c r="U10" s="47"/>
      <c r="V10" s="47"/>
      <c r="W10" s="48"/>
      <c r="X10" s="61">
        <f t="shared" si="0"/>
        <v>0</v>
      </c>
      <c r="Y10" s="52">
        <f t="shared" si="0"/>
        <v>3</v>
      </c>
      <c r="Z10">
        <f t="shared" si="1"/>
        <v>3</v>
      </c>
    </row>
    <row r="11" spans="1:26">
      <c r="A11" s="51" t="s">
        <v>55</v>
      </c>
      <c r="B11" s="16"/>
      <c r="C11" s="47" t="s">
        <v>133</v>
      </c>
      <c r="D11" s="47" t="s">
        <v>142</v>
      </c>
      <c r="E11" s="52" t="s">
        <v>143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>
        <v>1</v>
      </c>
      <c r="X11" s="61">
        <f t="shared" si="0"/>
        <v>0</v>
      </c>
      <c r="Y11" s="52">
        <f t="shared" si="0"/>
        <v>1</v>
      </c>
      <c r="Z11">
        <f t="shared" si="1"/>
        <v>1</v>
      </c>
    </row>
    <row r="12" spans="1:26">
      <c r="A12" s="53" t="s">
        <v>55</v>
      </c>
      <c r="B12" s="17"/>
      <c r="C12" s="54" t="s">
        <v>95</v>
      </c>
      <c r="D12" s="54" t="s">
        <v>144</v>
      </c>
      <c r="E12" s="55" t="s">
        <v>145</v>
      </c>
      <c r="F12" s="57"/>
      <c r="G12" s="54"/>
      <c r="H12" s="54"/>
      <c r="I12" s="54"/>
      <c r="J12" s="54"/>
      <c r="K12" s="54"/>
      <c r="L12" s="54"/>
      <c r="M12" s="54"/>
      <c r="N12" s="54">
        <v>1</v>
      </c>
      <c r="O12" s="54"/>
      <c r="P12" s="54"/>
      <c r="Q12" s="54"/>
      <c r="R12" s="54"/>
      <c r="S12" s="54"/>
      <c r="T12" s="54"/>
      <c r="U12" s="54"/>
      <c r="V12" s="54"/>
      <c r="W12" s="60"/>
      <c r="X12" s="62">
        <f t="shared" si="0"/>
        <v>1</v>
      </c>
      <c r="Y12" s="55">
        <f t="shared" si="0"/>
        <v>0</v>
      </c>
      <c r="Z12">
        <f t="shared" si="1"/>
        <v>1</v>
      </c>
    </row>
    <row r="13" spans="1:26">
      <c r="B13"/>
      <c r="D13" s="69"/>
      <c r="E13" s="70" t="s">
        <v>51</v>
      </c>
      <c r="F13">
        <f>SUM(F7:F12)</f>
        <v>0</v>
      </c>
      <c r="G13">
        <f t="shared" ref="G13:Z13" si="2">SUM(G7:G12)</f>
        <v>0</v>
      </c>
      <c r="H13">
        <f t="shared" si="2"/>
        <v>0</v>
      </c>
      <c r="I13">
        <f t="shared" si="2"/>
        <v>0</v>
      </c>
      <c r="J13">
        <f t="shared" si="2"/>
        <v>3</v>
      </c>
      <c r="K13">
        <f t="shared" si="2"/>
        <v>2</v>
      </c>
      <c r="L13">
        <f t="shared" si="2"/>
        <v>0</v>
      </c>
      <c r="M13">
        <f t="shared" si="2"/>
        <v>2</v>
      </c>
      <c r="N13">
        <f t="shared" si="2"/>
        <v>1</v>
      </c>
      <c r="O13">
        <f t="shared" si="2"/>
        <v>2</v>
      </c>
      <c r="P13">
        <f t="shared" si="2"/>
        <v>21</v>
      </c>
      <c r="Q13">
        <f t="shared" si="2"/>
        <v>22</v>
      </c>
      <c r="R13">
        <f t="shared" si="2"/>
        <v>11</v>
      </c>
      <c r="S13">
        <f t="shared" si="2"/>
        <v>16</v>
      </c>
      <c r="T13">
        <f t="shared" si="2"/>
        <v>0</v>
      </c>
      <c r="U13">
        <f t="shared" si="2"/>
        <v>0</v>
      </c>
      <c r="V13">
        <f t="shared" si="2"/>
        <v>14</v>
      </c>
      <c r="W13">
        <f t="shared" si="2"/>
        <v>19</v>
      </c>
      <c r="X13">
        <f t="shared" si="2"/>
        <v>50</v>
      </c>
      <c r="Y13">
        <f t="shared" si="2"/>
        <v>63</v>
      </c>
      <c r="Z13">
        <f t="shared" si="2"/>
        <v>113</v>
      </c>
    </row>
    <row r="14" spans="1:26">
      <c r="B14"/>
      <c r="F14"/>
    </row>
    <row r="15" spans="1:26">
      <c r="A15" s="49" t="s">
        <v>16</v>
      </c>
      <c r="B15" s="112" t="s">
        <v>580</v>
      </c>
      <c r="C15" s="13" t="s">
        <v>149</v>
      </c>
      <c r="D15" s="13" t="s">
        <v>147</v>
      </c>
      <c r="E15" s="50" t="s">
        <v>148</v>
      </c>
      <c r="F15" s="2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>
        <v>1</v>
      </c>
      <c r="X15" s="19">
        <f t="shared" ref="X15:Y46" si="3">F15+H15+J15+L15+N15+P15+R15+T15+V15</f>
        <v>0</v>
      </c>
      <c r="Y15" s="50">
        <f t="shared" si="3"/>
        <v>1</v>
      </c>
      <c r="Z15">
        <f t="shared" ref="Z15:Z78" si="4">SUM(X15:Y15)</f>
        <v>1</v>
      </c>
    </row>
    <row r="16" spans="1:26">
      <c r="A16" s="51" t="s">
        <v>16</v>
      </c>
      <c r="B16" s="113" t="s">
        <v>581</v>
      </c>
      <c r="C16" s="47" t="s">
        <v>149</v>
      </c>
      <c r="D16" s="47" t="s">
        <v>150</v>
      </c>
      <c r="E16" s="52" t="s">
        <v>151</v>
      </c>
      <c r="F16" s="56"/>
      <c r="G16" s="47"/>
      <c r="H16" s="47"/>
      <c r="I16" s="47"/>
      <c r="J16" s="47"/>
      <c r="K16" s="47"/>
      <c r="L16" s="47"/>
      <c r="M16" s="47"/>
      <c r="N16" s="47">
        <v>1</v>
      </c>
      <c r="O16" s="47">
        <v>1</v>
      </c>
      <c r="P16" s="47"/>
      <c r="Q16" s="47"/>
      <c r="R16" s="47">
        <v>2</v>
      </c>
      <c r="S16" s="47"/>
      <c r="T16" s="47"/>
      <c r="U16" s="47"/>
      <c r="V16" s="47">
        <v>11</v>
      </c>
      <c r="W16" s="48">
        <v>1</v>
      </c>
      <c r="X16" s="61">
        <f t="shared" si="3"/>
        <v>14</v>
      </c>
      <c r="Y16" s="52">
        <f t="shared" si="3"/>
        <v>2</v>
      </c>
      <c r="Z16">
        <f t="shared" si="4"/>
        <v>16</v>
      </c>
    </row>
    <row r="17" spans="1:26">
      <c r="A17" s="51" t="s">
        <v>16</v>
      </c>
      <c r="B17" s="113" t="s">
        <v>582</v>
      </c>
      <c r="C17" s="47" t="s">
        <v>149</v>
      </c>
      <c r="D17" s="47" t="s">
        <v>152</v>
      </c>
      <c r="E17" s="52" t="s">
        <v>153</v>
      </c>
      <c r="F17" s="56">
        <v>1</v>
      </c>
      <c r="G17" s="47">
        <v>7</v>
      </c>
      <c r="H17" s="47"/>
      <c r="I17" s="47"/>
      <c r="J17" s="47"/>
      <c r="K17" s="47">
        <v>2</v>
      </c>
      <c r="L17" s="47"/>
      <c r="M17" s="47">
        <v>1</v>
      </c>
      <c r="N17" s="47">
        <v>1</v>
      </c>
      <c r="O17" s="47">
        <v>15</v>
      </c>
      <c r="P17" s="47"/>
      <c r="Q17" s="47">
        <v>1</v>
      </c>
      <c r="R17" s="47">
        <v>1</v>
      </c>
      <c r="S17" s="47">
        <v>10</v>
      </c>
      <c r="T17" s="47"/>
      <c r="U17" s="47"/>
      <c r="V17" s="47">
        <v>9</v>
      </c>
      <c r="W17" s="48">
        <v>114</v>
      </c>
      <c r="X17" s="61">
        <f t="shared" si="3"/>
        <v>12</v>
      </c>
      <c r="Y17" s="52">
        <f t="shared" si="3"/>
        <v>150</v>
      </c>
      <c r="Z17">
        <f t="shared" si="4"/>
        <v>162</v>
      </c>
    </row>
    <row r="18" spans="1:26">
      <c r="A18" s="51" t="s">
        <v>16</v>
      </c>
      <c r="B18" s="113" t="s">
        <v>583</v>
      </c>
      <c r="C18" s="47" t="s">
        <v>149</v>
      </c>
      <c r="D18" s="47" t="s">
        <v>154</v>
      </c>
      <c r="E18" s="52" t="s">
        <v>155</v>
      </c>
      <c r="F18" s="56">
        <v>1</v>
      </c>
      <c r="G18" s="47">
        <v>2</v>
      </c>
      <c r="H18" s="47"/>
      <c r="I18" s="47"/>
      <c r="J18" s="47"/>
      <c r="K18" s="47">
        <v>2</v>
      </c>
      <c r="L18" s="47"/>
      <c r="M18" s="47"/>
      <c r="N18" s="47">
        <v>2</v>
      </c>
      <c r="O18" s="47"/>
      <c r="P18" s="47"/>
      <c r="Q18" s="47"/>
      <c r="R18" s="47"/>
      <c r="S18" s="47">
        <v>1</v>
      </c>
      <c r="T18" s="47"/>
      <c r="U18" s="47"/>
      <c r="V18" s="47">
        <v>20</v>
      </c>
      <c r="W18" s="48">
        <v>30</v>
      </c>
      <c r="X18" s="61">
        <f t="shared" si="3"/>
        <v>23</v>
      </c>
      <c r="Y18" s="52">
        <f t="shared" si="3"/>
        <v>35</v>
      </c>
      <c r="Z18">
        <f t="shared" si="4"/>
        <v>58</v>
      </c>
    </row>
    <row r="19" spans="1:26">
      <c r="A19" s="51" t="s">
        <v>16</v>
      </c>
      <c r="B19" s="113" t="s">
        <v>584</v>
      </c>
      <c r="C19" s="47" t="s">
        <v>149</v>
      </c>
      <c r="D19" s="47" t="s">
        <v>156</v>
      </c>
      <c r="E19" s="52" t="s">
        <v>157</v>
      </c>
      <c r="F19" s="56"/>
      <c r="G19" s="47"/>
      <c r="H19" s="47"/>
      <c r="I19" s="47"/>
      <c r="J19" s="47">
        <v>1</v>
      </c>
      <c r="K19" s="47"/>
      <c r="L19" s="47">
        <v>1</v>
      </c>
      <c r="M19" s="47">
        <v>1</v>
      </c>
      <c r="N19" s="47"/>
      <c r="O19" s="47">
        <v>2</v>
      </c>
      <c r="P19" s="47">
        <v>1</v>
      </c>
      <c r="Q19" s="47"/>
      <c r="R19" s="47">
        <v>2</v>
      </c>
      <c r="S19" s="47"/>
      <c r="T19" s="47"/>
      <c r="U19" s="47"/>
      <c r="V19" s="47">
        <v>24</v>
      </c>
      <c r="W19" s="48">
        <v>13</v>
      </c>
      <c r="X19" s="61">
        <f t="shared" si="3"/>
        <v>29</v>
      </c>
      <c r="Y19" s="52">
        <f t="shared" si="3"/>
        <v>16</v>
      </c>
      <c r="Z19">
        <f t="shared" si="4"/>
        <v>45</v>
      </c>
    </row>
    <row r="20" spans="1:26">
      <c r="A20" s="51" t="s">
        <v>16</v>
      </c>
      <c r="B20" s="113" t="s">
        <v>585</v>
      </c>
      <c r="C20" s="47" t="s">
        <v>149</v>
      </c>
      <c r="D20" s="47" t="s">
        <v>158</v>
      </c>
      <c r="E20" s="52" t="s">
        <v>159</v>
      </c>
      <c r="F20" s="56"/>
      <c r="G20" s="47"/>
      <c r="H20" s="47"/>
      <c r="I20" s="47"/>
      <c r="J20" s="47">
        <v>1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8</v>
      </c>
      <c r="W20" s="48">
        <v>1</v>
      </c>
      <c r="X20" s="61">
        <f t="shared" si="3"/>
        <v>9</v>
      </c>
      <c r="Y20" s="52">
        <f t="shared" si="3"/>
        <v>1</v>
      </c>
      <c r="Z20">
        <f t="shared" si="4"/>
        <v>10</v>
      </c>
    </row>
    <row r="21" spans="1:26">
      <c r="A21" s="51" t="s">
        <v>16</v>
      </c>
      <c r="B21" s="113" t="s">
        <v>586</v>
      </c>
      <c r="C21" s="47" t="s">
        <v>149</v>
      </c>
      <c r="D21" s="47" t="s">
        <v>160</v>
      </c>
      <c r="E21" s="52" t="s">
        <v>161</v>
      </c>
      <c r="F21" s="56">
        <v>1</v>
      </c>
      <c r="G21" s="47">
        <v>2</v>
      </c>
      <c r="H21" s="47"/>
      <c r="I21" s="47"/>
      <c r="J21" s="47"/>
      <c r="K21" s="47">
        <v>2</v>
      </c>
      <c r="L21" s="47"/>
      <c r="M21" s="47"/>
      <c r="N21" s="47">
        <v>3</v>
      </c>
      <c r="O21" s="47">
        <v>8</v>
      </c>
      <c r="P21" s="47"/>
      <c r="Q21" s="47"/>
      <c r="R21" s="47">
        <v>1</v>
      </c>
      <c r="S21" s="47">
        <v>2</v>
      </c>
      <c r="T21" s="47"/>
      <c r="U21" s="47"/>
      <c r="V21" s="47">
        <v>16</v>
      </c>
      <c r="W21" s="48">
        <v>44</v>
      </c>
      <c r="X21" s="61">
        <f t="shared" si="3"/>
        <v>21</v>
      </c>
      <c r="Y21" s="52">
        <f t="shared" si="3"/>
        <v>58</v>
      </c>
      <c r="Z21">
        <f t="shared" si="4"/>
        <v>79</v>
      </c>
    </row>
    <row r="22" spans="1:26">
      <c r="A22" s="51" t="s">
        <v>16</v>
      </c>
      <c r="B22" s="113" t="s">
        <v>587</v>
      </c>
      <c r="C22" s="47" t="s">
        <v>162</v>
      </c>
      <c r="D22" s="47" t="s">
        <v>163</v>
      </c>
      <c r="E22" s="52" t="s">
        <v>164</v>
      </c>
      <c r="F22" s="56"/>
      <c r="G22" s="47"/>
      <c r="H22" s="47"/>
      <c r="I22" s="47"/>
      <c r="J22" s="47"/>
      <c r="K22" s="47"/>
      <c r="L22" s="47"/>
      <c r="M22" s="47"/>
      <c r="N22" s="47">
        <v>1</v>
      </c>
      <c r="O22" s="47">
        <v>1</v>
      </c>
      <c r="P22" s="47">
        <v>1</v>
      </c>
      <c r="Q22" s="47">
        <v>2</v>
      </c>
      <c r="R22" s="47"/>
      <c r="S22" s="47"/>
      <c r="T22" s="47"/>
      <c r="U22" s="47"/>
      <c r="V22" s="47">
        <v>14</v>
      </c>
      <c r="W22" s="48">
        <v>6</v>
      </c>
      <c r="X22" s="61">
        <f t="shared" si="3"/>
        <v>16</v>
      </c>
      <c r="Y22" s="52">
        <f t="shared" si="3"/>
        <v>9</v>
      </c>
      <c r="Z22">
        <f t="shared" si="4"/>
        <v>25</v>
      </c>
    </row>
    <row r="23" spans="1:26">
      <c r="A23" s="51" t="s">
        <v>16</v>
      </c>
      <c r="B23" s="113" t="s">
        <v>589</v>
      </c>
      <c r="C23" s="47" t="s">
        <v>162</v>
      </c>
      <c r="D23" s="47" t="s">
        <v>167</v>
      </c>
      <c r="E23" s="52" t="s">
        <v>168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>
        <v>3</v>
      </c>
      <c r="X23" s="61">
        <f t="shared" si="3"/>
        <v>0</v>
      </c>
      <c r="Y23" s="52">
        <f t="shared" si="3"/>
        <v>3</v>
      </c>
      <c r="Z23">
        <f t="shared" si="4"/>
        <v>3</v>
      </c>
    </row>
    <row r="24" spans="1:26">
      <c r="A24" s="51" t="s">
        <v>16</v>
      </c>
      <c r="B24" s="113" t="s">
        <v>590</v>
      </c>
      <c r="C24" s="47" t="s">
        <v>162</v>
      </c>
      <c r="D24" s="47" t="s">
        <v>169</v>
      </c>
      <c r="E24" s="52" t="s">
        <v>170</v>
      </c>
      <c r="F24" s="56">
        <v>1</v>
      </c>
      <c r="G24" s="47">
        <v>1</v>
      </c>
      <c r="H24" s="47"/>
      <c r="I24" s="47"/>
      <c r="J24" s="47">
        <v>1</v>
      </c>
      <c r="K24" s="47">
        <v>2</v>
      </c>
      <c r="L24" s="47">
        <v>12</v>
      </c>
      <c r="M24" s="47">
        <v>1</v>
      </c>
      <c r="N24" s="47">
        <v>3</v>
      </c>
      <c r="O24" s="47">
        <v>7</v>
      </c>
      <c r="P24" s="47">
        <v>2</v>
      </c>
      <c r="Q24" s="47">
        <v>1</v>
      </c>
      <c r="R24" s="47">
        <v>8</v>
      </c>
      <c r="S24" s="47">
        <v>10</v>
      </c>
      <c r="T24" s="47"/>
      <c r="U24" s="47"/>
      <c r="V24" s="47">
        <v>99</v>
      </c>
      <c r="W24" s="48">
        <v>139</v>
      </c>
      <c r="X24" s="61">
        <f t="shared" si="3"/>
        <v>126</v>
      </c>
      <c r="Y24" s="52">
        <f t="shared" si="3"/>
        <v>161</v>
      </c>
      <c r="Z24">
        <f t="shared" si="4"/>
        <v>287</v>
      </c>
    </row>
    <row r="25" spans="1:26">
      <c r="A25" s="51" t="s">
        <v>16</v>
      </c>
      <c r="B25" s="113" t="s">
        <v>591</v>
      </c>
      <c r="C25" s="47" t="s">
        <v>162</v>
      </c>
      <c r="D25" s="47" t="s">
        <v>174</v>
      </c>
      <c r="E25" s="52" t="s">
        <v>175</v>
      </c>
      <c r="F25" s="56"/>
      <c r="G25" s="47">
        <v>1</v>
      </c>
      <c r="H25" s="47"/>
      <c r="I25" s="47"/>
      <c r="J25" s="47"/>
      <c r="K25" s="47"/>
      <c r="L25" s="47">
        <v>3</v>
      </c>
      <c r="M25" s="47">
        <v>2</v>
      </c>
      <c r="N25" s="47"/>
      <c r="O25" s="47">
        <v>1</v>
      </c>
      <c r="P25" s="47"/>
      <c r="Q25" s="47">
        <v>1</v>
      </c>
      <c r="R25" s="47">
        <v>2</v>
      </c>
      <c r="S25" s="47"/>
      <c r="T25" s="47"/>
      <c r="U25" s="47"/>
      <c r="V25" s="47">
        <v>10</v>
      </c>
      <c r="W25" s="48">
        <v>28</v>
      </c>
      <c r="X25" s="61">
        <f t="shared" si="3"/>
        <v>15</v>
      </c>
      <c r="Y25" s="52">
        <f t="shared" si="3"/>
        <v>33</v>
      </c>
      <c r="Z25">
        <f t="shared" si="4"/>
        <v>48</v>
      </c>
    </row>
    <row r="26" spans="1:26">
      <c r="A26" s="51" t="s">
        <v>16</v>
      </c>
      <c r="B26" s="113" t="s">
        <v>592</v>
      </c>
      <c r="C26" s="47" t="s">
        <v>162</v>
      </c>
      <c r="D26" s="47" t="s">
        <v>176</v>
      </c>
      <c r="E26" s="52" t="s">
        <v>177</v>
      </c>
      <c r="F26" s="56">
        <v>1</v>
      </c>
      <c r="G26" s="47">
        <v>3</v>
      </c>
      <c r="H26" s="47"/>
      <c r="I26" s="47"/>
      <c r="J26" s="47"/>
      <c r="K26" s="47">
        <v>2</v>
      </c>
      <c r="L26" s="47">
        <v>1</v>
      </c>
      <c r="M26" s="47">
        <v>4</v>
      </c>
      <c r="N26" s="47">
        <v>1</v>
      </c>
      <c r="O26" s="47">
        <v>7</v>
      </c>
      <c r="P26" s="47"/>
      <c r="Q26" s="47">
        <v>1</v>
      </c>
      <c r="R26" s="47">
        <v>1</v>
      </c>
      <c r="S26" s="47">
        <v>3</v>
      </c>
      <c r="T26" s="47"/>
      <c r="U26" s="47"/>
      <c r="V26" s="47">
        <v>13</v>
      </c>
      <c r="W26" s="48">
        <v>93</v>
      </c>
      <c r="X26" s="61">
        <f t="shared" si="3"/>
        <v>17</v>
      </c>
      <c r="Y26" s="52">
        <f t="shared" si="3"/>
        <v>113</v>
      </c>
      <c r="Z26">
        <f t="shared" si="4"/>
        <v>130</v>
      </c>
    </row>
    <row r="27" spans="1:26">
      <c r="A27" s="51" t="s">
        <v>16</v>
      </c>
      <c r="B27" s="58" t="s">
        <v>612</v>
      </c>
      <c r="C27" s="47" t="s">
        <v>162</v>
      </c>
      <c r="D27" s="47" t="s">
        <v>178</v>
      </c>
      <c r="E27" s="52" t="s">
        <v>179</v>
      </c>
      <c r="F27" s="56"/>
      <c r="G27" s="47"/>
      <c r="H27" s="47"/>
      <c r="I27" s="47"/>
      <c r="J27" s="47">
        <v>1</v>
      </c>
      <c r="K27" s="47"/>
      <c r="L27" s="47"/>
      <c r="M27" s="47"/>
      <c r="N27" s="47"/>
      <c r="O27" s="47"/>
      <c r="P27" s="47">
        <v>1</v>
      </c>
      <c r="Q27" s="47"/>
      <c r="R27" s="47">
        <v>1</v>
      </c>
      <c r="S27" s="47"/>
      <c r="T27" s="47"/>
      <c r="U27" s="47"/>
      <c r="V27" s="47">
        <v>14</v>
      </c>
      <c r="W27" s="48">
        <v>3</v>
      </c>
      <c r="X27" s="61">
        <f t="shared" si="3"/>
        <v>17</v>
      </c>
      <c r="Y27" s="52">
        <f t="shared" si="3"/>
        <v>3</v>
      </c>
      <c r="Z27">
        <f t="shared" si="4"/>
        <v>20</v>
      </c>
    </row>
    <row r="28" spans="1:26">
      <c r="A28" s="51" t="s">
        <v>16</v>
      </c>
      <c r="B28" s="58" t="s">
        <v>612</v>
      </c>
      <c r="C28" s="47" t="s">
        <v>162</v>
      </c>
      <c r="D28" s="47" t="s">
        <v>180</v>
      </c>
      <c r="E28" s="52" t="s">
        <v>181</v>
      </c>
      <c r="F28" s="56"/>
      <c r="G28" s="47"/>
      <c r="H28" s="47"/>
      <c r="I28" s="47"/>
      <c r="J28" s="47">
        <v>2</v>
      </c>
      <c r="K28" s="47"/>
      <c r="L28" s="47">
        <v>2</v>
      </c>
      <c r="M28" s="47">
        <v>2</v>
      </c>
      <c r="N28" s="47">
        <v>6</v>
      </c>
      <c r="O28" s="47"/>
      <c r="P28" s="47">
        <v>9</v>
      </c>
      <c r="Q28" s="47">
        <v>3</v>
      </c>
      <c r="R28" s="47">
        <v>6</v>
      </c>
      <c r="S28" s="47">
        <v>1</v>
      </c>
      <c r="T28" s="47"/>
      <c r="U28" s="47"/>
      <c r="V28" s="47">
        <v>31</v>
      </c>
      <c r="W28" s="48">
        <v>4</v>
      </c>
      <c r="X28" s="61">
        <f t="shared" si="3"/>
        <v>56</v>
      </c>
      <c r="Y28" s="52">
        <f t="shared" si="3"/>
        <v>10</v>
      </c>
      <c r="Z28">
        <f t="shared" si="4"/>
        <v>66</v>
      </c>
    </row>
    <row r="29" spans="1:26">
      <c r="A29" s="51" t="s">
        <v>16</v>
      </c>
      <c r="B29" s="58" t="s">
        <v>613</v>
      </c>
      <c r="C29" s="47" t="s">
        <v>182</v>
      </c>
      <c r="D29" s="47" t="s">
        <v>183</v>
      </c>
      <c r="E29" s="52" t="s">
        <v>184</v>
      </c>
      <c r="F29" s="56"/>
      <c r="G29" s="47">
        <v>2</v>
      </c>
      <c r="H29" s="47"/>
      <c r="I29" s="47">
        <v>1</v>
      </c>
      <c r="J29" s="47"/>
      <c r="K29" s="47">
        <v>1</v>
      </c>
      <c r="L29" s="47">
        <v>1</v>
      </c>
      <c r="M29" s="47">
        <v>2</v>
      </c>
      <c r="N29" s="47"/>
      <c r="O29" s="47">
        <v>1</v>
      </c>
      <c r="P29" s="47"/>
      <c r="Q29" s="47"/>
      <c r="R29" s="47">
        <v>1</v>
      </c>
      <c r="S29" s="47">
        <v>8</v>
      </c>
      <c r="T29" s="47"/>
      <c r="U29" s="47">
        <v>1</v>
      </c>
      <c r="V29" s="47">
        <v>6</v>
      </c>
      <c r="W29" s="48">
        <v>99</v>
      </c>
      <c r="X29" s="61">
        <f t="shared" si="3"/>
        <v>8</v>
      </c>
      <c r="Y29" s="52">
        <f t="shared" si="3"/>
        <v>115</v>
      </c>
      <c r="Z29">
        <f t="shared" si="4"/>
        <v>123</v>
      </c>
    </row>
    <row r="30" spans="1:26">
      <c r="A30" s="51" t="s">
        <v>16</v>
      </c>
      <c r="B30" s="58" t="s">
        <v>613</v>
      </c>
      <c r="C30" s="47" t="s">
        <v>182</v>
      </c>
      <c r="D30" s="47" t="s">
        <v>185</v>
      </c>
      <c r="E30" s="52" t="s">
        <v>186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2</v>
      </c>
      <c r="X30" s="61">
        <f t="shared" si="3"/>
        <v>0</v>
      </c>
      <c r="Y30" s="52">
        <f t="shared" si="3"/>
        <v>2</v>
      </c>
      <c r="Z30">
        <f t="shared" si="4"/>
        <v>2</v>
      </c>
    </row>
    <row r="31" spans="1:26">
      <c r="A31" s="51" t="s">
        <v>16</v>
      </c>
      <c r="B31" s="58" t="s">
        <v>614</v>
      </c>
      <c r="C31" s="47" t="s">
        <v>182</v>
      </c>
      <c r="D31" s="47" t="s">
        <v>187</v>
      </c>
      <c r="E31" s="52" t="s">
        <v>188</v>
      </c>
      <c r="F31" s="56">
        <v>1</v>
      </c>
      <c r="G31" s="47">
        <v>1</v>
      </c>
      <c r="H31" s="47"/>
      <c r="I31" s="47"/>
      <c r="J31" s="47"/>
      <c r="K31" s="47"/>
      <c r="L31" s="47"/>
      <c r="M31" s="47"/>
      <c r="N31" s="47">
        <v>1</v>
      </c>
      <c r="O31" s="47">
        <v>4</v>
      </c>
      <c r="P31" s="47"/>
      <c r="Q31" s="47">
        <v>1</v>
      </c>
      <c r="R31" s="47">
        <v>1</v>
      </c>
      <c r="S31" s="47">
        <v>1</v>
      </c>
      <c r="T31" s="47"/>
      <c r="U31" s="47"/>
      <c r="V31" s="47">
        <v>14</v>
      </c>
      <c r="W31" s="48">
        <v>39</v>
      </c>
      <c r="X31" s="61">
        <f t="shared" si="3"/>
        <v>17</v>
      </c>
      <c r="Y31" s="52">
        <f t="shared" si="3"/>
        <v>46</v>
      </c>
      <c r="Z31">
        <f t="shared" si="4"/>
        <v>63</v>
      </c>
    </row>
    <row r="32" spans="1:26">
      <c r="A32" s="51" t="s">
        <v>16</v>
      </c>
      <c r="B32" s="58" t="s">
        <v>614</v>
      </c>
      <c r="C32" s="47" t="s">
        <v>182</v>
      </c>
      <c r="D32" s="47" t="s">
        <v>189</v>
      </c>
      <c r="E32" s="52" t="s">
        <v>190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>
        <v>1</v>
      </c>
      <c r="T32" s="47"/>
      <c r="U32" s="47"/>
      <c r="V32" s="47"/>
      <c r="W32" s="48">
        <v>1</v>
      </c>
      <c r="X32" s="61">
        <f t="shared" si="3"/>
        <v>0</v>
      </c>
      <c r="Y32" s="52">
        <f t="shared" si="3"/>
        <v>2</v>
      </c>
      <c r="Z32">
        <f t="shared" si="4"/>
        <v>2</v>
      </c>
    </row>
    <row r="33" spans="1:26">
      <c r="A33" s="51" t="s">
        <v>16</v>
      </c>
      <c r="B33" s="58" t="s">
        <v>615</v>
      </c>
      <c r="C33" s="47" t="s">
        <v>191</v>
      </c>
      <c r="D33" s="47" t="s">
        <v>192</v>
      </c>
      <c r="E33" s="52" t="s">
        <v>193</v>
      </c>
      <c r="F33" s="56"/>
      <c r="G33" s="47">
        <v>1</v>
      </c>
      <c r="H33" s="47"/>
      <c r="I33" s="47"/>
      <c r="J33" s="47">
        <v>2</v>
      </c>
      <c r="K33" s="47"/>
      <c r="L33" s="47">
        <v>1</v>
      </c>
      <c r="M33" s="47">
        <v>1</v>
      </c>
      <c r="N33" s="47"/>
      <c r="O33" s="47">
        <v>2</v>
      </c>
      <c r="P33" s="47">
        <v>4</v>
      </c>
      <c r="Q33" s="47">
        <v>3</v>
      </c>
      <c r="R33" s="47">
        <v>1</v>
      </c>
      <c r="S33" s="47">
        <v>1</v>
      </c>
      <c r="T33" s="47"/>
      <c r="U33" s="47"/>
      <c r="V33" s="47">
        <v>19</v>
      </c>
      <c r="W33" s="48">
        <v>13</v>
      </c>
      <c r="X33" s="61">
        <f t="shared" si="3"/>
        <v>27</v>
      </c>
      <c r="Y33" s="52">
        <f t="shared" si="3"/>
        <v>21</v>
      </c>
      <c r="Z33">
        <f t="shared" si="4"/>
        <v>48</v>
      </c>
    </row>
    <row r="34" spans="1:26">
      <c r="A34" s="51" t="s">
        <v>16</v>
      </c>
      <c r="B34" s="16" t="s">
        <v>616</v>
      </c>
      <c r="C34" s="47" t="s">
        <v>191</v>
      </c>
      <c r="D34" s="47" t="s">
        <v>194</v>
      </c>
      <c r="E34" s="52" t="s">
        <v>195</v>
      </c>
      <c r="F34" s="56"/>
      <c r="G34" s="47">
        <v>1</v>
      </c>
      <c r="H34" s="47"/>
      <c r="I34" s="47"/>
      <c r="J34" s="47"/>
      <c r="K34" s="47">
        <v>1</v>
      </c>
      <c r="L34" s="47">
        <v>1</v>
      </c>
      <c r="M34" s="47">
        <v>1</v>
      </c>
      <c r="N34" s="47">
        <v>3</v>
      </c>
      <c r="O34" s="47">
        <v>3</v>
      </c>
      <c r="P34" s="47">
        <v>2</v>
      </c>
      <c r="Q34" s="47">
        <v>3</v>
      </c>
      <c r="R34" s="47">
        <v>5</v>
      </c>
      <c r="S34" s="47"/>
      <c r="T34" s="47"/>
      <c r="U34" s="47"/>
      <c r="V34" s="47">
        <v>42</v>
      </c>
      <c r="W34" s="48">
        <v>18</v>
      </c>
      <c r="X34" s="61">
        <f t="shared" si="3"/>
        <v>53</v>
      </c>
      <c r="Y34" s="52">
        <f t="shared" si="3"/>
        <v>27</v>
      </c>
      <c r="Z34">
        <f t="shared" si="4"/>
        <v>80</v>
      </c>
    </row>
    <row r="35" spans="1:26">
      <c r="A35" s="51" t="s">
        <v>16</v>
      </c>
      <c r="B35" s="16" t="s">
        <v>617</v>
      </c>
      <c r="C35" s="47" t="s">
        <v>191</v>
      </c>
      <c r="D35" s="47" t="s">
        <v>196</v>
      </c>
      <c r="E35" s="52" t="s">
        <v>197</v>
      </c>
      <c r="F35" s="56"/>
      <c r="G35" s="47">
        <v>1</v>
      </c>
      <c r="H35" s="47"/>
      <c r="I35" s="47"/>
      <c r="J35" s="47">
        <v>4</v>
      </c>
      <c r="K35" s="47"/>
      <c r="L35" s="47"/>
      <c r="M35" s="47"/>
      <c r="N35" s="47">
        <v>1</v>
      </c>
      <c r="O35" s="47">
        <v>2</v>
      </c>
      <c r="P35" s="47">
        <v>4</v>
      </c>
      <c r="Q35" s="47"/>
      <c r="R35" s="47">
        <v>3</v>
      </c>
      <c r="S35" s="47"/>
      <c r="T35" s="47"/>
      <c r="U35" s="47"/>
      <c r="V35" s="47">
        <v>64</v>
      </c>
      <c r="W35" s="48">
        <v>16</v>
      </c>
      <c r="X35" s="61">
        <f t="shared" si="3"/>
        <v>76</v>
      </c>
      <c r="Y35" s="52">
        <f t="shared" si="3"/>
        <v>19</v>
      </c>
      <c r="Z35">
        <f t="shared" si="4"/>
        <v>95</v>
      </c>
    </row>
    <row r="36" spans="1:26">
      <c r="A36" s="51" t="s">
        <v>16</v>
      </c>
      <c r="B36" s="16" t="s">
        <v>618</v>
      </c>
      <c r="C36" s="47" t="s">
        <v>191</v>
      </c>
      <c r="D36" s="47" t="s">
        <v>198</v>
      </c>
      <c r="E36" s="52" t="s">
        <v>199</v>
      </c>
      <c r="F36" s="56">
        <v>2</v>
      </c>
      <c r="G36" s="47"/>
      <c r="H36" s="47"/>
      <c r="I36" s="47"/>
      <c r="J36" s="47"/>
      <c r="K36" s="47"/>
      <c r="L36" s="47">
        <v>2</v>
      </c>
      <c r="M36" s="47"/>
      <c r="N36" s="47"/>
      <c r="O36" s="47"/>
      <c r="P36" s="47">
        <v>3</v>
      </c>
      <c r="Q36" s="47"/>
      <c r="R36" s="47">
        <v>2</v>
      </c>
      <c r="S36" s="47"/>
      <c r="T36" s="47"/>
      <c r="U36" s="47"/>
      <c r="V36" s="47">
        <v>16</v>
      </c>
      <c r="W36" s="48">
        <v>3</v>
      </c>
      <c r="X36" s="61">
        <f t="shared" si="3"/>
        <v>25</v>
      </c>
      <c r="Y36" s="52">
        <f t="shared" si="3"/>
        <v>3</v>
      </c>
      <c r="Z36">
        <f t="shared" si="4"/>
        <v>28</v>
      </c>
    </row>
    <row r="37" spans="1:26">
      <c r="A37" s="51" t="s">
        <v>16</v>
      </c>
      <c r="B37" s="16" t="s">
        <v>619</v>
      </c>
      <c r="C37" s="47" t="s">
        <v>191</v>
      </c>
      <c r="D37" s="47" t="s">
        <v>200</v>
      </c>
      <c r="E37" s="52" t="s">
        <v>201</v>
      </c>
      <c r="F37" s="56">
        <v>1</v>
      </c>
      <c r="G37" s="47"/>
      <c r="H37" s="47"/>
      <c r="I37" s="47"/>
      <c r="J37" s="47"/>
      <c r="K37" s="47"/>
      <c r="L37" s="47"/>
      <c r="M37" s="47"/>
      <c r="N37" s="47"/>
      <c r="O37" s="47"/>
      <c r="P37" s="47">
        <v>5</v>
      </c>
      <c r="Q37" s="47"/>
      <c r="R37" s="47">
        <v>2</v>
      </c>
      <c r="S37" s="47"/>
      <c r="T37" s="47"/>
      <c r="U37" s="47"/>
      <c r="V37" s="47">
        <v>20</v>
      </c>
      <c r="W37" s="48">
        <v>5</v>
      </c>
      <c r="X37" s="61">
        <f t="shared" si="3"/>
        <v>28</v>
      </c>
      <c r="Y37" s="52">
        <f t="shared" si="3"/>
        <v>5</v>
      </c>
      <c r="Z37">
        <f t="shared" si="4"/>
        <v>33</v>
      </c>
    </row>
    <row r="38" spans="1:26">
      <c r="A38" s="51" t="s">
        <v>16</v>
      </c>
      <c r="B38" s="16" t="s">
        <v>620</v>
      </c>
      <c r="C38" s="47" t="s">
        <v>191</v>
      </c>
      <c r="D38" s="47" t="s">
        <v>202</v>
      </c>
      <c r="E38" s="52" t="s">
        <v>203</v>
      </c>
      <c r="F38" s="56">
        <v>6</v>
      </c>
      <c r="G38" s="47"/>
      <c r="H38" s="47"/>
      <c r="I38" s="47"/>
      <c r="J38" s="47">
        <v>4</v>
      </c>
      <c r="K38" s="47">
        <v>1</v>
      </c>
      <c r="L38" s="47">
        <v>2</v>
      </c>
      <c r="M38" s="47"/>
      <c r="N38" s="47">
        <v>8</v>
      </c>
      <c r="O38" s="47"/>
      <c r="P38" s="47">
        <v>2</v>
      </c>
      <c r="Q38" s="47">
        <v>1</v>
      </c>
      <c r="R38" s="47">
        <v>16</v>
      </c>
      <c r="S38" s="47"/>
      <c r="T38" s="47"/>
      <c r="U38" s="47"/>
      <c r="V38" s="47">
        <v>121</v>
      </c>
      <c r="W38" s="48">
        <v>10</v>
      </c>
      <c r="X38" s="61">
        <f t="shared" si="3"/>
        <v>159</v>
      </c>
      <c r="Y38" s="52">
        <f t="shared" si="3"/>
        <v>12</v>
      </c>
      <c r="Z38">
        <f t="shared" si="4"/>
        <v>171</v>
      </c>
    </row>
    <row r="39" spans="1:26">
      <c r="A39" s="51" t="s">
        <v>16</v>
      </c>
      <c r="B39" s="16" t="s">
        <v>621</v>
      </c>
      <c r="C39" s="47" t="s">
        <v>191</v>
      </c>
      <c r="D39" s="47" t="s">
        <v>204</v>
      </c>
      <c r="E39" s="52" t="s">
        <v>205</v>
      </c>
      <c r="F39" s="56">
        <v>1</v>
      </c>
      <c r="G39" s="47">
        <v>1</v>
      </c>
      <c r="H39" s="47"/>
      <c r="I39" s="47"/>
      <c r="J39" s="47"/>
      <c r="K39" s="47"/>
      <c r="L39" s="47"/>
      <c r="M39" s="47">
        <v>1</v>
      </c>
      <c r="N39" s="47">
        <v>2</v>
      </c>
      <c r="O39" s="47">
        <v>1</v>
      </c>
      <c r="P39" s="47">
        <v>5</v>
      </c>
      <c r="Q39" s="47">
        <v>1</v>
      </c>
      <c r="R39" s="47">
        <v>1</v>
      </c>
      <c r="S39" s="47"/>
      <c r="T39" s="47"/>
      <c r="U39" s="47"/>
      <c r="V39" s="47">
        <v>27</v>
      </c>
      <c r="W39" s="48">
        <v>13</v>
      </c>
      <c r="X39" s="61">
        <f t="shared" si="3"/>
        <v>36</v>
      </c>
      <c r="Y39" s="52">
        <f t="shared" si="3"/>
        <v>17</v>
      </c>
      <c r="Z39">
        <f t="shared" si="4"/>
        <v>53</v>
      </c>
    </row>
    <row r="40" spans="1:26">
      <c r="A40" s="51" t="s">
        <v>16</v>
      </c>
      <c r="B40" s="16" t="s">
        <v>622</v>
      </c>
      <c r="C40" s="47" t="s">
        <v>191</v>
      </c>
      <c r="D40" s="47" t="s">
        <v>206</v>
      </c>
      <c r="E40" s="52" t="s">
        <v>207</v>
      </c>
      <c r="F40" s="56"/>
      <c r="G40" s="47">
        <v>1</v>
      </c>
      <c r="H40" s="47"/>
      <c r="I40" s="47"/>
      <c r="J40" s="47"/>
      <c r="K40" s="47"/>
      <c r="L40" s="47"/>
      <c r="M40" s="47">
        <v>1</v>
      </c>
      <c r="N40" s="47">
        <v>1</v>
      </c>
      <c r="O40" s="47"/>
      <c r="P40" s="47">
        <v>6</v>
      </c>
      <c r="Q40" s="47">
        <v>1</v>
      </c>
      <c r="R40" s="47">
        <v>2</v>
      </c>
      <c r="S40" s="47">
        <v>1</v>
      </c>
      <c r="T40" s="47"/>
      <c r="U40" s="47"/>
      <c r="V40" s="47">
        <v>11</v>
      </c>
      <c r="W40" s="48">
        <v>10</v>
      </c>
      <c r="X40" s="61">
        <f t="shared" si="3"/>
        <v>20</v>
      </c>
      <c r="Y40" s="52">
        <f t="shared" si="3"/>
        <v>14</v>
      </c>
      <c r="Z40">
        <f t="shared" si="4"/>
        <v>34</v>
      </c>
    </row>
    <row r="41" spans="1:26">
      <c r="A41" s="51" t="s">
        <v>16</v>
      </c>
      <c r="B41" s="16" t="s">
        <v>623</v>
      </c>
      <c r="C41" s="47" t="s">
        <v>162</v>
      </c>
      <c r="D41" s="47" t="s">
        <v>208</v>
      </c>
      <c r="E41" s="52" t="s">
        <v>209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</v>
      </c>
      <c r="T41" s="47"/>
      <c r="U41" s="47"/>
      <c r="V41" s="47">
        <v>4</v>
      </c>
      <c r="W41" s="48">
        <v>1</v>
      </c>
      <c r="X41" s="61">
        <f t="shared" si="3"/>
        <v>4</v>
      </c>
      <c r="Y41" s="52">
        <f t="shared" si="3"/>
        <v>2</v>
      </c>
      <c r="Z41">
        <f t="shared" si="4"/>
        <v>6</v>
      </c>
    </row>
    <row r="42" spans="1:26">
      <c r="A42" s="51" t="s">
        <v>16</v>
      </c>
      <c r="B42" s="16" t="s">
        <v>624</v>
      </c>
      <c r="C42" s="47" t="s">
        <v>162</v>
      </c>
      <c r="D42" s="47" t="s">
        <v>210</v>
      </c>
      <c r="E42" s="52" t="s">
        <v>211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/>
      <c r="P42" s="47">
        <v>1</v>
      </c>
      <c r="Q42" s="47"/>
      <c r="R42" s="47"/>
      <c r="S42" s="47"/>
      <c r="T42" s="47"/>
      <c r="U42" s="47"/>
      <c r="V42" s="47"/>
      <c r="W42" s="48"/>
      <c r="X42" s="61">
        <f t="shared" si="3"/>
        <v>2</v>
      </c>
      <c r="Y42" s="52">
        <f t="shared" si="3"/>
        <v>0</v>
      </c>
      <c r="Z42">
        <f t="shared" si="4"/>
        <v>2</v>
      </c>
    </row>
    <row r="43" spans="1:26">
      <c r="A43" s="51" t="s">
        <v>16</v>
      </c>
      <c r="B43" s="16" t="s">
        <v>625</v>
      </c>
      <c r="C43" s="47" t="s">
        <v>162</v>
      </c>
      <c r="D43" s="47" t="s">
        <v>212</v>
      </c>
      <c r="E43" s="52" t="s">
        <v>213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>
        <v>1</v>
      </c>
      <c r="R43" s="47"/>
      <c r="S43" s="47">
        <v>1</v>
      </c>
      <c r="T43" s="47"/>
      <c r="U43" s="47"/>
      <c r="V43" s="47">
        <v>2</v>
      </c>
      <c r="W43" s="48">
        <v>2</v>
      </c>
      <c r="X43" s="61">
        <f t="shared" si="3"/>
        <v>2</v>
      </c>
      <c r="Y43" s="52">
        <f t="shared" si="3"/>
        <v>4</v>
      </c>
      <c r="Z43">
        <f t="shared" si="4"/>
        <v>6</v>
      </c>
    </row>
    <row r="44" spans="1:26">
      <c r="A44" s="51" t="s">
        <v>16</v>
      </c>
      <c r="B44" s="16" t="s">
        <v>627</v>
      </c>
      <c r="C44" s="47" t="s">
        <v>162</v>
      </c>
      <c r="D44" s="47" t="s">
        <v>216</v>
      </c>
      <c r="E44" s="52" t="s">
        <v>217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>
        <v>2</v>
      </c>
      <c r="S44" s="47">
        <v>1</v>
      </c>
      <c r="T44" s="47"/>
      <c r="U44" s="47"/>
      <c r="V44" s="47"/>
      <c r="W44" s="48">
        <v>2</v>
      </c>
      <c r="X44" s="61">
        <f t="shared" si="3"/>
        <v>2</v>
      </c>
      <c r="Y44" s="52">
        <f t="shared" si="3"/>
        <v>4</v>
      </c>
      <c r="Z44">
        <f t="shared" si="4"/>
        <v>6</v>
      </c>
    </row>
    <row r="45" spans="1:26">
      <c r="A45" s="51" t="s">
        <v>16</v>
      </c>
      <c r="B45" s="16" t="s">
        <v>628</v>
      </c>
      <c r="C45" s="47" t="s">
        <v>162</v>
      </c>
      <c r="D45" s="47" t="s">
        <v>218</v>
      </c>
      <c r="E45" s="52" t="s">
        <v>219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1</v>
      </c>
      <c r="W45" s="48"/>
      <c r="X45" s="61">
        <f t="shared" si="3"/>
        <v>1</v>
      </c>
      <c r="Y45" s="52">
        <f t="shared" si="3"/>
        <v>1</v>
      </c>
      <c r="Z45">
        <f t="shared" si="4"/>
        <v>2</v>
      </c>
    </row>
    <row r="46" spans="1:26">
      <c r="A46" s="51" t="s">
        <v>16</v>
      </c>
      <c r="B46" s="16" t="s">
        <v>629</v>
      </c>
      <c r="C46" s="47" t="s">
        <v>246</v>
      </c>
      <c r="D46" s="47" t="s">
        <v>221</v>
      </c>
      <c r="E46" s="52" t="s">
        <v>222</v>
      </c>
      <c r="F46" s="56"/>
      <c r="G46" s="47"/>
      <c r="H46" s="47"/>
      <c r="I46" s="47">
        <v>1</v>
      </c>
      <c r="J46" s="47"/>
      <c r="K46" s="47">
        <v>2</v>
      </c>
      <c r="L46" s="47">
        <v>10</v>
      </c>
      <c r="M46" s="47">
        <v>1</v>
      </c>
      <c r="N46" s="47"/>
      <c r="O46" s="47">
        <v>8</v>
      </c>
      <c r="P46" s="47"/>
      <c r="Q46" s="47"/>
      <c r="R46" s="47">
        <v>2</v>
      </c>
      <c r="S46" s="47">
        <v>6</v>
      </c>
      <c r="T46" s="47"/>
      <c r="U46" s="47"/>
      <c r="V46" s="47">
        <v>4</v>
      </c>
      <c r="W46" s="48">
        <v>83</v>
      </c>
      <c r="X46" s="61">
        <f t="shared" si="3"/>
        <v>16</v>
      </c>
      <c r="Y46" s="52">
        <f t="shared" si="3"/>
        <v>101</v>
      </c>
      <c r="Z46">
        <f t="shared" si="4"/>
        <v>117</v>
      </c>
    </row>
    <row r="47" spans="1:26">
      <c r="A47" s="51" t="s">
        <v>16</v>
      </c>
      <c r="B47" s="16" t="s">
        <v>630</v>
      </c>
      <c r="C47" s="47" t="s">
        <v>223</v>
      </c>
      <c r="D47" s="47" t="s">
        <v>224</v>
      </c>
      <c r="E47" s="52" t="s">
        <v>225</v>
      </c>
      <c r="F47" s="56">
        <v>1</v>
      </c>
      <c r="G47" s="47">
        <v>2</v>
      </c>
      <c r="H47" s="47"/>
      <c r="I47" s="47"/>
      <c r="J47" s="47"/>
      <c r="K47" s="47">
        <v>2</v>
      </c>
      <c r="L47" s="47">
        <v>1</v>
      </c>
      <c r="M47" s="47">
        <v>1</v>
      </c>
      <c r="N47" s="47"/>
      <c r="O47" s="47">
        <v>6</v>
      </c>
      <c r="P47" s="47"/>
      <c r="Q47" s="47">
        <v>3</v>
      </c>
      <c r="R47" s="47">
        <v>1</v>
      </c>
      <c r="S47" s="47">
        <v>8</v>
      </c>
      <c r="T47" s="47"/>
      <c r="U47" s="47"/>
      <c r="V47" s="47">
        <v>2</v>
      </c>
      <c r="W47" s="48">
        <v>73</v>
      </c>
      <c r="X47" s="61">
        <f t="shared" ref="X47:Y79" si="5">F47+H47+J47+L47+N47+P47+R47+T47+V47</f>
        <v>5</v>
      </c>
      <c r="Y47" s="52">
        <f t="shared" si="5"/>
        <v>95</v>
      </c>
      <c r="Z47">
        <f t="shared" si="4"/>
        <v>100</v>
      </c>
    </row>
    <row r="48" spans="1:26">
      <c r="A48" s="51" t="s">
        <v>16</v>
      </c>
      <c r="B48" s="16" t="s">
        <v>631</v>
      </c>
      <c r="C48" s="47" t="s">
        <v>162</v>
      </c>
      <c r="D48" s="47" t="s">
        <v>226</v>
      </c>
      <c r="E48" s="52" t="s">
        <v>227</v>
      </c>
      <c r="F48" s="56"/>
      <c r="G48" s="47"/>
      <c r="H48" s="47"/>
      <c r="I48" s="47"/>
      <c r="J48" s="47"/>
      <c r="K48" s="47"/>
      <c r="L48" s="47">
        <v>1</v>
      </c>
      <c r="M48" s="47"/>
      <c r="N48" s="47">
        <v>1</v>
      </c>
      <c r="O48" s="47"/>
      <c r="P48" s="47">
        <v>2</v>
      </c>
      <c r="Q48" s="47"/>
      <c r="R48" s="47"/>
      <c r="S48" s="47">
        <v>5</v>
      </c>
      <c r="T48" s="47"/>
      <c r="U48" s="47"/>
      <c r="V48" s="47">
        <v>5</v>
      </c>
      <c r="W48" s="48">
        <v>18</v>
      </c>
      <c r="X48" s="61">
        <f t="shared" si="5"/>
        <v>9</v>
      </c>
      <c r="Y48" s="52">
        <f t="shared" si="5"/>
        <v>23</v>
      </c>
      <c r="Z48">
        <f t="shared" si="4"/>
        <v>32</v>
      </c>
    </row>
    <row r="49" spans="1:26">
      <c r="A49" s="51" t="s">
        <v>16</v>
      </c>
      <c r="B49" s="16" t="s">
        <v>632</v>
      </c>
      <c r="C49" s="47" t="s">
        <v>162</v>
      </c>
      <c r="D49" s="47" t="s">
        <v>228</v>
      </c>
      <c r="E49" s="52" t="s">
        <v>229</v>
      </c>
      <c r="F49" s="56"/>
      <c r="G49" s="47"/>
      <c r="H49" s="47"/>
      <c r="I49" s="47"/>
      <c r="J49" s="47"/>
      <c r="K49" s="47"/>
      <c r="L49" s="47">
        <v>1</v>
      </c>
      <c r="M49" s="47"/>
      <c r="N49" s="47"/>
      <c r="O49" s="47"/>
      <c r="P49" s="47"/>
      <c r="Q49" s="47"/>
      <c r="R49" s="47"/>
      <c r="S49" s="47">
        <v>2</v>
      </c>
      <c r="T49" s="47"/>
      <c r="U49" s="47"/>
      <c r="V49" s="47">
        <v>1</v>
      </c>
      <c r="W49" s="48">
        <v>9</v>
      </c>
      <c r="X49" s="61">
        <f t="shared" si="5"/>
        <v>2</v>
      </c>
      <c r="Y49" s="52">
        <f t="shared" si="5"/>
        <v>11</v>
      </c>
      <c r="Z49">
        <f t="shared" si="4"/>
        <v>13</v>
      </c>
    </row>
    <row r="50" spans="1:26">
      <c r="A50" s="51" t="s">
        <v>16</v>
      </c>
      <c r="B50" s="16" t="s">
        <v>633</v>
      </c>
      <c r="C50" s="47" t="s">
        <v>149</v>
      </c>
      <c r="D50" s="47" t="s">
        <v>232</v>
      </c>
      <c r="E50" s="52" t="s">
        <v>233</v>
      </c>
      <c r="F50" s="56"/>
      <c r="G50" s="47"/>
      <c r="H50" s="47"/>
      <c r="I50" s="47"/>
      <c r="J50" s="47"/>
      <c r="K50" s="47"/>
      <c r="L50" s="47">
        <v>1</v>
      </c>
      <c r="M50" s="47"/>
      <c r="N50" s="47">
        <v>2</v>
      </c>
      <c r="O50" s="47">
        <v>2</v>
      </c>
      <c r="P50" s="47">
        <v>1</v>
      </c>
      <c r="Q50" s="47">
        <v>1</v>
      </c>
      <c r="R50" s="47">
        <v>1</v>
      </c>
      <c r="S50" s="47"/>
      <c r="T50" s="47"/>
      <c r="U50" s="47"/>
      <c r="V50" s="47">
        <v>9</v>
      </c>
      <c r="W50" s="48">
        <v>26</v>
      </c>
      <c r="X50" s="61">
        <f t="shared" si="5"/>
        <v>14</v>
      </c>
      <c r="Y50" s="52">
        <f t="shared" si="5"/>
        <v>29</v>
      </c>
      <c r="Z50">
        <f t="shared" si="4"/>
        <v>43</v>
      </c>
    </row>
    <row r="51" spans="1:26">
      <c r="A51" s="51" t="s">
        <v>16</v>
      </c>
      <c r="B51" s="16" t="s">
        <v>633</v>
      </c>
      <c r="C51" s="47" t="s">
        <v>149</v>
      </c>
      <c r="D51" s="47" t="s">
        <v>234</v>
      </c>
      <c r="E51" s="52" t="s">
        <v>235</v>
      </c>
      <c r="F51" s="56"/>
      <c r="G51" s="47">
        <v>1</v>
      </c>
      <c r="H51" s="47"/>
      <c r="I51" s="47"/>
      <c r="J51" s="47">
        <v>3</v>
      </c>
      <c r="K51" s="47">
        <v>1</v>
      </c>
      <c r="L51" s="47">
        <v>1</v>
      </c>
      <c r="M51" s="47">
        <v>4</v>
      </c>
      <c r="N51" s="47">
        <v>4</v>
      </c>
      <c r="O51" s="47">
        <v>3</v>
      </c>
      <c r="P51" s="47"/>
      <c r="Q51" s="47">
        <v>2</v>
      </c>
      <c r="R51" s="47">
        <v>2</v>
      </c>
      <c r="S51" s="47">
        <v>8</v>
      </c>
      <c r="T51" s="47"/>
      <c r="U51" s="47"/>
      <c r="V51" s="47">
        <v>23</v>
      </c>
      <c r="W51" s="48">
        <v>48</v>
      </c>
      <c r="X51" s="61">
        <f t="shared" si="5"/>
        <v>33</v>
      </c>
      <c r="Y51" s="52">
        <f t="shared" si="5"/>
        <v>67</v>
      </c>
      <c r="Z51">
        <f t="shared" si="4"/>
        <v>100</v>
      </c>
    </row>
    <row r="52" spans="1:26">
      <c r="A52" s="51" t="s">
        <v>16</v>
      </c>
      <c r="B52" s="16" t="s">
        <v>634</v>
      </c>
      <c r="C52" s="47" t="s">
        <v>149</v>
      </c>
      <c r="D52" s="47" t="s">
        <v>236</v>
      </c>
      <c r="E52" s="52" t="s">
        <v>237</v>
      </c>
      <c r="F52" s="56">
        <v>1</v>
      </c>
      <c r="G52" s="47">
        <v>3</v>
      </c>
      <c r="H52" s="47"/>
      <c r="I52" s="47"/>
      <c r="J52" s="47"/>
      <c r="K52" s="47">
        <v>3</v>
      </c>
      <c r="L52" s="47"/>
      <c r="M52" s="47">
        <v>4</v>
      </c>
      <c r="N52" s="47">
        <v>2</v>
      </c>
      <c r="O52" s="47">
        <v>2</v>
      </c>
      <c r="P52" s="47"/>
      <c r="Q52" s="47">
        <v>2</v>
      </c>
      <c r="R52" s="47"/>
      <c r="S52" s="47">
        <v>4</v>
      </c>
      <c r="T52" s="47"/>
      <c r="U52" s="47"/>
      <c r="V52" s="47">
        <v>28</v>
      </c>
      <c r="W52" s="48">
        <v>50</v>
      </c>
      <c r="X52" s="61">
        <f t="shared" si="5"/>
        <v>31</v>
      </c>
      <c r="Y52" s="52">
        <f t="shared" si="5"/>
        <v>68</v>
      </c>
      <c r="Z52">
        <f t="shared" si="4"/>
        <v>99</v>
      </c>
    </row>
    <row r="53" spans="1:26">
      <c r="A53" s="51" t="s">
        <v>16</v>
      </c>
      <c r="B53" s="16" t="s">
        <v>636</v>
      </c>
      <c r="C53" s="47" t="s">
        <v>149</v>
      </c>
      <c r="D53" s="47" t="s">
        <v>240</v>
      </c>
      <c r="E53" s="52" t="s">
        <v>241</v>
      </c>
      <c r="F53" s="56">
        <v>1</v>
      </c>
      <c r="G53" s="47">
        <v>3</v>
      </c>
      <c r="H53" s="47">
        <v>1</v>
      </c>
      <c r="I53" s="47"/>
      <c r="J53" s="47">
        <v>2</v>
      </c>
      <c r="K53" s="47">
        <v>1</v>
      </c>
      <c r="L53" s="47">
        <v>2</v>
      </c>
      <c r="M53" s="47">
        <v>3</v>
      </c>
      <c r="N53" s="47">
        <v>1</v>
      </c>
      <c r="O53" s="47">
        <v>5</v>
      </c>
      <c r="P53" s="47"/>
      <c r="Q53" s="47">
        <v>3</v>
      </c>
      <c r="R53" s="47">
        <v>2</v>
      </c>
      <c r="S53" s="47">
        <v>3</v>
      </c>
      <c r="T53" s="47"/>
      <c r="U53" s="47"/>
      <c r="V53" s="47">
        <v>38</v>
      </c>
      <c r="W53" s="48">
        <v>83</v>
      </c>
      <c r="X53" s="61">
        <f t="shared" si="5"/>
        <v>47</v>
      </c>
      <c r="Y53" s="52">
        <f t="shared" si="5"/>
        <v>101</v>
      </c>
      <c r="Z53">
        <f t="shared" si="4"/>
        <v>148</v>
      </c>
    </row>
    <row r="54" spans="1:26">
      <c r="A54" s="51" t="s">
        <v>16</v>
      </c>
      <c r="B54" s="16" t="s">
        <v>637</v>
      </c>
      <c r="C54" s="47" t="s">
        <v>162</v>
      </c>
      <c r="D54" s="47" t="s">
        <v>242</v>
      </c>
      <c r="E54" s="52" t="s">
        <v>243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1</v>
      </c>
      <c r="S54" s="47"/>
      <c r="T54" s="47"/>
      <c r="U54" s="47"/>
      <c r="V54" s="47"/>
      <c r="W54" s="48">
        <v>2</v>
      </c>
      <c r="X54" s="61">
        <f t="shared" si="5"/>
        <v>1</v>
      </c>
      <c r="Y54" s="52">
        <f t="shared" si="5"/>
        <v>2</v>
      </c>
      <c r="Z54">
        <f t="shared" si="4"/>
        <v>3</v>
      </c>
    </row>
    <row r="55" spans="1:26">
      <c r="A55" s="51" t="s">
        <v>16</v>
      </c>
      <c r="B55" s="16" t="s">
        <v>637</v>
      </c>
      <c r="C55" s="47" t="s">
        <v>162</v>
      </c>
      <c r="D55" s="47" t="s">
        <v>244</v>
      </c>
      <c r="E55" s="52" t="s">
        <v>245</v>
      </c>
      <c r="F55" s="56"/>
      <c r="G55" s="47"/>
      <c r="H55" s="47"/>
      <c r="I55" s="47"/>
      <c r="J55" s="47"/>
      <c r="K55" s="47"/>
      <c r="L55" s="47"/>
      <c r="M55" s="47"/>
      <c r="N55" s="47"/>
      <c r="O55" s="47">
        <v>1</v>
      </c>
      <c r="P55" s="47"/>
      <c r="Q55" s="47"/>
      <c r="R55" s="47">
        <v>3</v>
      </c>
      <c r="S55" s="47">
        <v>3</v>
      </c>
      <c r="T55" s="47"/>
      <c r="U55" s="47"/>
      <c r="V55" s="47">
        <v>5</v>
      </c>
      <c r="W55" s="48">
        <v>7</v>
      </c>
      <c r="X55" s="61">
        <f t="shared" si="5"/>
        <v>8</v>
      </c>
      <c r="Y55" s="52">
        <f t="shared" si="5"/>
        <v>11</v>
      </c>
      <c r="Z55">
        <f t="shared" si="4"/>
        <v>19</v>
      </c>
    </row>
    <row r="56" spans="1:26">
      <c r="A56" s="51" t="s">
        <v>16</v>
      </c>
      <c r="B56" s="16" t="s">
        <v>638</v>
      </c>
      <c r="C56" s="47" t="s">
        <v>246</v>
      </c>
      <c r="D56" s="47" t="s">
        <v>247</v>
      </c>
      <c r="E56" s="52" t="s">
        <v>248</v>
      </c>
      <c r="F56" s="56">
        <v>4</v>
      </c>
      <c r="G56" s="47">
        <v>7</v>
      </c>
      <c r="H56" s="47"/>
      <c r="I56" s="47"/>
      <c r="J56" s="47">
        <v>3</v>
      </c>
      <c r="K56" s="47">
        <v>4</v>
      </c>
      <c r="L56" s="47">
        <v>8</v>
      </c>
      <c r="M56" s="47">
        <v>3</v>
      </c>
      <c r="N56" s="47">
        <v>10</v>
      </c>
      <c r="O56" s="47">
        <v>11</v>
      </c>
      <c r="P56" s="47">
        <v>4</v>
      </c>
      <c r="Q56" s="47">
        <v>3</v>
      </c>
      <c r="R56" s="47">
        <v>13</v>
      </c>
      <c r="S56" s="47">
        <v>13</v>
      </c>
      <c r="T56" s="47">
        <v>2</v>
      </c>
      <c r="U56" s="47"/>
      <c r="V56" s="47">
        <v>90</v>
      </c>
      <c r="W56" s="48">
        <v>192</v>
      </c>
      <c r="X56" s="61">
        <f t="shared" si="5"/>
        <v>134</v>
      </c>
      <c r="Y56" s="52">
        <f t="shared" si="5"/>
        <v>233</v>
      </c>
      <c r="Z56">
        <f t="shared" si="4"/>
        <v>367</v>
      </c>
    </row>
    <row r="57" spans="1:26">
      <c r="A57" s="51" t="s">
        <v>16</v>
      </c>
      <c r="B57" s="16" t="s">
        <v>639</v>
      </c>
      <c r="C57" s="47" t="s">
        <v>246</v>
      </c>
      <c r="D57" s="47" t="s">
        <v>249</v>
      </c>
      <c r="E57" s="52" t="s">
        <v>250</v>
      </c>
      <c r="F57" s="56">
        <v>1</v>
      </c>
      <c r="G57" s="47">
        <v>4</v>
      </c>
      <c r="H57" s="47"/>
      <c r="I57" s="47"/>
      <c r="J57" s="47">
        <v>2</v>
      </c>
      <c r="K57" s="47">
        <v>3</v>
      </c>
      <c r="L57" s="47">
        <v>3</v>
      </c>
      <c r="M57" s="47"/>
      <c r="N57" s="47">
        <v>3</v>
      </c>
      <c r="O57" s="47">
        <v>11</v>
      </c>
      <c r="P57" s="47">
        <v>2</v>
      </c>
      <c r="Q57" s="47">
        <v>2</v>
      </c>
      <c r="R57" s="47">
        <v>1</v>
      </c>
      <c r="S57" s="47">
        <v>11</v>
      </c>
      <c r="T57" s="47"/>
      <c r="U57" s="47"/>
      <c r="V57" s="47">
        <v>15</v>
      </c>
      <c r="W57" s="48">
        <v>84</v>
      </c>
      <c r="X57" s="61">
        <f t="shared" si="5"/>
        <v>27</v>
      </c>
      <c r="Y57" s="52">
        <f t="shared" si="5"/>
        <v>115</v>
      </c>
      <c r="Z57">
        <f t="shared" si="4"/>
        <v>142</v>
      </c>
    </row>
    <row r="58" spans="1:26">
      <c r="A58" s="51" t="s">
        <v>16</v>
      </c>
      <c r="B58" s="16" t="s">
        <v>640</v>
      </c>
      <c r="C58" s="47" t="s">
        <v>162</v>
      </c>
      <c r="D58" s="47" t="s">
        <v>251</v>
      </c>
      <c r="E58" s="52" t="s">
        <v>252</v>
      </c>
      <c r="F58" s="56"/>
      <c r="G58" s="47"/>
      <c r="H58" s="47"/>
      <c r="I58" s="47">
        <v>1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2</v>
      </c>
      <c r="W58" s="48">
        <v>1</v>
      </c>
      <c r="X58" s="61">
        <f t="shared" si="5"/>
        <v>2</v>
      </c>
      <c r="Y58" s="52">
        <f t="shared" si="5"/>
        <v>2</v>
      </c>
      <c r="Z58">
        <f t="shared" si="4"/>
        <v>4</v>
      </c>
    </row>
    <row r="59" spans="1:26">
      <c r="A59" s="51" t="s">
        <v>16</v>
      </c>
      <c r="B59" s="16" t="s">
        <v>641</v>
      </c>
      <c r="C59" s="47" t="s">
        <v>162</v>
      </c>
      <c r="D59" s="47" t="s">
        <v>253</v>
      </c>
      <c r="E59" s="52" t="s">
        <v>254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>
        <v>1</v>
      </c>
      <c r="X59" s="61">
        <f t="shared" si="5"/>
        <v>1</v>
      </c>
      <c r="Y59" s="52">
        <f t="shared" si="5"/>
        <v>1</v>
      </c>
      <c r="Z59">
        <f t="shared" si="4"/>
        <v>2</v>
      </c>
    </row>
    <row r="60" spans="1:26">
      <c r="A60" s="51" t="s">
        <v>16</v>
      </c>
      <c r="B60" s="16" t="s">
        <v>641</v>
      </c>
      <c r="C60" s="47" t="s">
        <v>162</v>
      </c>
      <c r="D60" s="47" t="s">
        <v>255</v>
      </c>
      <c r="E60" s="52" t="s">
        <v>256</v>
      </c>
      <c r="F60" s="56"/>
      <c r="G60" s="47">
        <v>1</v>
      </c>
      <c r="H60" s="47"/>
      <c r="I60" s="47"/>
      <c r="J60" s="47"/>
      <c r="K60" s="47"/>
      <c r="L60" s="47"/>
      <c r="M60" s="47"/>
      <c r="N60" s="47"/>
      <c r="O60" s="47">
        <v>2</v>
      </c>
      <c r="P60" s="47">
        <v>1</v>
      </c>
      <c r="Q60" s="47">
        <v>2</v>
      </c>
      <c r="R60" s="47">
        <v>1</v>
      </c>
      <c r="S60" s="47"/>
      <c r="T60" s="47"/>
      <c r="U60" s="47"/>
      <c r="V60" s="47">
        <v>7</v>
      </c>
      <c r="W60" s="48">
        <v>5</v>
      </c>
      <c r="X60" s="61">
        <f t="shared" si="5"/>
        <v>9</v>
      </c>
      <c r="Y60" s="52">
        <f t="shared" si="5"/>
        <v>10</v>
      </c>
      <c r="Z60">
        <f t="shared" si="4"/>
        <v>19</v>
      </c>
    </row>
    <row r="61" spans="1:26">
      <c r="A61" s="51" t="s">
        <v>16</v>
      </c>
      <c r="B61" s="16" t="s">
        <v>642</v>
      </c>
      <c r="C61" s="47" t="s">
        <v>162</v>
      </c>
      <c r="D61" s="47" t="s">
        <v>257</v>
      </c>
      <c r="E61" s="52" t="s">
        <v>258</v>
      </c>
      <c r="F61" s="56"/>
      <c r="G61" s="47"/>
      <c r="H61" s="47"/>
      <c r="I61" s="47"/>
      <c r="J61" s="47"/>
      <c r="K61" s="47"/>
      <c r="L61" s="47">
        <v>1</v>
      </c>
      <c r="M61" s="47"/>
      <c r="N61" s="47"/>
      <c r="O61" s="47"/>
      <c r="P61" s="47"/>
      <c r="Q61" s="47"/>
      <c r="R61" s="47"/>
      <c r="S61" s="47">
        <v>1</v>
      </c>
      <c r="T61" s="47"/>
      <c r="U61" s="47"/>
      <c r="V61" s="47">
        <v>2</v>
      </c>
      <c r="W61" s="48">
        <v>6</v>
      </c>
      <c r="X61" s="61">
        <f t="shared" si="5"/>
        <v>3</v>
      </c>
      <c r="Y61" s="52">
        <f t="shared" si="5"/>
        <v>7</v>
      </c>
      <c r="Z61">
        <f t="shared" si="4"/>
        <v>10</v>
      </c>
    </row>
    <row r="62" spans="1:26">
      <c r="A62" s="51" t="s">
        <v>16</v>
      </c>
      <c r="B62" s="16" t="s">
        <v>643</v>
      </c>
      <c r="C62" s="47" t="s">
        <v>149</v>
      </c>
      <c r="D62" s="47" t="s">
        <v>259</v>
      </c>
      <c r="E62" s="52" t="s">
        <v>260</v>
      </c>
      <c r="F62" s="56"/>
      <c r="G62" s="47">
        <v>1</v>
      </c>
      <c r="H62" s="47"/>
      <c r="I62" s="47"/>
      <c r="J62" s="47"/>
      <c r="K62" s="47"/>
      <c r="L62" s="47"/>
      <c r="M62" s="47"/>
      <c r="N62" s="47">
        <v>1</v>
      </c>
      <c r="O62" s="47"/>
      <c r="P62" s="47"/>
      <c r="Q62" s="47"/>
      <c r="R62" s="47"/>
      <c r="S62" s="47">
        <v>1</v>
      </c>
      <c r="T62" s="47"/>
      <c r="U62" s="47"/>
      <c r="V62" s="47">
        <v>4</v>
      </c>
      <c r="W62" s="48">
        <v>6</v>
      </c>
      <c r="X62" s="61">
        <f t="shared" si="5"/>
        <v>5</v>
      </c>
      <c r="Y62" s="52">
        <f t="shared" si="5"/>
        <v>8</v>
      </c>
      <c r="Z62">
        <f t="shared" si="4"/>
        <v>13</v>
      </c>
    </row>
    <row r="63" spans="1:26">
      <c r="A63" s="51" t="s">
        <v>16</v>
      </c>
      <c r="B63" s="16" t="s">
        <v>644</v>
      </c>
      <c r="C63" s="47" t="s">
        <v>162</v>
      </c>
      <c r="D63" s="47" t="s">
        <v>263</v>
      </c>
      <c r="E63" s="52" t="s">
        <v>264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>
        <v>1</v>
      </c>
      <c r="R63" s="47"/>
      <c r="S63" s="47"/>
      <c r="T63" s="47"/>
      <c r="U63" s="47"/>
      <c r="V63" s="47">
        <v>4</v>
      </c>
      <c r="W63" s="48">
        <v>1</v>
      </c>
      <c r="X63" s="61">
        <f t="shared" si="5"/>
        <v>4</v>
      </c>
      <c r="Y63" s="52">
        <f t="shared" si="5"/>
        <v>2</v>
      </c>
      <c r="Z63">
        <f t="shared" si="4"/>
        <v>6</v>
      </c>
    </row>
    <row r="64" spans="1:26">
      <c r="A64" s="51" t="s">
        <v>16</v>
      </c>
      <c r="B64" s="16" t="s">
        <v>645</v>
      </c>
      <c r="C64" s="47" t="s">
        <v>162</v>
      </c>
      <c r="D64" s="47" t="s">
        <v>265</v>
      </c>
      <c r="E64" s="52" t="s">
        <v>266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>
        <v>1</v>
      </c>
      <c r="Q64" s="47"/>
      <c r="R64" s="47"/>
      <c r="S64" s="47"/>
      <c r="T64" s="47"/>
      <c r="U64" s="47"/>
      <c r="V64" s="47">
        <v>1</v>
      </c>
      <c r="W64" s="48"/>
      <c r="X64" s="61">
        <f t="shared" si="5"/>
        <v>2</v>
      </c>
      <c r="Y64" s="52">
        <f t="shared" si="5"/>
        <v>0</v>
      </c>
      <c r="Z64">
        <f t="shared" si="4"/>
        <v>2</v>
      </c>
    </row>
    <row r="65" spans="1:26">
      <c r="A65" s="51" t="s">
        <v>16</v>
      </c>
      <c r="B65" s="16" t="s">
        <v>646</v>
      </c>
      <c r="C65" s="47" t="s">
        <v>246</v>
      </c>
      <c r="D65" s="47" t="s">
        <v>267</v>
      </c>
      <c r="E65" s="52" t="s">
        <v>268</v>
      </c>
      <c r="F65" s="56">
        <v>1</v>
      </c>
      <c r="G65" s="47">
        <v>2</v>
      </c>
      <c r="H65" s="47"/>
      <c r="I65" s="47"/>
      <c r="J65" s="47">
        <v>1</v>
      </c>
      <c r="K65" s="47">
        <v>2</v>
      </c>
      <c r="L65" s="47">
        <v>4</v>
      </c>
      <c r="M65" s="47">
        <v>6</v>
      </c>
      <c r="N65" s="47">
        <v>4</v>
      </c>
      <c r="O65" s="47">
        <v>14</v>
      </c>
      <c r="P65" s="47"/>
      <c r="Q65" s="47">
        <v>1</v>
      </c>
      <c r="R65" s="47">
        <v>2</v>
      </c>
      <c r="S65" s="47">
        <v>10</v>
      </c>
      <c r="T65" s="47"/>
      <c r="U65" s="47"/>
      <c r="V65" s="47">
        <v>21</v>
      </c>
      <c r="W65" s="48">
        <v>118</v>
      </c>
      <c r="X65" s="61">
        <f t="shared" si="5"/>
        <v>33</v>
      </c>
      <c r="Y65" s="52">
        <f t="shared" si="5"/>
        <v>153</v>
      </c>
      <c r="Z65">
        <f t="shared" si="4"/>
        <v>186</v>
      </c>
    </row>
    <row r="66" spans="1:26">
      <c r="A66" s="51" t="s">
        <v>16</v>
      </c>
      <c r="B66" s="16" t="s">
        <v>646</v>
      </c>
      <c r="C66" s="47" t="s">
        <v>246</v>
      </c>
      <c r="D66" s="47" t="s">
        <v>269</v>
      </c>
      <c r="E66" s="52" t="s">
        <v>270</v>
      </c>
      <c r="F66" s="56"/>
      <c r="G66" s="47">
        <v>1</v>
      </c>
      <c r="H66" s="47"/>
      <c r="I66" s="47"/>
      <c r="J66" s="47"/>
      <c r="K66" s="47">
        <v>1</v>
      </c>
      <c r="L66" s="47"/>
      <c r="M66" s="47">
        <v>1</v>
      </c>
      <c r="N66" s="47"/>
      <c r="O66" s="47">
        <v>2</v>
      </c>
      <c r="P66" s="47"/>
      <c r="Q66" s="47"/>
      <c r="R66" s="47"/>
      <c r="S66" s="47">
        <v>2</v>
      </c>
      <c r="T66" s="47"/>
      <c r="U66" s="47"/>
      <c r="V66" s="47">
        <v>8</v>
      </c>
      <c r="W66" s="48">
        <v>33</v>
      </c>
      <c r="X66" s="61">
        <f t="shared" si="5"/>
        <v>8</v>
      </c>
      <c r="Y66" s="52">
        <f t="shared" si="5"/>
        <v>40</v>
      </c>
      <c r="Z66">
        <f t="shared" si="4"/>
        <v>48</v>
      </c>
    </row>
    <row r="67" spans="1:26">
      <c r="A67" s="51" t="s">
        <v>16</v>
      </c>
      <c r="B67" s="16" t="s">
        <v>647</v>
      </c>
      <c r="C67" s="47" t="s">
        <v>149</v>
      </c>
      <c r="D67" s="47" t="s">
        <v>271</v>
      </c>
      <c r="E67" s="52" t="s">
        <v>272</v>
      </c>
      <c r="F67" s="56"/>
      <c r="G67" s="47">
        <v>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>
        <v>1</v>
      </c>
      <c r="S67" s="47"/>
      <c r="T67" s="47"/>
      <c r="U67" s="47"/>
      <c r="V67" s="47">
        <v>1</v>
      </c>
      <c r="W67" s="48">
        <v>5</v>
      </c>
      <c r="X67" s="61">
        <f t="shared" si="5"/>
        <v>2</v>
      </c>
      <c r="Y67" s="52">
        <f t="shared" si="5"/>
        <v>7</v>
      </c>
      <c r="Z67">
        <f t="shared" si="4"/>
        <v>9</v>
      </c>
    </row>
    <row r="68" spans="1:26">
      <c r="A68" s="51" t="s">
        <v>16</v>
      </c>
      <c r="B68" s="16" t="s">
        <v>647</v>
      </c>
      <c r="C68" s="47" t="s">
        <v>149</v>
      </c>
      <c r="D68" s="47" t="s">
        <v>273</v>
      </c>
      <c r="E68" s="52" t="s">
        <v>274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4</v>
      </c>
      <c r="W68" s="48">
        <v>1</v>
      </c>
      <c r="X68" s="61">
        <f t="shared" si="5"/>
        <v>4</v>
      </c>
      <c r="Y68" s="52">
        <f t="shared" si="5"/>
        <v>1</v>
      </c>
      <c r="Z68">
        <f t="shared" si="4"/>
        <v>5</v>
      </c>
    </row>
    <row r="69" spans="1:26">
      <c r="A69" s="51" t="s">
        <v>16</v>
      </c>
      <c r="B69" s="16" t="s">
        <v>648</v>
      </c>
      <c r="C69" s="47" t="s">
        <v>162</v>
      </c>
      <c r="D69" s="47" t="s">
        <v>275</v>
      </c>
      <c r="E69" s="52" t="s">
        <v>276</v>
      </c>
      <c r="F69" s="56"/>
      <c r="G69" s="47"/>
      <c r="H69" s="47"/>
      <c r="I69" s="47"/>
      <c r="J69" s="47"/>
      <c r="K69" s="47"/>
      <c r="L69" s="47">
        <v>1</v>
      </c>
      <c r="M69" s="47"/>
      <c r="N69" s="47"/>
      <c r="O69" s="47">
        <v>1</v>
      </c>
      <c r="P69" s="47"/>
      <c r="Q69" s="47"/>
      <c r="R69" s="47">
        <v>1</v>
      </c>
      <c r="S69" s="47">
        <v>1</v>
      </c>
      <c r="T69" s="47"/>
      <c r="U69" s="47"/>
      <c r="V69" s="47">
        <v>3</v>
      </c>
      <c r="W69" s="48">
        <v>14</v>
      </c>
      <c r="X69" s="61">
        <f t="shared" si="5"/>
        <v>5</v>
      </c>
      <c r="Y69" s="52">
        <f t="shared" si="5"/>
        <v>16</v>
      </c>
      <c r="Z69">
        <f t="shared" si="4"/>
        <v>21</v>
      </c>
    </row>
    <row r="70" spans="1:26">
      <c r="A70" s="51" t="s">
        <v>16</v>
      </c>
      <c r="B70" s="16" t="s">
        <v>649</v>
      </c>
      <c r="C70" s="47" t="s">
        <v>162</v>
      </c>
      <c r="D70" s="47" t="s">
        <v>277</v>
      </c>
      <c r="E70" s="52" t="s">
        <v>278</v>
      </c>
      <c r="F70" s="56">
        <v>1</v>
      </c>
      <c r="G70" s="47"/>
      <c r="H70" s="47"/>
      <c r="I70" s="47"/>
      <c r="J70" s="47">
        <v>1</v>
      </c>
      <c r="K70" s="47">
        <v>1</v>
      </c>
      <c r="L70" s="47">
        <v>4</v>
      </c>
      <c r="M70" s="47">
        <v>1</v>
      </c>
      <c r="N70" s="47">
        <v>4</v>
      </c>
      <c r="O70" s="47">
        <v>1</v>
      </c>
      <c r="P70" s="47"/>
      <c r="Q70" s="47">
        <v>1</v>
      </c>
      <c r="R70" s="47">
        <v>2</v>
      </c>
      <c r="S70" s="47">
        <v>1</v>
      </c>
      <c r="T70" s="47"/>
      <c r="U70" s="47"/>
      <c r="V70" s="47">
        <v>47</v>
      </c>
      <c r="W70" s="48">
        <v>8</v>
      </c>
      <c r="X70" s="61">
        <f t="shared" si="5"/>
        <v>59</v>
      </c>
      <c r="Y70" s="52">
        <f t="shared" si="5"/>
        <v>13</v>
      </c>
      <c r="Z70">
        <f t="shared" si="4"/>
        <v>72</v>
      </c>
    </row>
    <row r="71" spans="1:26">
      <c r="A71" s="51" t="s">
        <v>16</v>
      </c>
      <c r="B71" s="16" t="s">
        <v>650</v>
      </c>
      <c r="C71" s="47" t="s">
        <v>162</v>
      </c>
      <c r="D71" s="47" t="s">
        <v>279</v>
      </c>
      <c r="E71" s="52" t="s">
        <v>280</v>
      </c>
      <c r="F71" s="56"/>
      <c r="G71" s="47"/>
      <c r="H71" s="47"/>
      <c r="I71" s="47"/>
      <c r="J71" s="47">
        <v>1</v>
      </c>
      <c r="K71" s="47">
        <v>1</v>
      </c>
      <c r="L71" s="47">
        <v>3</v>
      </c>
      <c r="M71" s="47"/>
      <c r="N71" s="47">
        <v>4</v>
      </c>
      <c r="O71" s="47"/>
      <c r="P71" s="47">
        <v>3</v>
      </c>
      <c r="Q71" s="47"/>
      <c r="R71" s="47"/>
      <c r="S71" s="47">
        <v>2</v>
      </c>
      <c r="T71" s="47"/>
      <c r="U71" s="47"/>
      <c r="V71" s="47">
        <v>22</v>
      </c>
      <c r="W71" s="48">
        <v>9</v>
      </c>
      <c r="X71" s="61">
        <f t="shared" si="5"/>
        <v>33</v>
      </c>
      <c r="Y71" s="52">
        <f t="shared" si="5"/>
        <v>12</v>
      </c>
      <c r="Z71">
        <f t="shared" si="4"/>
        <v>45</v>
      </c>
    </row>
    <row r="72" spans="1:26">
      <c r="A72" s="51" t="s">
        <v>16</v>
      </c>
      <c r="B72" s="16" t="s">
        <v>651</v>
      </c>
      <c r="C72" s="47" t="s">
        <v>162</v>
      </c>
      <c r="D72" s="47" t="s">
        <v>281</v>
      </c>
      <c r="E72" s="52" t="s">
        <v>282</v>
      </c>
      <c r="F72" s="56">
        <v>2</v>
      </c>
      <c r="G72" s="47">
        <v>1</v>
      </c>
      <c r="H72" s="47"/>
      <c r="I72" s="47"/>
      <c r="J72" s="47"/>
      <c r="K72" s="47">
        <v>2</v>
      </c>
      <c r="L72" s="47"/>
      <c r="M72" s="47"/>
      <c r="N72" s="47">
        <v>3</v>
      </c>
      <c r="O72" s="47">
        <v>3</v>
      </c>
      <c r="P72" s="47">
        <v>1</v>
      </c>
      <c r="Q72" s="47">
        <v>1</v>
      </c>
      <c r="R72" s="47">
        <v>2</v>
      </c>
      <c r="S72" s="47">
        <v>4</v>
      </c>
      <c r="T72" s="47"/>
      <c r="U72" s="47"/>
      <c r="V72" s="47">
        <v>26</v>
      </c>
      <c r="W72" s="48">
        <v>32</v>
      </c>
      <c r="X72" s="61">
        <f t="shared" si="5"/>
        <v>34</v>
      </c>
      <c r="Y72" s="52">
        <f t="shared" si="5"/>
        <v>43</v>
      </c>
      <c r="Z72">
        <f t="shared" si="4"/>
        <v>77</v>
      </c>
    </row>
    <row r="73" spans="1:26">
      <c r="A73" s="51" t="s">
        <v>16</v>
      </c>
      <c r="B73" s="16" t="s">
        <v>652</v>
      </c>
      <c r="C73" s="47" t="s">
        <v>162</v>
      </c>
      <c r="D73" s="47" t="s">
        <v>283</v>
      </c>
      <c r="E73" s="52" t="s">
        <v>284</v>
      </c>
      <c r="F73" s="56"/>
      <c r="G73" s="47"/>
      <c r="H73" s="47"/>
      <c r="I73" s="47"/>
      <c r="J73" s="47"/>
      <c r="K73" s="47">
        <v>1</v>
      </c>
      <c r="L73" s="47"/>
      <c r="M73" s="47"/>
      <c r="N73" s="47"/>
      <c r="O73" s="47">
        <v>4</v>
      </c>
      <c r="P73" s="47"/>
      <c r="Q73" s="47">
        <v>1</v>
      </c>
      <c r="R73" s="47">
        <v>1</v>
      </c>
      <c r="S73" s="47">
        <v>1</v>
      </c>
      <c r="T73" s="47"/>
      <c r="U73" s="47"/>
      <c r="V73" s="47">
        <v>5</v>
      </c>
      <c r="W73" s="48">
        <v>4</v>
      </c>
      <c r="X73" s="61">
        <f t="shared" si="5"/>
        <v>6</v>
      </c>
      <c r="Y73" s="52">
        <f t="shared" si="5"/>
        <v>11</v>
      </c>
      <c r="Z73">
        <f t="shared" si="4"/>
        <v>17</v>
      </c>
    </row>
    <row r="74" spans="1:26">
      <c r="A74" s="51" t="s">
        <v>16</v>
      </c>
      <c r="B74" s="16" t="s">
        <v>653</v>
      </c>
      <c r="C74" s="47" t="s">
        <v>162</v>
      </c>
      <c r="D74" s="47" t="s">
        <v>285</v>
      </c>
      <c r="E74" s="52" t="s">
        <v>286</v>
      </c>
      <c r="F74" s="56">
        <v>1</v>
      </c>
      <c r="G74" s="47">
        <v>1</v>
      </c>
      <c r="H74" s="47"/>
      <c r="I74" s="47"/>
      <c r="J74" s="47"/>
      <c r="K74" s="47">
        <v>3</v>
      </c>
      <c r="L74" s="47">
        <v>5</v>
      </c>
      <c r="M74" s="47">
        <v>1</v>
      </c>
      <c r="N74" s="47">
        <v>3</v>
      </c>
      <c r="O74" s="47">
        <v>1</v>
      </c>
      <c r="P74" s="47"/>
      <c r="Q74" s="47">
        <v>1</v>
      </c>
      <c r="R74" s="47">
        <v>4</v>
      </c>
      <c r="S74" s="47">
        <v>1</v>
      </c>
      <c r="T74" s="47"/>
      <c r="U74" s="47"/>
      <c r="V74" s="47">
        <v>29</v>
      </c>
      <c r="W74" s="48">
        <v>31</v>
      </c>
      <c r="X74" s="61">
        <f t="shared" si="5"/>
        <v>42</v>
      </c>
      <c r="Y74" s="52">
        <f t="shared" si="5"/>
        <v>39</v>
      </c>
      <c r="Z74">
        <f t="shared" si="4"/>
        <v>81</v>
      </c>
    </row>
    <row r="75" spans="1:26">
      <c r="A75" s="51" t="s">
        <v>16</v>
      </c>
      <c r="B75" s="16" t="s">
        <v>654</v>
      </c>
      <c r="C75" s="47" t="s">
        <v>162</v>
      </c>
      <c r="D75" s="47" t="s">
        <v>287</v>
      </c>
      <c r="E75" s="52" t="s">
        <v>288</v>
      </c>
      <c r="F75" s="56"/>
      <c r="G75" s="47"/>
      <c r="H75" s="47"/>
      <c r="I75" s="47"/>
      <c r="J75" s="47"/>
      <c r="K75" s="47">
        <v>1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3</v>
      </c>
      <c r="W75" s="48">
        <v>15</v>
      </c>
      <c r="X75" s="61">
        <f t="shared" si="5"/>
        <v>3</v>
      </c>
      <c r="Y75" s="52">
        <f t="shared" si="5"/>
        <v>16</v>
      </c>
      <c r="Z75">
        <f t="shared" si="4"/>
        <v>19</v>
      </c>
    </row>
    <row r="76" spans="1:26">
      <c r="A76" s="51" t="s">
        <v>16</v>
      </c>
      <c r="B76" s="16" t="s">
        <v>655</v>
      </c>
      <c r="C76" s="47" t="s">
        <v>162</v>
      </c>
      <c r="D76" s="47" t="s">
        <v>289</v>
      </c>
      <c r="E76" s="52" t="s">
        <v>290</v>
      </c>
      <c r="F76" s="56"/>
      <c r="G76" s="47"/>
      <c r="H76" s="47"/>
      <c r="I76" s="47"/>
      <c r="J76" s="47"/>
      <c r="K76" s="47"/>
      <c r="L76" s="47">
        <v>2</v>
      </c>
      <c r="M76" s="47">
        <v>1</v>
      </c>
      <c r="N76" s="47"/>
      <c r="O76" s="47">
        <v>3</v>
      </c>
      <c r="P76" s="47">
        <v>1</v>
      </c>
      <c r="Q76" s="47">
        <v>1</v>
      </c>
      <c r="R76" s="47">
        <v>3</v>
      </c>
      <c r="S76" s="47">
        <v>1</v>
      </c>
      <c r="T76" s="47"/>
      <c r="U76" s="47"/>
      <c r="V76" s="47">
        <v>20</v>
      </c>
      <c r="W76" s="48">
        <v>20</v>
      </c>
      <c r="X76" s="61">
        <f t="shared" si="5"/>
        <v>26</v>
      </c>
      <c r="Y76" s="52">
        <f t="shared" si="5"/>
        <v>26</v>
      </c>
      <c r="Z76">
        <f t="shared" si="4"/>
        <v>52</v>
      </c>
    </row>
    <row r="77" spans="1:26">
      <c r="A77" s="51" t="s">
        <v>16</v>
      </c>
      <c r="B77" s="16" t="s">
        <v>656</v>
      </c>
      <c r="C77" s="47" t="s">
        <v>162</v>
      </c>
      <c r="D77" s="47" t="s">
        <v>291</v>
      </c>
      <c r="E77" s="52" t="s">
        <v>292</v>
      </c>
      <c r="F77" s="56"/>
      <c r="G77" s="47"/>
      <c r="H77" s="47"/>
      <c r="I77" s="47"/>
      <c r="J77" s="47"/>
      <c r="K77" s="47"/>
      <c r="L77" s="47"/>
      <c r="M77" s="47"/>
      <c r="N77" s="47">
        <v>1</v>
      </c>
      <c r="O77" s="47">
        <v>1</v>
      </c>
      <c r="P77" s="47"/>
      <c r="Q77" s="47">
        <v>1</v>
      </c>
      <c r="R77" s="47">
        <v>1</v>
      </c>
      <c r="S77" s="47"/>
      <c r="T77" s="47"/>
      <c r="U77" s="47"/>
      <c r="V77" s="47"/>
      <c r="W77" s="48">
        <v>7</v>
      </c>
      <c r="X77" s="61">
        <f t="shared" si="5"/>
        <v>2</v>
      </c>
      <c r="Y77" s="52">
        <f t="shared" si="5"/>
        <v>9</v>
      </c>
      <c r="Z77">
        <f t="shared" si="4"/>
        <v>11</v>
      </c>
    </row>
    <row r="78" spans="1:26">
      <c r="A78" s="51" t="s">
        <v>16</v>
      </c>
      <c r="B78" s="16" t="s">
        <v>656</v>
      </c>
      <c r="C78" s="47" t="s">
        <v>162</v>
      </c>
      <c r="D78" s="47" t="s">
        <v>293</v>
      </c>
      <c r="E78" s="52" t="s">
        <v>294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1</v>
      </c>
      <c r="W78" s="48">
        <v>6</v>
      </c>
      <c r="X78" s="61">
        <f t="shared" si="5"/>
        <v>1</v>
      </c>
      <c r="Y78" s="52">
        <f t="shared" si="5"/>
        <v>6</v>
      </c>
      <c r="Z78">
        <f t="shared" si="4"/>
        <v>7</v>
      </c>
    </row>
    <row r="79" spans="1:26">
      <c r="A79" s="51" t="s">
        <v>16</v>
      </c>
      <c r="B79" s="16" t="s">
        <v>657</v>
      </c>
      <c r="C79" s="47" t="s">
        <v>162</v>
      </c>
      <c r="D79" s="47" t="s">
        <v>295</v>
      </c>
      <c r="E79" s="52" t="s">
        <v>296</v>
      </c>
      <c r="F79" s="56"/>
      <c r="G79" s="47"/>
      <c r="H79" s="47"/>
      <c r="I79" s="47"/>
      <c r="J79" s="47"/>
      <c r="K79" s="47"/>
      <c r="L79" s="47"/>
      <c r="M79" s="47"/>
      <c r="N79" s="47"/>
      <c r="O79" s="47">
        <v>1</v>
      </c>
      <c r="P79" s="47"/>
      <c r="Q79" s="47"/>
      <c r="R79" s="47"/>
      <c r="S79" s="47"/>
      <c r="T79" s="47"/>
      <c r="U79" s="47"/>
      <c r="V79" s="47"/>
      <c r="W79" s="48">
        <v>1</v>
      </c>
      <c r="X79" s="61">
        <f t="shared" si="5"/>
        <v>0</v>
      </c>
      <c r="Y79" s="52">
        <f>G79+I79+K79+M79+O79+Q79+S79+U79+W79</f>
        <v>2</v>
      </c>
      <c r="Z79">
        <f t="shared" ref="Z79:Z110" si="6">SUM(X79:Y79)</f>
        <v>2</v>
      </c>
    </row>
    <row r="80" spans="1:26">
      <c r="A80" s="51" t="s">
        <v>16</v>
      </c>
      <c r="B80" s="16" t="s">
        <v>658</v>
      </c>
      <c r="C80" s="47" t="s">
        <v>162</v>
      </c>
      <c r="D80" s="47" t="s">
        <v>297</v>
      </c>
      <c r="E80" s="52" t="s">
        <v>298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>
        <v>2</v>
      </c>
      <c r="R80" s="47">
        <v>1</v>
      </c>
      <c r="S80" s="47"/>
      <c r="T80" s="47"/>
      <c r="U80" s="47"/>
      <c r="V80" s="47">
        <v>3</v>
      </c>
      <c r="W80" s="48">
        <v>1</v>
      </c>
      <c r="X80" s="61">
        <f t="shared" ref="X80:Y110" si="7">F80+H80+J80+L80+N80+P80+R80+T80+V80</f>
        <v>4</v>
      </c>
      <c r="Y80" s="52">
        <f t="shared" si="7"/>
        <v>3</v>
      </c>
      <c r="Z80">
        <f t="shared" si="6"/>
        <v>7</v>
      </c>
    </row>
    <row r="81" spans="1:26">
      <c r="A81" s="51" t="s">
        <v>16</v>
      </c>
      <c r="B81" s="16" t="s">
        <v>658</v>
      </c>
      <c r="C81" s="47" t="s">
        <v>162</v>
      </c>
      <c r="D81" s="47" t="s">
        <v>299</v>
      </c>
      <c r="E81" s="52" t="s">
        <v>300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2</v>
      </c>
      <c r="P81" s="47"/>
      <c r="Q81" s="47"/>
      <c r="R81" s="47">
        <v>1</v>
      </c>
      <c r="S81" s="47">
        <v>1</v>
      </c>
      <c r="T81" s="47"/>
      <c r="U81" s="47"/>
      <c r="V81" s="47">
        <v>12</v>
      </c>
      <c r="W81" s="48">
        <v>4</v>
      </c>
      <c r="X81" s="61">
        <f t="shared" si="7"/>
        <v>13</v>
      </c>
      <c r="Y81" s="52">
        <f t="shared" si="7"/>
        <v>7</v>
      </c>
      <c r="Z81">
        <f t="shared" si="6"/>
        <v>20</v>
      </c>
    </row>
    <row r="82" spans="1:26">
      <c r="A82" s="51" t="s">
        <v>16</v>
      </c>
      <c r="B82" s="16" t="s">
        <v>659</v>
      </c>
      <c r="C82" s="47" t="s">
        <v>246</v>
      </c>
      <c r="D82" s="47" t="s">
        <v>301</v>
      </c>
      <c r="E82" s="52" t="s">
        <v>302</v>
      </c>
      <c r="F82" s="56"/>
      <c r="G82" s="47">
        <v>1</v>
      </c>
      <c r="H82" s="47"/>
      <c r="I82" s="47"/>
      <c r="J82" s="47"/>
      <c r="K82" s="47">
        <v>1</v>
      </c>
      <c r="L82" s="47"/>
      <c r="M82" s="47">
        <v>4</v>
      </c>
      <c r="N82" s="47"/>
      <c r="O82" s="47">
        <v>12</v>
      </c>
      <c r="P82" s="47"/>
      <c r="Q82" s="47"/>
      <c r="R82" s="47"/>
      <c r="S82" s="47">
        <v>12</v>
      </c>
      <c r="T82" s="47"/>
      <c r="U82" s="47"/>
      <c r="V82" s="47">
        <v>2</v>
      </c>
      <c r="W82" s="48">
        <v>148</v>
      </c>
      <c r="X82" s="61">
        <f t="shared" si="7"/>
        <v>2</v>
      </c>
      <c r="Y82" s="52">
        <f t="shared" si="7"/>
        <v>178</v>
      </c>
      <c r="Z82">
        <f t="shared" si="6"/>
        <v>180</v>
      </c>
    </row>
    <row r="83" spans="1:26">
      <c r="A83" s="51" t="s">
        <v>16</v>
      </c>
      <c r="B83" s="16" t="s">
        <v>661</v>
      </c>
      <c r="C83" s="47" t="s">
        <v>149</v>
      </c>
      <c r="D83" s="47" t="s">
        <v>305</v>
      </c>
      <c r="E83" s="52" t="s">
        <v>306</v>
      </c>
      <c r="F83" s="56"/>
      <c r="G83" s="47"/>
      <c r="H83" s="47"/>
      <c r="I83" s="47"/>
      <c r="J83" s="47"/>
      <c r="K83" s="47">
        <v>1</v>
      </c>
      <c r="L83" s="47"/>
      <c r="M83" s="47"/>
      <c r="N83" s="47"/>
      <c r="O83" s="47">
        <v>1</v>
      </c>
      <c r="P83" s="47">
        <v>1</v>
      </c>
      <c r="Q83" s="47">
        <v>2</v>
      </c>
      <c r="R83" s="47"/>
      <c r="S83" s="47">
        <v>3</v>
      </c>
      <c r="T83" s="47"/>
      <c r="U83" s="47"/>
      <c r="V83" s="47">
        <v>6</v>
      </c>
      <c r="W83" s="48">
        <v>20</v>
      </c>
      <c r="X83" s="61">
        <f t="shared" si="7"/>
        <v>7</v>
      </c>
      <c r="Y83" s="52">
        <f t="shared" si="7"/>
        <v>27</v>
      </c>
      <c r="Z83">
        <f t="shared" si="6"/>
        <v>34</v>
      </c>
    </row>
    <row r="84" spans="1:26">
      <c r="A84" s="51" t="s">
        <v>16</v>
      </c>
      <c r="B84" s="16" t="s">
        <v>662</v>
      </c>
      <c r="C84" s="47" t="s">
        <v>10</v>
      </c>
      <c r="D84" s="47" t="s">
        <v>307</v>
      </c>
      <c r="E84" s="52" t="s">
        <v>308</v>
      </c>
      <c r="F84" s="56"/>
      <c r="G84" s="47"/>
      <c r="H84" s="47">
        <v>1</v>
      </c>
      <c r="I84" s="47"/>
      <c r="J84" s="47"/>
      <c r="K84" s="47">
        <v>1</v>
      </c>
      <c r="L84" s="47"/>
      <c r="M84" s="47"/>
      <c r="N84" s="47">
        <v>1</v>
      </c>
      <c r="O84" s="47">
        <v>1</v>
      </c>
      <c r="P84" s="47">
        <v>4</v>
      </c>
      <c r="Q84" s="47">
        <v>1</v>
      </c>
      <c r="R84" s="47"/>
      <c r="S84" s="47">
        <v>1</v>
      </c>
      <c r="T84" s="47"/>
      <c r="U84" s="47"/>
      <c r="V84" s="47">
        <v>4</v>
      </c>
      <c r="W84" s="48">
        <v>15</v>
      </c>
      <c r="X84" s="61">
        <f t="shared" si="7"/>
        <v>10</v>
      </c>
      <c r="Y84" s="52">
        <f t="shared" si="7"/>
        <v>19</v>
      </c>
      <c r="Z84">
        <f t="shared" si="6"/>
        <v>29</v>
      </c>
    </row>
    <row r="85" spans="1:26">
      <c r="A85" s="51" t="s">
        <v>16</v>
      </c>
      <c r="B85" s="16" t="s">
        <v>663</v>
      </c>
      <c r="C85" s="47" t="s">
        <v>246</v>
      </c>
      <c r="D85" s="47" t="s">
        <v>309</v>
      </c>
      <c r="E85" s="52" t="s">
        <v>310</v>
      </c>
      <c r="F85" s="56"/>
      <c r="G85" s="47">
        <v>1</v>
      </c>
      <c r="H85" s="47"/>
      <c r="I85" s="47"/>
      <c r="J85" s="47"/>
      <c r="K85" s="47">
        <v>1</v>
      </c>
      <c r="L85" s="47"/>
      <c r="M85" s="47"/>
      <c r="N85" s="47"/>
      <c r="O85" s="47">
        <v>5</v>
      </c>
      <c r="P85" s="47"/>
      <c r="Q85" s="47">
        <v>3</v>
      </c>
      <c r="R85" s="47"/>
      <c r="S85" s="47">
        <v>5</v>
      </c>
      <c r="T85" s="47"/>
      <c r="U85" s="47"/>
      <c r="V85" s="47">
        <v>5</v>
      </c>
      <c r="W85" s="48">
        <v>64</v>
      </c>
      <c r="X85" s="61">
        <f t="shared" si="7"/>
        <v>5</v>
      </c>
      <c r="Y85" s="52">
        <f t="shared" si="7"/>
        <v>79</v>
      </c>
      <c r="Z85">
        <f t="shared" si="6"/>
        <v>84</v>
      </c>
    </row>
    <row r="86" spans="1:26">
      <c r="A86" s="51" t="s">
        <v>16</v>
      </c>
      <c r="B86" s="16" t="s">
        <v>664</v>
      </c>
      <c r="C86" s="47" t="s">
        <v>311</v>
      </c>
      <c r="D86" s="47" t="s">
        <v>312</v>
      </c>
      <c r="E86" s="52" t="s">
        <v>313</v>
      </c>
      <c r="F86" s="56"/>
      <c r="G86" s="47"/>
      <c r="H86" s="47"/>
      <c r="I86" s="47"/>
      <c r="J86" s="47">
        <v>1</v>
      </c>
      <c r="K86" s="47">
        <v>6</v>
      </c>
      <c r="L86" s="47">
        <v>2</v>
      </c>
      <c r="M86" s="47">
        <v>7</v>
      </c>
      <c r="N86" s="47"/>
      <c r="O86" s="47">
        <v>3</v>
      </c>
      <c r="P86" s="47">
        <v>1</v>
      </c>
      <c r="Q86" s="47">
        <v>1</v>
      </c>
      <c r="R86" s="47">
        <v>1</v>
      </c>
      <c r="S86" s="47">
        <v>8</v>
      </c>
      <c r="T86" s="47"/>
      <c r="U86" s="47"/>
      <c r="V86" s="47">
        <v>7</v>
      </c>
      <c r="W86" s="48">
        <v>114</v>
      </c>
      <c r="X86" s="61">
        <f t="shared" si="7"/>
        <v>12</v>
      </c>
      <c r="Y86" s="52">
        <f t="shared" si="7"/>
        <v>139</v>
      </c>
      <c r="Z86">
        <f t="shared" si="6"/>
        <v>151</v>
      </c>
    </row>
    <row r="87" spans="1:26">
      <c r="A87" s="51" t="s">
        <v>16</v>
      </c>
      <c r="B87" s="16" t="s">
        <v>664</v>
      </c>
      <c r="C87" s="47" t="s">
        <v>314</v>
      </c>
      <c r="D87" s="47" t="s">
        <v>315</v>
      </c>
      <c r="E87" s="52" t="s">
        <v>316</v>
      </c>
      <c r="F87" s="56"/>
      <c r="G87" s="47">
        <v>9</v>
      </c>
      <c r="H87" s="47"/>
      <c r="I87" s="47">
        <v>2</v>
      </c>
      <c r="J87" s="47">
        <v>1</v>
      </c>
      <c r="K87" s="47">
        <v>9</v>
      </c>
      <c r="L87" s="47"/>
      <c r="M87" s="47">
        <v>2</v>
      </c>
      <c r="N87" s="47">
        <v>6</v>
      </c>
      <c r="O87" s="47">
        <v>14</v>
      </c>
      <c r="P87" s="47"/>
      <c r="Q87" s="47">
        <v>1</v>
      </c>
      <c r="R87" s="47">
        <v>2</v>
      </c>
      <c r="S87" s="47">
        <v>24</v>
      </c>
      <c r="T87" s="47"/>
      <c r="U87" s="47"/>
      <c r="V87" s="47">
        <v>43</v>
      </c>
      <c r="W87" s="48">
        <v>419</v>
      </c>
      <c r="X87" s="61">
        <f t="shared" si="7"/>
        <v>52</v>
      </c>
      <c r="Y87" s="52">
        <f t="shared" si="7"/>
        <v>480</v>
      </c>
      <c r="Z87">
        <f t="shared" si="6"/>
        <v>532</v>
      </c>
    </row>
    <row r="88" spans="1:26">
      <c r="A88" s="51" t="s">
        <v>16</v>
      </c>
      <c r="B88" s="16" t="s">
        <v>666</v>
      </c>
      <c r="C88" s="47" t="s">
        <v>223</v>
      </c>
      <c r="D88" s="47" t="s">
        <v>319</v>
      </c>
      <c r="E88" s="52" t="s">
        <v>320</v>
      </c>
      <c r="F88" s="56">
        <v>1</v>
      </c>
      <c r="G88" s="47">
        <v>1</v>
      </c>
      <c r="H88" s="47"/>
      <c r="I88" s="47"/>
      <c r="J88" s="47">
        <v>3</v>
      </c>
      <c r="K88" s="47"/>
      <c r="L88" s="47">
        <v>2</v>
      </c>
      <c r="M88" s="47"/>
      <c r="N88" s="47">
        <v>4</v>
      </c>
      <c r="O88" s="47">
        <v>3</v>
      </c>
      <c r="P88" s="47">
        <v>2</v>
      </c>
      <c r="Q88" s="47">
        <v>2</v>
      </c>
      <c r="R88" s="47">
        <v>3</v>
      </c>
      <c r="S88" s="47">
        <v>1</v>
      </c>
      <c r="T88" s="47"/>
      <c r="U88" s="47"/>
      <c r="V88" s="47">
        <v>49</v>
      </c>
      <c r="W88" s="48">
        <v>33</v>
      </c>
      <c r="X88" s="61">
        <f t="shared" si="7"/>
        <v>64</v>
      </c>
      <c r="Y88" s="52">
        <f t="shared" si="7"/>
        <v>40</v>
      </c>
      <c r="Z88">
        <f t="shared" si="6"/>
        <v>104</v>
      </c>
    </row>
    <row r="89" spans="1:26">
      <c r="A89" s="51" t="s">
        <v>16</v>
      </c>
      <c r="B89" s="16" t="s">
        <v>666</v>
      </c>
      <c r="C89" s="47" t="s">
        <v>223</v>
      </c>
      <c r="D89" s="47" t="s">
        <v>321</v>
      </c>
      <c r="E89" s="52" t="s">
        <v>322</v>
      </c>
      <c r="F89" s="56">
        <v>2</v>
      </c>
      <c r="G89" s="47"/>
      <c r="H89" s="47"/>
      <c r="I89" s="47"/>
      <c r="J89" s="47">
        <v>2</v>
      </c>
      <c r="K89" s="47"/>
      <c r="L89" s="47">
        <v>1</v>
      </c>
      <c r="M89" s="47">
        <v>1</v>
      </c>
      <c r="N89" s="47">
        <v>2</v>
      </c>
      <c r="O89" s="47">
        <v>2</v>
      </c>
      <c r="P89" s="47">
        <v>2</v>
      </c>
      <c r="Q89" s="47"/>
      <c r="R89" s="47">
        <v>2</v>
      </c>
      <c r="S89" s="47">
        <v>1</v>
      </c>
      <c r="T89" s="47"/>
      <c r="U89" s="47"/>
      <c r="V89" s="47">
        <v>32</v>
      </c>
      <c r="W89" s="48">
        <v>13</v>
      </c>
      <c r="X89" s="61">
        <f t="shared" si="7"/>
        <v>43</v>
      </c>
      <c r="Y89" s="52">
        <f t="shared" si="7"/>
        <v>17</v>
      </c>
      <c r="Z89">
        <f t="shared" si="6"/>
        <v>60</v>
      </c>
    </row>
    <row r="90" spans="1:26">
      <c r="A90" s="51" t="s">
        <v>16</v>
      </c>
      <c r="B90" s="16" t="s">
        <v>667</v>
      </c>
      <c r="C90" s="47" t="s">
        <v>223</v>
      </c>
      <c r="D90" s="47" t="s">
        <v>323</v>
      </c>
      <c r="E90" s="52" t="s">
        <v>324</v>
      </c>
      <c r="F90" s="56">
        <v>2</v>
      </c>
      <c r="G90" s="47"/>
      <c r="H90" s="47"/>
      <c r="I90" s="47"/>
      <c r="J90" s="47"/>
      <c r="K90" s="47"/>
      <c r="L90" s="47">
        <v>1</v>
      </c>
      <c r="M90" s="47"/>
      <c r="N90" s="47">
        <v>4</v>
      </c>
      <c r="O90" s="47">
        <v>1</v>
      </c>
      <c r="P90" s="47">
        <v>2</v>
      </c>
      <c r="Q90" s="47">
        <v>1</v>
      </c>
      <c r="R90" s="47">
        <v>5</v>
      </c>
      <c r="S90" s="47">
        <v>1</v>
      </c>
      <c r="T90" s="47"/>
      <c r="U90" s="47"/>
      <c r="V90" s="47">
        <v>38</v>
      </c>
      <c r="W90" s="48">
        <v>15</v>
      </c>
      <c r="X90" s="61">
        <f t="shared" si="7"/>
        <v>52</v>
      </c>
      <c r="Y90" s="52">
        <f t="shared" si="7"/>
        <v>18</v>
      </c>
      <c r="Z90">
        <f t="shared" si="6"/>
        <v>70</v>
      </c>
    </row>
    <row r="91" spans="1:26">
      <c r="A91" s="51" t="s">
        <v>16</v>
      </c>
      <c r="B91" s="16" t="s">
        <v>668</v>
      </c>
      <c r="C91" s="47" t="s">
        <v>223</v>
      </c>
      <c r="D91" s="47" t="s">
        <v>325</v>
      </c>
      <c r="E91" s="52" t="s">
        <v>326</v>
      </c>
      <c r="F91" s="56">
        <v>3</v>
      </c>
      <c r="G91" s="47"/>
      <c r="H91" s="47"/>
      <c r="I91" s="47"/>
      <c r="J91" s="47">
        <v>2</v>
      </c>
      <c r="K91" s="47">
        <v>2</v>
      </c>
      <c r="L91" s="47">
        <v>2</v>
      </c>
      <c r="M91" s="47">
        <v>4</v>
      </c>
      <c r="N91" s="47">
        <v>3</v>
      </c>
      <c r="O91" s="47">
        <v>4</v>
      </c>
      <c r="P91" s="47">
        <v>3</v>
      </c>
      <c r="Q91" s="47">
        <v>3</v>
      </c>
      <c r="R91" s="47">
        <v>7</v>
      </c>
      <c r="S91" s="47">
        <v>5</v>
      </c>
      <c r="T91" s="47"/>
      <c r="U91" s="47"/>
      <c r="V91" s="47">
        <v>68</v>
      </c>
      <c r="W91" s="48">
        <v>44</v>
      </c>
      <c r="X91" s="61">
        <f t="shared" si="7"/>
        <v>88</v>
      </c>
      <c r="Y91" s="52">
        <f t="shared" si="7"/>
        <v>62</v>
      </c>
      <c r="Z91">
        <f t="shared" si="6"/>
        <v>150</v>
      </c>
    </row>
    <row r="92" spans="1:26">
      <c r="A92" s="51" t="s">
        <v>16</v>
      </c>
      <c r="B92" s="16" t="s">
        <v>669</v>
      </c>
      <c r="C92" s="47" t="s">
        <v>223</v>
      </c>
      <c r="D92" s="47" t="s">
        <v>327</v>
      </c>
      <c r="E92" s="52" t="s">
        <v>328</v>
      </c>
      <c r="F92" s="56">
        <v>1</v>
      </c>
      <c r="G92" s="47"/>
      <c r="H92" s="47"/>
      <c r="I92" s="47"/>
      <c r="J92" s="47">
        <v>1</v>
      </c>
      <c r="K92" s="47"/>
      <c r="L92" s="47">
        <v>1</v>
      </c>
      <c r="M92" s="47"/>
      <c r="N92" s="47">
        <v>4</v>
      </c>
      <c r="O92" s="47"/>
      <c r="P92" s="47">
        <v>12</v>
      </c>
      <c r="Q92" s="47">
        <v>16</v>
      </c>
      <c r="R92" s="47">
        <v>7</v>
      </c>
      <c r="S92" s="47">
        <v>3</v>
      </c>
      <c r="T92" s="47"/>
      <c r="U92" s="47"/>
      <c r="V92" s="47">
        <v>93</v>
      </c>
      <c r="W92" s="48">
        <v>20</v>
      </c>
      <c r="X92" s="61">
        <f t="shared" si="7"/>
        <v>119</v>
      </c>
      <c r="Y92" s="52">
        <f t="shared" si="7"/>
        <v>39</v>
      </c>
      <c r="Z92">
        <f t="shared" si="6"/>
        <v>158</v>
      </c>
    </row>
    <row r="93" spans="1:26">
      <c r="A93" s="51" t="s">
        <v>16</v>
      </c>
      <c r="B93" s="16" t="s">
        <v>670</v>
      </c>
      <c r="C93" s="47" t="s">
        <v>223</v>
      </c>
      <c r="D93" s="47" t="s">
        <v>329</v>
      </c>
      <c r="E93" s="52" t="s">
        <v>330</v>
      </c>
      <c r="F93" s="56"/>
      <c r="G93" s="47">
        <v>1</v>
      </c>
      <c r="H93" s="47"/>
      <c r="I93" s="47"/>
      <c r="J93" s="47"/>
      <c r="K93" s="47">
        <v>1</v>
      </c>
      <c r="L93" s="47">
        <v>2</v>
      </c>
      <c r="M93" s="47">
        <v>1</v>
      </c>
      <c r="N93" s="47">
        <v>1</v>
      </c>
      <c r="O93" s="47"/>
      <c r="P93" s="47">
        <v>5</v>
      </c>
      <c r="Q93" s="47">
        <v>2</v>
      </c>
      <c r="R93" s="47">
        <v>2</v>
      </c>
      <c r="S93" s="47"/>
      <c r="T93" s="47"/>
      <c r="U93" s="47"/>
      <c r="V93" s="47">
        <v>11</v>
      </c>
      <c r="W93" s="48">
        <v>15</v>
      </c>
      <c r="X93" s="61">
        <f t="shared" si="7"/>
        <v>21</v>
      </c>
      <c r="Y93" s="52">
        <f t="shared" si="7"/>
        <v>20</v>
      </c>
      <c r="Z93">
        <f t="shared" si="6"/>
        <v>41</v>
      </c>
    </row>
    <row r="94" spans="1:26">
      <c r="A94" s="51" t="s">
        <v>16</v>
      </c>
      <c r="B94" s="16" t="s">
        <v>671</v>
      </c>
      <c r="C94" s="47" t="s">
        <v>223</v>
      </c>
      <c r="D94" s="47" t="s">
        <v>331</v>
      </c>
      <c r="E94" s="52" t="s">
        <v>332</v>
      </c>
      <c r="F94" s="56"/>
      <c r="G94" s="47">
        <v>1</v>
      </c>
      <c r="H94" s="47"/>
      <c r="I94" s="47"/>
      <c r="J94" s="47">
        <v>1</v>
      </c>
      <c r="K94" s="47">
        <v>3</v>
      </c>
      <c r="L94" s="47">
        <v>4</v>
      </c>
      <c r="M94" s="47">
        <v>1</v>
      </c>
      <c r="N94" s="47">
        <v>3</v>
      </c>
      <c r="O94" s="47">
        <v>6</v>
      </c>
      <c r="P94" s="47">
        <v>3</v>
      </c>
      <c r="Q94" s="47">
        <v>1</v>
      </c>
      <c r="R94" s="47">
        <v>4</v>
      </c>
      <c r="S94" s="47">
        <v>2</v>
      </c>
      <c r="T94" s="47"/>
      <c r="U94" s="47"/>
      <c r="V94" s="47">
        <v>70</v>
      </c>
      <c r="W94" s="48">
        <v>85</v>
      </c>
      <c r="X94" s="61">
        <f t="shared" si="7"/>
        <v>85</v>
      </c>
      <c r="Y94" s="52">
        <f t="shared" si="7"/>
        <v>99</v>
      </c>
      <c r="Z94">
        <f t="shared" si="6"/>
        <v>184</v>
      </c>
    </row>
    <row r="95" spans="1:26">
      <c r="A95" s="51" t="s">
        <v>16</v>
      </c>
      <c r="B95" s="16" t="s">
        <v>672</v>
      </c>
      <c r="C95" s="47" t="s">
        <v>223</v>
      </c>
      <c r="D95" s="47" t="s">
        <v>333</v>
      </c>
      <c r="E95" s="52" t="s">
        <v>334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4</v>
      </c>
      <c r="X95" s="61">
        <f t="shared" si="7"/>
        <v>1</v>
      </c>
      <c r="Y95" s="52">
        <f t="shared" si="7"/>
        <v>4</v>
      </c>
      <c r="Z95">
        <f t="shared" si="6"/>
        <v>5</v>
      </c>
    </row>
    <row r="96" spans="1:26">
      <c r="A96" s="51" t="s">
        <v>16</v>
      </c>
      <c r="B96" s="16" t="s">
        <v>673</v>
      </c>
      <c r="C96" s="47" t="s">
        <v>162</v>
      </c>
      <c r="D96" s="47" t="s">
        <v>335</v>
      </c>
      <c r="E96" s="52" t="s">
        <v>336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>
        <v>1</v>
      </c>
      <c r="Q96" s="47"/>
      <c r="R96" s="47"/>
      <c r="S96" s="47">
        <v>1</v>
      </c>
      <c r="T96" s="47"/>
      <c r="U96" s="47"/>
      <c r="V96" s="47">
        <v>17</v>
      </c>
      <c r="W96" s="48">
        <v>4</v>
      </c>
      <c r="X96" s="61">
        <f t="shared" si="7"/>
        <v>18</v>
      </c>
      <c r="Y96" s="52">
        <f t="shared" si="7"/>
        <v>5</v>
      </c>
      <c r="Z96">
        <f t="shared" si="6"/>
        <v>23</v>
      </c>
    </row>
    <row r="97" spans="1:26">
      <c r="A97" s="51" t="s">
        <v>16</v>
      </c>
      <c r="B97" s="16"/>
      <c r="C97" s="47" t="s">
        <v>162</v>
      </c>
      <c r="D97" s="47" t="s">
        <v>337</v>
      </c>
      <c r="E97" s="52" t="s">
        <v>338</v>
      </c>
      <c r="F97" s="56"/>
      <c r="G97" s="47">
        <v>1</v>
      </c>
      <c r="H97" s="47"/>
      <c r="I97" s="47"/>
      <c r="J97" s="47"/>
      <c r="K97" s="47"/>
      <c r="L97" s="47"/>
      <c r="M97" s="47"/>
      <c r="N97" s="47">
        <v>1</v>
      </c>
      <c r="O97" s="47">
        <v>1</v>
      </c>
      <c r="P97" s="47"/>
      <c r="Q97" s="47"/>
      <c r="R97" s="47">
        <v>1</v>
      </c>
      <c r="S97" s="47"/>
      <c r="T97" s="47"/>
      <c r="U97" s="47"/>
      <c r="V97" s="47">
        <v>8</v>
      </c>
      <c r="W97" s="48">
        <v>5</v>
      </c>
      <c r="X97" s="61">
        <f t="shared" si="7"/>
        <v>10</v>
      </c>
      <c r="Y97" s="52">
        <f t="shared" si="7"/>
        <v>7</v>
      </c>
      <c r="Z97">
        <f t="shared" si="6"/>
        <v>17</v>
      </c>
    </row>
    <row r="98" spans="1:26">
      <c r="A98" s="51" t="s">
        <v>16</v>
      </c>
      <c r="B98" s="16"/>
      <c r="C98" s="47" t="s">
        <v>149</v>
      </c>
      <c r="D98" s="47" t="s">
        <v>341</v>
      </c>
      <c r="E98" s="52" t="s">
        <v>342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/>
      <c r="X98" s="61">
        <f t="shared" si="7"/>
        <v>1</v>
      </c>
      <c r="Y98" s="52">
        <f t="shared" si="7"/>
        <v>0</v>
      </c>
      <c r="Z98">
        <f t="shared" si="6"/>
        <v>1</v>
      </c>
    </row>
    <row r="99" spans="1:26">
      <c r="A99" s="51" t="s">
        <v>16</v>
      </c>
      <c r="B99" s="16"/>
      <c r="C99" s="47" t="s">
        <v>149</v>
      </c>
      <c r="D99" s="47" t="s">
        <v>343</v>
      </c>
      <c r="E99" s="52" t="s">
        <v>344</v>
      </c>
      <c r="F99" s="56">
        <v>1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1</v>
      </c>
      <c r="W99" s="48">
        <v>4</v>
      </c>
      <c r="X99" s="61">
        <f t="shared" si="7"/>
        <v>2</v>
      </c>
      <c r="Y99" s="52">
        <f t="shared" si="7"/>
        <v>4</v>
      </c>
      <c r="Z99">
        <f t="shared" si="6"/>
        <v>6</v>
      </c>
    </row>
    <row r="100" spans="1:26">
      <c r="A100" s="51" t="s">
        <v>16</v>
      </c>
      <c r="B100" s="16"/>
      <c r="C100" s="47" t="s">
        <v>223</v>
      </c>
      <c r="D100" s="47" t="s">
        <v>345</v>
      </c>
      <c r="E100" s="52" t="s">
        <v>346</v>
      </c>
      <c r="F100" s="56">
        <v>5</v>
      </c>
      <c r="G100" s="47">
        <v>1</v>
      </c>
      <c r="H100" s="47"/>
      <c r="I100" s="47"/>
      <c r="J100" s="47">
        <v>2</v>
      </c>
      <c r="K100" s="47">
        <v>1</v>
      </c>
      <c r="L100" s="47">
        <v>4</v>
      </c>
      <c r="M100" s="47"/>
      <c r="N100" s="47">
        <v>6</v>
      </c>
      <c r="O100" s="47">
        <v>4</v>
      </c>
      <c r="P100" s="47">
        <v>3</v>
      </c>
      <c r="Q100" s="47">
        <v>2</v>
      </c>
      <c r="R100" s="47">
        <v>3</v>
      </c>
      <c r="S100" s="47">
        <v>4</v>
      </c>
      <c r="T100" s="47"/>
      <c r="U100" s="47"/>
      <c r="V100" s="47">
        <v>103</v>
      </c>
      <c r="W100" s="48">
        <v>61</v>
      </c>
      <c r="X100" s="61">
        <f t="shared" si="7"/>
        <v>126</v>
      </c>
      <c r="Y100" s="52">
        <f t="shared" si="7"/>
        <v>73</v>
      </c>
      <c r="Z100">
        <f t="shared" si="6"/>
        <v>199</v>
      </c>
    </row>
    <row r="101" spans="1:26">
      <c r="A101" s="51" t="s">
        <v>16</v>
      </c>
      <c r="B101" s="16"/>
      <c r="C101" s="47" t="s">
        <v>191</v>
      </c>
      <c r="D101" s="47" t="s">
        <v>347</v>
      </c>
      <c r="E101" s="52" t="s">
        <v>348</v>
      </c>
      <c r="F101" s="56"/>
      <c r="G101" s="47"/>
      <c r="H101" s="47"/>
      <c r="I101" s="47"/>
      <c r="J101" s="47"/>
      <c r="K101" s="47"/>
      <c r="L101" s="47"/>
      <c r="M101" s="47"/>
      <c r="N101" s="47">
        <v>2</v>
      </c>
      <c r="O101" s="47">
        <v>1</v>
      </c>
      <c r="P101" s="47">
        <v>1</v>
      </c>
      <c r="Q101" s="47"/>
      <c r="R101" s="47">
        <v>2</v>
      </c>
      <c r="S101" s="47">
        <v>1</v>
      </c>
      <c r="T101" s="47"/>
      <c r="U101" s="47"/>
      <c r="V101" s="47">
        <v>28</v>
      </c>
      <c r="W101" s="48">
        <v>7</v>
      </c>
      <c r="X101" s="61">
        <f t="shared" si="7"/>
        <v>33</v>
      </c>
      <c r="Y101" s="52">
        <f t="shared" si="7"/>
        <v>9</v>
      </c>
      <c r="Z101">
        <f t="shared" si="6"/>
        <v>42</v>
      </c>
    </row>
    <row r="102" spans="1:26">
      <c r="A102" s="51" t="s">
        <v>16</v>
      </c>
      <c r="B102" s="16"/>
      <c r="C102" s="47" t="s">
        <v>246</v>
      </c>
      <c r="D102" s="47" t="s">
        <v>349</v>
      </c>
      <c r="E102" s="52" t="s">
        <v>350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1</v>
      </c>
      <c r="X102" s="61">
        <f t="shared" si="7"/>
        <v>0</v>
      </c>
      <c r="Y102" s="52">
        <f t="shared" si="7"/>
        <v>1</v>
      </c>
      <c r="Z102">
        <f t="shared" si="6"/>
        <v>1</v>
      </c>
    </row>
    <row r="103" spans="1:26">
      <c r="A103" s="51" t="s">
        <v>16</v>
      </c>
      <c r="B103" s="16"/>
      <c r="C103" s="47" t="s">
        <v>191</v>
      </c>
      <c r="D103" s="47" t="s">
        <v>353</v>
      </c>
      <c r="E103" s="52" t="s">
        <v>354</v>
      </c>
      <c r="F103" s="56">
        <v>1</v>
      </c>
      <c r="G103" s="47"/>
      <c r="H103" s="47"/>
      <c r="I103" s="47"/>
      <c r="J103" s="47">
        <v>2</v>
      </c>
      <c r="K103" s="47"/>
      <c r="L103" s="47">
        <v>1</v>
      </c>
      <c r="M103" s="47"/>
      <c r="N103" s="47">
        <v>1</v>
      </c>
      <c r="O103" s="47"/>
      <c r="P103" s="47">
        <v>1</v>
      </c>
      <c r="Q103" s="47"/>
      <c r="R103" s="47">
        <v>1</v>
      </c>
      <c r="S103" s="47"/>
      <c r="T103" s="47"/>
      <c r="U103" s="47"/>
      <c r="V103" s="47">
        <v>18</v>
      </c>
      <c r="W103" s="48">
        <v>8</v>
      </c>
      <c r="X103" s="61">
        <f t="shared" si="7"/>
        <v>25</v>
      </c>
      <c r="Y103" s="52">
        <f t="shared" si="7"/>
        <v>8</v>
      </c>
      <c r="Z103">
        <f t="shared" si="6"/>
        <v>33</v>
      </c>
    </row>
    <row r="104" spans="1:26">
      <c r="A104" s="51" t="s">
        <v>16</v>
      </c>
      <c r="B104" s="16"/>
      <c r="C104" s="47" t="s">
        <v>246</v>
      </c>
      <c r="D104" s="47" t="s">
        <v>355</v>
      </c>
      <c r="E104" s="52" t="s">
        <v>356</v>
      </c>
      <c r="F104" s="56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</v>
      </c>
      <c r="W104" s="48">
        <v>4</v>
      </c>
      <c r="X104" s="61">
        <f t="shared" si="7"/>
        <v>1</v>
      </c>
      <c r="Y104" s="52">
        <f t="shared" si="7"/>
        <v>5</v>
      </c>
      <c r="Z104">
        <f t="shared" si="6"/>
        <v>6</v>
      </c>
    </row>
    <row r="105" spans="1:26">
      <c r="A105" s="51" t="s">
        <v>16</v>
      </c>
      <c r="B105" s="16"/>
      <c r="C105" s="47" t="s">
        <v>357</v>
      </c>
      <c r="D105" s="47" t="s">
        <v>358</v>
      </c>
      <c r="E105" s="52" t="s">
        <v>359</v>
      </c>
      <c r="F105" s="56">
        <v>2</v>
      </c>
      <c r="G105" s="47">
        <v>1</v>
      </c>
      <c r="H105" s="47"/>
      <c r="I105" s="47"/>
      <c r="J105" s="47">
        <v>2</v>
      </c>
      <c r="K105" s="47">
        <v>5</v>
      </c>
      <c r="L105" s="47">
        <v>2</v>
      </c>
      <c r="M105" s="47">
        <v>1</v>
      </c>
      <c r="N105" s="47">
        <v>3</v>
      </c>
      <c r="O105" s="47">
        <v>6</v>
      </c>
      <c r="P105" s="47">
        <v>1</v>
      </c>
      <c r="Q105" s="47"/>
      <c r="R105" s="47">
        <v>2</v>
      </c>
      <c r="S105" s="47">
        <v>5</v>
      </c>
      <c r="T105" s="47"/>
      <c r="U105" s="47"/>
      <c r="V105" s="47">
        <v>71</v>
      </c>
      <c r="W105" s="48">
        <v>94</v>
      </c>
      <c r="X105" s="61">
        <f t="shared" si="7"/>
        <v>83</v>
      </c>
      <c r="Y105" s="52">
        <f t="shared" si="7"/>
        <v>112</v>
      </c>
      <c r="Z105">
        <f t="shared" si="6"/>
        <v>195</v>
      </c>
    </row>
    <row r="106" spans="1:26">
      <c r="A106" s="51" t="s">
        <v>16</v>
      </c>
      <c r="B106" s="16"/>
      <c r="C106" s="47" t="s">
        <v>357</v>
      </c>
      <c r="D106" s="47" t="s">
        <v>360</v>
      </c>
      <c r="E106" s="52" t="s">
        <v>361</v>
      </c>
      <c r="F106" s="56"/>
      <c r="G106" s="47"/>
      <c r="H106" s="47"/>
      <c r="I106" s="47"/>
      <c r="J106" s="47"/>
      <c r="K106" s="47"/>
      <c r="L106" s="47"/>
      <c r="M106" s="47"/>
      <c r="N106" s="47">
        <v>1</v>
      </c>
      <c r="O106" s="47">
        <v>2</v>
      </c>
      <c r="P106" s="47"/>
      <c r="Q106" s="47"/>
      <c r="R106" s="47"/>
      <c r="S106" s="47"/>
      <c r="T106" s="47"/>
      <c r="U106" s="47"/>
      <c r="V106" s="47">
        <v>9</v>
      </c>
      <c r="W106" s="48">
        <v>9</v>
      </c>
      <c r="X106" s="61">
        <f t="shared" si="7"/>
        <v>10</v>
      </c>
      <c r="Y106" s="52">
        <f t="shared" si="7"/>
        <v>11</v>
      </c>
      <c r="Z106">
        <f t="shared" si="6"/>
        <v>21</v>
      </c>
    </row>
    <row r="107" spans="1:26">
      <c r="A107" s="51" t="s">
        <v>16</v>
      </c>
      <c r="B107" s="16"/>
      <c r="C107" s="47" t="s">
        <v>246</v>
      </c>
      <c r="D107" s="47" t="s">
        <v>362</v>
      </c>
      <c r="E107" s="52" t="s">
        <v>363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>
        <v>3</v>
      </c>
      <c r="P107" s="47"/>
      <c r="Q107" s="47"/>
      <c r="R107" s="47">
        <v>1</v>
      </c>
      <c r="S107" s="47">
        <v>1</v>
      </c>
      <c r="T107" s="47"/>
      <c r="U107" s="47"/>
      <c r="V107" s="47">
        <v>1</v>
      </c>
      <c r="W107" s="48">
        <v>11</v>
      </c>
      <c r="X107" s="61">
        <f t="shared" si="7"/>
        <v>2</v>
      </c>
      <c r="Y107" s="52">
        <f t="shared" si="7"/>
        <v>15</v>
      </c>
      <c r="Z107">
        <f t="shared" si="6"/>
        <v>17</v>
      </c>
    </row>
    <row r="108" spans="1:26">
      <c r="A108" s="51" t="s">
        <v>16</v>
      </c>
      <c r="B108" s="16"/>
      <c r="C108" s="47" t="s">
        <v>182</v>
      </c>
      <c r="D108" s="47" t="s">
        <v>366</v>
      </c>
      <c r="E108" s="52" t="s">
        <v>367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>
        <v>1</v>
      </c>
      <c r="X108" s="61">
        <f t="shared" si="7"/>
        <v>0</v>
      </c>
      <c r="Y108" s="52">
        <f t="shared" si="7"/>
        <v>1</v>
      </c>
      <c r="Z108">
        <f t="shared" si="6"/>
        <v>1</v>
      </c>
    </row>
    <row r="109" spans="1:26">
      <c r="A109" s="51" t="s">
        <v>16</v>
      </c>
      <c r="B109" s="16"/>
      <c r="C109" s="47" t="s">
        <v>246</v>
      </c>
      <c r="D109" s="47" t="s">
        <v>368</v>
      </c>
      <c r="E109" s="52" t="s">
        <v>369</v>
      </c>
      <c r="F109" s="56"/>
      <c r="G109" s="47"/>
      <c r="H109" s="47"/>
      <c r="I109" s="47"/>
      <c r="J109" s="47"/>
      <c r="K109" s="47"/>
      <c r="L109" s="47"/>
      <c r="M109" s="47"/>
      <c r="N109" s="47">
        <v>1</v>
      </c>
      <c r="O109" s="47"/>
      <c r="P109" s="47"/>
      <c r="Q109" s="47"/>
      <c r="R109" s="47"/>
      <c r="S109" s="47"/>
      <c r="T109" s="47"/>
      <c r="U109" s="47"/>
      <c r="V109" s="47">
        <v>2</v>
      </c>
      <c r="W109" s="48">
        <v>7</v>
      </c>
      <c r="X109" s="61">
        <f t="shared" si="7"/>
        <v>3</v>
      </c>
      <c r="Y109" s="52">
        <f t="shared" si="7"/>
        <v>7</v>
      </c>
      <c r="Z109">
        <f t="shared" si="6"/>
        <v>10</v>
      </c>
    </row>
    <row r="110" spans="1:26">
      <c r="A110" s="53" t="s">
        <v>16</v>
      </c>
      <c r="B110" s="17"/>
      <c r="C110" s="54" t="s">
        <v>162</v>
      </c>
      <c r="D110" s="54" t="s">
        <v>370</v>
      </c>
      <c r="E110" s="55" t="s">
        <v>371</v>
      </c>
      <c r="F110" s="57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>
        <v>1</v>
      </c>
      <c r="T110" s="54"/>
      <c r="U110" s="54"/>
      <c r="V110" s="54">
        <v>2</v>
      </c>
      <c r="W110" s="60">
        <v>3</v>
      </c>
      <c r="X110" s="62">
        <f t="shared" si="7"/>
        <v>2</v>
      </c>
      <c r="Y110" s="55">
        <f t="shared" si="7"/>
        <v>4</v>
      </c>
      <c r="Z110">
        <f t="shared" si="6"/>
        <v>6</v>
      </c>
    </row>
    <row r="111" spans="1:26">
      <c r="B111"/>
      <c r="E111" s="3" t="s">
        <v>50</v>
      </c>
      <c r="F111">
        <f t="shared" ref="F111:Z111" si="8">SUM(F15:F110)</f>
        <v>47</v>
      </c>
      <c r="G111">
        <f t="shared" si="8"/>
        <v>70</v>
      </c>
      <c r="H111">
        <f t="shared" si="8"/>
        <v>2</v>
      </c>
      <c r="I111">
        <f t="shared" si="8"/>
        <v>5</v>
      </c>
      <c r="J111">
        <f t="shared" si="8"/>
        <v>46</v>
      </c>
      <c r="K111">
        <f t="shared" si="8"/>
        <v>73</v>
      </c>
      <c r="L111">
        <f t="shared" si="8"/>
        <v>96</v>
      </c>
      <c r="M111">
        <f t="shared" si="8"/>
        <v>64</v>
      </c>
      <c r="N111">
        <f t="shared" si="8"/>
        <v>121</v>
      </c>
      <c r="O111">
        <f t="shared" si="8"/>
        <v>209</v>
      </c>
      <c r="P111">
        <f t="shared" si="8"/>
        <v>104</v>
      </c>
      <c r="Q111">
        <f t="shared" si="8"/>
        <v>83</v>
      </c>
      <c r="R111">
        <f t="shared" si="8"/>
        <v>149</v>
      </c>
      <c r="S111">
        <f t="shared" si="8"/>
        <v>211</v>
      </c>
      <c r="T111">
        <f t="shared" si="8"/>
        <v>2</v>
      </c>
      <c r="U111">
        <f t="shared" si="8"/>
        <v>1</v>
      </c>
      <c r="V111">
        <f t="shared" si="8"/>
        <v>1753</v>
      </c>
      <c r="W111">
        <f t="shared" si="8"/>
        <v>2946</v>
      </c>
      <c r="X111">
        <f t="shared" si="8"/>
        <v>2320</v>
      </c>
      <c r="Y111">
        <f t="shared" si="8"/>
        <v>3662</v>
      </c>
      <c r="Z111">
        <f t="shared" si="8"/>
        <v>5982</v>
      </c>
    </row>
    <row r="112" spans="1:26">
      <c r="B112"/>
      <c r="F112"/>
    </row>
    <row r="113" spans="1:26">
      <c r="A113" s="49" t="s">
        <v>56</v>
      </c>
      <c r="B113" s="112" t="s">
        <v>594</v>
      </c>
      <c r="C113" s="13" t="s">
        <v>420</v>
      </c>
      <c r="D113" s="13" t="s">
        <v>375</v>
      </c>
      <c r="E113" s="50" t="s">
        <v>376</v>
      </c>
      <c r="F113" s="2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>
        <v>1</v>
      </c>
      <c r="R113" s="13"/>
      <c r="S113" s="13"/>
      <c r="T113" s="13"/>
      <c r="U113" s="13"/>
      <c r="V113" s="13"/>
      <c r="W113" s="15"/>
      <c r="X113" s="19">
        <f t="shared" ref="X113:Y118" si="9">F113+H113+J113+L113+N113+P113+R113+T113+V113</f>
        <v>0</v>
      </c>
      <c r="Y113" s="50">
        <f t="shared" si="9"/>
        <v>1</v>
      </c>
      <c r="Z113">
        <f t="shared" ref="Z113:Z118" si="10">SUM(X113:Y113)</f>
        <v>1</v>
      </c>
    </row>
    <row r="114" spans="1:26">
      <c r="A114" s="51" t="s">
        <v>56</v>
      </c>
      <c r="B114" s="16" t="s">
        <v>680</v>
      </c>
      <c r="C114" s="47" t="s">
        <v>377</v>
      </c>
      <c r="D114" s="47" t="s">
        <v>378</v>
      </c>
      <c r="E114" s="52" t="s">
        <v>379</v>
      </c>
      <c r="F114" s="56"/>
      <c r="G114" s="47"/>
      <c r="H114" s="47"/>
      <c r="I114" s="47"/>
      <c r="J114" s="47">
        <v>1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>
        <v>1</v>
      </c>
      <c r="X114" s="61">
        <f t="shared" si="9"/>
        <v>2</v>
      </c>
      <c r="Y114" s="52">
        <f t="shared" si="9"/>
        <v>1</v>
      </c>
      <c r="Z114">
        <f t="shared" si="10"/>
        <v>3</v>
      </c>
    </row>
    <row r="115" spans="1:26">
      <c r="A115" s="51" t="s">
        <v>56</v>
      </c>
      <c r="B115" s="16" t="s">
        <v>676</v>
      </c>
      <c r="C115" s="47" t="s">
        <v>420</v>
      </c>
      <c r="D115" s="47" t="s">
        <v>382</v>
      </c>
      <c r="E115" s="52" t="s">
        <v>383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1</v>
      </c>
      <c r="X115" s="61">
        <f>F115+H115+J115+L115+N115+P115+R115+T115+V115</f>
        <v>0</v>
      </c>
      <c r="Y115" s="52">
        <f>G115+I115+K115+M115+O115+Q115+S115+U115+W115</f>
        <v>1</v>
      </c>
      <c r="Z115">
        <f t="shared" si="10"/>
        <v>1</v>
      </c>
    </row>
    <row r="116" spans="1:26">
      <c r="A116" s="51" t="s">
        <v>56</v>
      </c>
      <c r="B116" s="16" t="s">
        <v>677</v>
      </c>
      <c r="C116" s="47" t="s">
        <v>598</v>
      </c>
      <c r="D116" s="47" t="s">
        <v>384</v>
      </c>
      <c r="E116" s="52" t="s">
        <v>385</v>
      </c>
      <c r="F116" s="56"/>
      <c r="G116" s="47"/>
      <c r="H116" s="47"/>
      <c r="I116" s="47"/>
      <c r="J116" s="47"/>
      <c r="K116" s="47"/>
      <c r="L116" s="47"/>
      <c r="M116" s="47"/>
      <c r="N116" s="47">
        <v>1</v>
      </c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>F116+H116+J116+L116+N116+P116+R116+T116+V116</f>
        <v>1</v>
      </c>
      <c r="Y116" s="52">
        <f>G116+I116+K116+M116+O116+Q116+S116+U116+W116</f>
        <v>1</v>
      </c>
      <c r="Z116">
        <f t="shared" si="10"/>
        <v>2</v>
      </c>
    </row>
    <row r="117" spans="1:26">
      <c r="A117" s="51" t="s">
        <v>56</v>
      </c>
      <c r="B117" s="16" t="s">
        <v>704</v>
      </c>
      <c r="C117" s="47" t="s">
        <v>377</v>
      </c>
      <c r="D117" s="47" t="s">
        <v>390</v>
      </c>
      <c r="E117" s="52" t="s">
        <v>391</v>
      </c>
      <c r="F117" s="56"/>
      <c r="G117" s="47"/>
      <c r="H117" s="47"/>
      <c r="I117" s="47"/>
      <c r="J117" s="47">
        <v>1</v>
      </c>
      <c r="K117" s="47"/>
      <c r="L117" s="47"/>
      <c r="M117" s="47"/>
      <c r="N117" s="47"/>
      <c r="O117" s="47"/>
      <c r="P117" s="47">
        <v>1</v>
      </c>
      <c r="Q117" s="47"/>
      <c r="R117" s="47">
        <v>2</v>
      </c>
      <c r="S117" s="47"/>
      <c r="T117" s="47"/>
      <c r="U117" s="47"/>
      <c r="V117" s="47">
        <v>2</v>
      </c>
      <c r="W117" s="48">
        <v>2</v>
      </c>
      <c r="X117" s="61">
        <f>F117+H117+J117+L117+N117+P117+R117+T117+V117</f>
        <v>6</v>
      </c>
      <c r="Y117" s="52">
        <f t="shared" si="9"/>
        <v>2</v>
      </c>
      <c r="Z117">
        <f t="shared" si="10"/>
        <v>8</v>
      </c>
    </row>
    <row r="118" spans="1:26">
      <c r="A118" s="53" t="s">
        <v>56</v>
      </c>
      <c r="B118" s="17" t="s">
        <v>706</v>
      </c>
      <c r="C118" s="54" t="s">
        <v>397</v>
      </c>
      <c r="D118" s="54" t="s">
        <v>398</v>
      </c>
      <c r="E118" s="55" t="s">
        <v>399</v>
      </c>
      <c r="F118" s="57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60">
        <v>1</v>
      </c>
      <c r="X118" s="62">
        <f t="shared" si="9"/>
        <v>0</v>
      </c>
      <c r="Y118" s="55">
        <f t="shared" si="9"/>
        <v>1</v>
      </c>
      <c r="Z118">
        <f t="shared" si="10"/>
        <v>1</v>
      </c>
    </row>
    <row r="119" spans="1:26">
      <c r="A119" s="3"/>
      <c r="B119" s="3"/>
      <c r="E119" s="67" t="s">
        <v>49</v>
      </c>
      <c r="F119">
        <f>SUM(F113:F118)</f>
        <v>0</v>
      </c>
      <c r="G119">
        <f t="shared" ref="G119:Z119" si="11">SUM(G113:G118)</f>
        <v>0</v>
      </c>
      <c r="H119">
        <f t="shared" si="11"/>
        <v>0</v>
      </c>
      <c r="I119">
        <f t="shared" si="11"/>
        <v>0</v>
      </c>
      <c r="J119">
        <f t="shared" si="11"/>
        <v>2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1</v>
      </c>
      <c r="O119">
        <f t="shared" si="11"/>
        <v>0</v>
      </c>
      <c r="P119">
        <f t="shared" si="11"/>
        <v>1</v>
      </c>
      <c r="Q119">
        <f t="shared" si="11"/>
        <v>1</v>
      </c>
      <c r="R119">
        <f t="shared" si="11"/>
        <v>2</v>
      </c>
      <c r="S119">
        <f t="shared" si="11"/>
        <v>0</v>
      </c>
      <c r="T119">
        <f t="shared" si="11"/>
        <v>0</v>
      </c>
      <c r="U119">
        <f t="shared" si="11"/>
        <v>0</v>
      </c>
      <c r="V119">
        <f t="shared" si="11"/>
        <v>3</v>
      </c>
      <c r="W119">
        <f t="shared" si="11"/>
        <v>6</v>
      </c>
      <c r="X119">
        <f t="shared" si="11"/>
        <v>9</v>
      </c>
      <c r="Y119">
        <f t="shared" si="11"/>
        <v>7</v>
      </c>
      <c r="Z119">
        <f t="shared" si="11"/>
        <v>16</v>
      </c>
    </row>
    <row r="120" spans="1:26">
      <c r="A120" s="3"/>
      <c r="B120" s="3"/>
      <c r="F120"/>
    </row>
    <row r="121" spans="1:26">
      <c r="A121" s="49" t="s">
        <v>17</v>
      </c>
      <c r="B121" s="112" t="s">
        <v>583</v>
      </c>
      <c r="C121" s="13" t="s">
        <v>372</v>
      </c>
      <c r="D121" s="13" t="s">
        <v>404</v>
      </c>
      <c r="E121" s="50" t="s">
        <v>405</v>
      </c>
      <c r="F121" s="21"/>
      <c r="G121" s="13"/>
      <c r="H121" s="13"/>
      <c r="I121" s="13"/>
      <c r="J121" s="13"/>
      <c r="K121" s="13"/>
      <c r="L121" s="13"/>
      <c r="M121" s="13"/>
      <c r="N121" s="13"/>
      <c r="O121" s="13"/>
      <c r="P121" s="13">
        <v>1</v>
      </c>
      <c r="Q121" s="13"/>
      <c r="R121" s="13"/>
      <c r="S121" s="13"/>
      <c r="T121" s="13"/>
      <c r="U121" s="13"/>
      <c r="V121" s="13">
        <v>1</v>
      </c>
      <c r="W121" s="15"/>
      <c r="X121" s="19">
        <f t="shared" ref="X121:Y170" si="12">F121+H121+J121+L121+N121+P121+R121+T121+V121</f>
        <v>2</v>
      </c>
      <c r="Y121" s="50">
        <f t="shared" si="12"/>
        <v>0</v>
      </c>
      <c r="Z121">
        <f t="shared" ref="Z121:Z170" si="13">SUM(X121:Y121)</f>
        <v>2</v>
      </c>
    </row>
    <row r="122" spans="1:26">
      <c r="A122" s="51" t="s">
        <v>17</v>
      </c>
      <c r="B122" s="113" t="s">
        <v>596</v>
      </c>
      <c r="C122" s="47" t="s">
        <v>372</v>
      </c>
      <c r="D122" s="47" t="s">
        <v>406</v>
      </c>
      <c r="E122" s="52" t="s">
        <v>407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1</v>
      </c>
      <c r="Q122" s="47"/>
      <c r="R122" s="47"/>
      <c r="S122" s="47"/>
      <c r="T122" s="47"/>
      <c r="U122" s="47"/>
      <c r="V122" s="47">
        <v>1</v>
      </c>
      <c r="W122" s="48">
        <v>1</v>
      </c>
      <c r="X122" s="61">
        <f t="shared" si="12"/>
        <v>2</v>
      </c>
      <c r="Y122" s="52">
        <f t="shared" si="12"/>
        <v>1</v>
      </c>
      <c r="Z122">
        <f t="shared" si="13"/>
        <v>3</v>
      </c>
    </row>
    <row r="123" spans="1:26">
      <c r="A123" s="51" t="s">
        <v>17</v>
      </c>
      <c r="B123" s="113" t="s">
        <v>596</v>
      </c>
      <c r="C123" s="47" t="s">
        <v>372</v>
      </c>
      <c r="D123" s="47" t="s">
        <v>408</v>
      </c>
      <c r="E123" s="52" t="s">
        <v>409</v>
      </c>
      <c r="F123" s="56"/>
      <c r="G123" s="47"/>
      <c r="H123" s="47"/>
      <c r="I123" s="47"/>
      <c r="J123" s="47"/>
      <c r="K123" s="47">
        <v>1</v>
      </c>
      <c r="L123" s="47"/>
      <c r="M123" s="47"/>
      <c r="N123" s="47"/>
      <c r="O123" s="47"/>
      <c r="P123" s="47">
        <v>6</v>
      </c>
      <c r="Q123" s="47"/>
      <c r="R123" s="47"/>
      <c r="S123" s="47"/>
      <c r="T123" s="47"/>
      <c r="U123" s="47"/>
      <c r="V123" s="47"/>
      <c r="W123" s="48"/>
      <c r="X123" s="61">
        <f t="shared" si="12"/>
        <v>6</v>
      </c>
      <c r="Y123" s="52">
        <f t="shared" si="12"/>
        <v>1</v>
      </c>
      <c r="Z123">
        <f t="shared" si="13"/>
        <v>7</v>
      </c>
    </row>
    <row r="124" spans="1:26">
      <c r="A124" s="51" t="s">
        <v>17</v>
      </c>
      <c r="B124" s="113" t="s">
        <v>590</v>
      </c>
      <c r="C124" s="47" t="s">
        <v>377</v>
      </c>
      <c r="D124" s="47" t="s">
        <v>410</v>
      </c>
      <c r="E124" s="52" t="s">
        <v>411</v>
      </c>
      <c r="F124" s="56"/>
      <c r="G124" s="47"/>
      <c r="H124" s="47"/>
      <c r="I124" s="47"/>
      <c r="J124" s="47"/>
      <c r="K124" s="47"/>
      <c r="L124" s="47">
        <v>1</v>
      </c>
      <c r="M124" s="47"/>
      <c r="N124" s="47"/>
      <c r="O124" s="47">
        <v>1</v>
      </c>
      <c r="P124" s="47"/>
      <c r="Q124" s="47">
        <v>2</v>
      </c>
      <c r="R124" s="47">
        <v>1</v>
      </c>
      <c r="S124" s="47"/>
      <c r="T124" s="47"/>
      <c r="U124" s="47"/>
      <c r="V124" s="47"/>
      <c r="W124" s="48">
        <v>2</v>
      </c>
      <c r="X124" s="61">
        <f t="shared" si="12"/>
        <v>2</v>
      </c>
      <c r="Y124" s="52">
        <f t="shared" si="12"/>
        <v>5</v>
      </c>
      <c r="Z124">
        <f t="shared" si="13"/>
        <v>7</v>
      </c>
    </row>
    <row r="125" spans="1:26">
      <c r="A125" s="51" t="s">
        <v>17</v>
      </c>
      <c r="B125" s="113" t="s">
        <v>612</v>
      </c>
      <c r="C125" s="47" t="s">
        <v>377</v>
      </c>
      <c r="D125" s="47" t="s">
        <v>412</v>
      </c>
      <c r="E125" s="52" t="s">
        <v>413</v>
      </c>
      <c r="F125" s="56"/>
      <c r="G125" s="47"/>
      <c r="H125" s="47"/>
      <c r="I125" s="47"/>
      <c r="J125" s="47"/>
      <c r="K125" s="47"/>
      <c r="L125" s="47"/>
      <c r="M125" s="47">
        <v>1</v>
      </c>
      <c r="N125" s="47"/>
      <c r="O125" s="47"/>
      <c r="P125" s="47">
        <v>2</v>
      </c>
      <c r="Q125" s="47">
        <v>6</v>
      </c>
      <c r="R125" s="47"/>
      <c r="S125" s="47"/>
      <c r="T125" s="47"/>
      <c r="U125" s="47"/>
      <c r="V125" s="47">
        <v>2</v>
      </c>
      <c r="W125" s="48"/>
      <c r="X125" s="61">
        <f t="shared" si="12"/>
        <v>4</v>
      </c>
      <c r="Y125" s="52">
        <f t="shared" si="12"/>
        <v>7</v>
      </c>
      <c r="Z125">
        <f t="shared" si="13"/>
        <v>11</v>
      </c>
    </row>
    <row r="126" spans="1:26">
      <c r="A126" s="51" t="s">
        <v>17</v>
      </c>
      <c r="B126" s="58" t="s">
        <v>680</v>
      </c>
      <c r="C126" s="47" t="s">
        <v>377</v>
      </c>
      <c r="D126" s="47" t="s">
        <v>414</v>
      </c>
      <c r="E126" s="52" t="s">
        <v>415</v>
      </c>
      <c r="F126" s="56"/>
      <c r="G126" s="47"/>
      <c r="H126" s="47"/>
      <c r="I126" s="47"/>
      <c r="J126" s="47">
        <v>1</v>
      </c>
      <c r="K126" s="47"/>
      <c r="L126" s="47">
        <v>1</v>
      </c>
      <c r="M126" s="47"/>
      <c r="N126" s="47"/>
      <c r="O126" s="47"/>
      <c r="P126" s="47">
        <v>1</v>
      </c>
      <c r="Q126" s="47"/>
      <c r="R126" s="47"/>
      <c r="S126" s="47"/>
      <c r="T126" s="47"/>
      <c r="U126" s="47"/>
      <c r="V126" s="47">
        <v>6</v>
      </c>
      <c r="W126" s="48">
        <v>1</v>
      </c>
      <c r="X126" s="61">
        <f t="shared" si="12"/>
        <v>9</v>
      </c>
      <c r="Y126" s="52">
        <f t="shared" si="12"/>
        <v>1</v>
      </c>
      <c r="Z126">
        <f t="shared" si="13"/>
        <v>10</v>
      </c>
    </row>
    <row r="127" spans="1:26">
      <c r="A127" s="51" t="s">
        <v>17</v>
      </c>
      <c r="B127" s="58" t="s">
        <v>681</v>
      </c>
      <c r="C127" s="47" t="s">
        <v>420</v>
      </c>
      <c r="D127" s="47" t="s">
        <v>416</v>
      </c>
      <c r="E127" s="52" t="s">
        <v>417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1</v>
      </c>
      <c r="W127" s="48">
        <v>4</v>
      </c>
      <c r="X127" s="61">
        <f t="shared" si="12"/>
        <v>1</v>
      </c>
      <c r="Y127" s="52">
        <f t="shared" si="12"/>
        <v>4</v>
      </c>
      <c r="Z127">
        <f t="shared" si="13"/>
        <v>5</v>
      </c>
    </row>
    <row r="128" spans="1:26">
      <c r="A128" s="51" t="s">
        <v>17</v>
      </c>
      <c r="B128" s="58" t="s">
        <v>681</v>
      </c>
      <c r="C128" s="47" t="s">
        <v>420</v>
      </c>
      <c r="D128" s="47" t="s">
        <v>380</v>
      </c>
      <c r="E128" s="52" t="s">
        <v>381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>
        <v>4</v>
      </c>
      <c r="R128" s="47"/>
      <c r="S128" s="47"/>
      <c r="T128" s="47"/>
      <c r="U128" s="47"/>
      <c r="V128" s="47">
        <v>1</v>
      </c>
      <c r="W128" s="48">
        <v>2</v>
      </c>
      <c r="X128" s="61">
        <f t="shared" si="12"/>
        <v>1</v>
      </c>
      <c r="Y128" s="52">
        <f t="shared" si="12"/>
        <v>6</v>
      </c>
      <c r="Z128">
        <f t="shared" si="13"/>
        <v>7</v>
      </c>
    </row>
    <row r="129" spans="1:26">
      <c r="A129" s="51" t="s">
        <v>17</v>
      </c>
      <c r="B129" s="58" t="s">
        <v>682</v>
      </c>
      <c r="C129" s="47" t="s">
        <v>420</v>
      </c>
      <c r="D129" s="47" t="s">
        <v>418</v>
      </c>
      <c r="E129" s="52" t="s">
        <v>419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2</v>
      </c>
      <c r="X129" s="61">
        <f t="shared" si="12"/>
        <v>0</v>
      </c>
      <c r="Y129" s="52">
        <f t="shared" si="12"/>
        <v>2</v>
      </c>
      <c r="Z129">
        <f t="shared" si="13"/>
        <v>2</v>
      </c>
    </row>
    <row r="130" spans="1:26">
      <c r="A130" s="51" t="s">
        <v>17</v>
      </c>
      <c r="B130" s="58" t="s">
        <v>707</v>
      </c>
      <c r="C130" s="47" t="s">
        <v>420</v>
      </c>
      <c r="D130" s="47" t="s">
        <v>421</v>
      </c>
      <c r="E130" s="52" t="s">
        <v>422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12"/>
        <v>0</v>
      </c>
      <c r="Y130" s="52">
        <f t="shared" si="12"/>
        <v>1</v>
      </c>
      <c r="Z130">
        <f t="shared" si="13"/>
        <v>1</v>
      </c>
    </row>
    <row r="131" spans="1:26">
      <c r="A131" s="51" t="s">
        <v>17</v>
      </c>
      <c r="B131" s="58" t="s">
        <v>616</v>
      </c>
      <c r="C131" s="47" t="s">
        <v>423</v>
      </c>
      <c r="D131" s="47" t="s">
        <v>424</v>
      </c>
      <c r="E131" s="52" t="s">
        <v>425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>
        <v>2</v>
      </c>
      <c r="Q131" s="47"/>
      <c r="R131" s="47"/>
      <c r="S131" s="47"/>
      <c r="T131" s="47"/>
      <c r="U131" s="47"/>
      <c r="V131" s="47"/>
      <c r="W131" s="48"/>
      <c r="X131" s="61">
        <f t="shared" si="12"/>
        <v>2</v>
      </c>
      <c r="Y131" s="52">
        <f t="shared" si="12"/>
        <v>0</v>
      </c>
      <c r="Z131">
        <f t="shared" si="13"/>
        <v>2</v>
      </c>
    </row>
    <row r="132" spans="1:26">
      <c r="A132" s="51" t="s">
        <v>17</v>
      </c>
      <c r="B132" s="16" t="s">
        <v>617</v>
      </c>
      <c r="C132" s="47" t="s">
        <v>423</v>
      </c>
      <c r="D132" s="47" t="s">
        <v>426</v>
      </c>
      <c r="E132" s="52" t="s">
        <v>427</v>
      </c>
      <c r="F132" s="56">
        <v>1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>
        <v>6</v>
      </c>
      <c r="Q132" s="47">
        <v>2</v>
      </c>
      <c r="R132" s="47"/>
      <c r="S132" s="47"/>
      <c r="T132" s="47"/>
      <c r="U132" s="47"/>
      <c r="V132" s="47">
        <v>2</v>
      </c>
      <c r="W132" s="48">
        <v>2</v>
      </c>
      <c r="X132" s="61">
        <f t="shared" si="12"/>
        <v>9</v>
      </c>
      <c r="Y132" s="52">
        <f t="shared" si="12"/>
        <v>4</v>
      </c>
      <c r="Z132">
        <f t="shared" si="13"/>
        <v>13</v>
      </c>
    </row>
    <row r="133" spans="1:26">
      <c r="A133" s="51" t="s">
        <v>17</v>
      </c>
      <c r="B133" s="16" t="s">
        <v>619</v>
      </c>
      <c r="C133" s="47" t="s">
        <v>423</v>
      </c>
      <c r="D133" s="47" t="s">
        <v>428</v>
      </c>
      <c r="E133" s="52" t="s">
        <v>429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v>2</v>
      </c>
      <c r="Q133" s="47">
        <v>2</v>
      </c>
      <c r="R133" s="47"/>
      <c r="S133" s="47"/>
      <c r="T133" s="47"/>
      <c r="U133" s="47"/>
      <c r="V133" s="47">
        <v>1</v>
      </c>
      <c r="W133" s="48"/>
      <c r="X133" s="61">
        <f t="shared" si="12"/>
        <v>3</v>
      </c>
      <c r="Y133" s="52">
        <f t="shared" si="12"/>
        <v>2</v>
      </c>
      <c r="Z133">
        <f t="shared" si="13"/>
        <v>5</v>
      </c>
    </row>
    <row r="134" spans="1:26">
      <c r="A134" s="51" t="s">
        <v>17</v>
      </c>
      <c r="B134" s="16" t="s">
        <v>620</v>
      </c>
      <c r="C134" s="47" t="s">
        <v>423</v>
      </c>
      <c r="D134" s="47" t="s">
        <v>430</v>
      </c>
      <c r="E134" s="52" t="s">
        <v>431</v>
      </c>
      <c r="F134" s="56"/>
      <c r="G134" s="47"/>
      <c r="H134" s="47"/>
      <c r="I134" s="47"/>
      <c r="J134" s="47"/>
      <c r="K134" s="47"/>
      <c r="L134" s="47">
        <v>1</v>
      </c>
      <c r="M134" s="47"/>
      <c r="N134" s="47"/>
      <c r="O134" s="47"/>
      <c r="P134" s="47">
        <v>2</v>
      </c>
      <c r="Q134" s="47"/>
      <c r="R134" s="47">
        <v>1</v>
      </c>
      <c r="S134" s="47"/>
      <c r="T134" s="47"/>
      <c r="U134" s="47"/>
      <c r="V134" s="47">
        <v>3</v>
      </c>
      <c r="W134" s="48"/>
      <c r="X134" s="61">
        <f t="shared" si="12"/>
        <v>7</v>
      </c>
      <c r="Y134" s="52">
        <f t="shared" si="12"/>
        <v>0</v>
      </c>
      <c r="Z134">
        <f t="shared" si="13"/>
        <v>7</v>
      </c>
    </row>
    <row r="135" spans="1:26">
      <c r="A135" s="51" t="s">
        <v>17</v>
      </c>
      <c r="B135" s="16" t="s">
        <v>621</v>
      </c>
      <c r="C135" s="47" t="s">
        <v>423</v>
      </c>
      <c r="D135" s="47" t="s">
        <v>432</v>
      </c>
      <c r="E135" s="52" t="s">
        <v>433</v>
      </c>
      <c r="F135" s="56"/>
      <c r="G135" s="47"/>
      <c r="H135" s="47"/>
      <c r="I135" s="47"/>
      <c r="J135" s="47">
        <v>1</v>
      </c>
      <c r="K135" s="47"/>
      <c r="L135" s="47"/>
      <c r="M135" s="47"/>
      <c r="N135" s="47"/>
      <c r="O135" s="47"/>
      <c r="P135" s="47">
        <v>3</v>
      </c>
      <c r="Q135" s="47"/>
      <c r="R135" s="47"/>
      <c r="S135" s="47"/>
      <c r="T135" s="47"/>
      <c r="U135" s="47"/>
      <c r="V135" s="47">
        <v>4</v>
      </c>
      <c r="W135" s="48"/>
      <c r="X135" s="61">
        <f t="shared" si="12"/>
        <v>8</v>
      </c>
      <c r="Y135" s="52">
        <f t="shared" si="12"/>
        <v>0</v>
      </c>
      <c r="Z135">
        <f t="shared" si="13"/>
        <v>8</v>
      </c>
    </row>
    <row r="136" spans="1:26">
      <c r="A136" s="51" t="s">
        <v>17</v>
      </c>
      <c r="B136" s="16" t="s">
        <v>622</v>
      </c>
      <c r="C136" s="47" t="s">
        <v>423</v>
      </c>
      <c r="D136" s="47" t="s">
        <v>434</v>
      </c>
      <c r="E136" s="52" t="s">
        <v>435</v>
      </c>
      <c r="F136" s="56"/>
      <c r="G136" s="47"/>
      <c r="H136" s="47"/>
      <c r="I136" s="47"/>
      <c r="J136" s="47"/>
      <c r="K136" s="47">
        <v>1</v>
      </c>
      <c r="L136" s="47"/>
      <c r="M136" s="47"/>
      <c r="N136" s="47"/>
      <c r="O136" s="47"/>
      <c r="P136" s="47">
        <v>5</v>
      </c>
      <c r="Q136" s="47"/>
      <c r="R136" s="47"/>
      <c r="S136" s="47"/>
      <c r="T136" s="47"/>
      <c r="U136" s="47"/>
      <c r="V136" s="47">
        <v>1</v>
      </c>
      <c r="W136" s="48"/>
      <c r="X136" s="61">
        <f t="shared" si="12"/>
        <v>6</v>
      </c>
      <c r="Y136" s="52">
        <f t="shared" si="12"/>
        <v>1</v>
      </c>
      <c r="Z136">
        <f t="shared" si="13"/>
        <v>7</v>
      </c>
    </row>
    <row r="137" spans="1:26">
      <c r="A137" s="51" t="s">
        <v>17</v>
      </c>
      <c r="B137" s="16" t="s">
        <v>627</v>
      </c>
      <c r="C137" s="47" t="s">
        <v>377</v>
      </c>
      <c r="D137" s="47" t="s">
        <v>436</v>
      </c>
      <c r="E137" s="52" t="s">
        <v>437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1</v>
      </c>
      <c r="Q137" s="47"/>
      <c r="R137" s="47"/>
      <c r="S137" s="47"/>
      <c r="T137" s="47"/>
      <c r="U137" s="47"/>
      <c r="V137" s="47"/>
      <c r="W137" s="48">
        <v>1</v>
      </c>
      <c r="X137" s="61">
        <f t="shared" si="12"/>
        <v>1</v>
      </c>
      <c r="Y137" s="52">
        <f t="shared" si="12"/>
        <v>1</v>
      </c>
      <c r="Z137">
        <f t="shared" si="13"/>
        <v>2</v>
      </c>
    </row>
    <row r="138" spans="1:26">
      <c r="A138" s="51" t="s">
        <v>17</v>
      </c>
      <c r="B138" s="16" t="s">
        <v>683</v>
      </c>
      <c r="C138" s="47" t="s">
        <v>598</v>
      </c>
      <c r="D138" s="47" t="s">
        <v>438</v>
      </c>
      <c r="E138" s="52" t="s">
        <v>439</v>
      </c>
      <c r="F138" s="56"/>
      <c r="G138" s="47"/>
      <c r="H138" s="47"/>
      <c r="I138" s="47"/>
      <c r="J138" s="47"/>
      <c r="K138" s="47">
        <v>2</v>
      </c>
      <c r="L138" s="47"/>
      <c r="M138" s="47"/>
      <c r="N138" s="47"/>
      <c r="O138" s="47"/>
      <c r="P138" s="47"/>
      <c r="Q138" s="47"/>
      <c r="R138" s="47"/>
      <c r="S138" s="47">
        <v>2</v>
      </c>
      <c r="T138" s="47"/>
      <c r="U138" s="47"/>
      <c r="V138" s="47"/>
      <c r="W138" s="48">
        <v>4</v>
      </c>
      <c r="X138" s="61">
        <f t="shared" si="12"/>
        <v>0</v>
      </c>
      <c r="Y138" s="52">
        <f t="shared" si="12"/>
        <v>8</v>
      </c>
      <c r="Z138">
        <f t="shared" si="13"/>
        <v>8</v>
      </c>
    </row>
    <row r="139" spans="1:26">
      <c r="A139" s="51" t="s">
        <v>17</v>
      </c>
      <c r="B139" s="16" t="s">
        <v>629</v>
      </c>
      <c r="C139" s="47" t="s">
        <v>598</v>
      </c>
      <c r="D139" s="47" t="s">
        <v>440</v>
      </c>
      <c r="E139" s="52" t="s">
        <v>441</v>
      </c>
      <c r="F139" s="56"/>
      <c r="G139" s="47"/>
      <c r="H139" s="47"/>
      <c r="I139" s="47"/>
      <c r="J139" s="47">
        <v>1</v>
      </c>
      <c r="K139" s="47"/>
      <c r="L139" s="47"/>
      <c r="M139" s="47">
        <v>1</v>
      </c>
      <c r="N139" s="47"/>
      <c r="O139" s="47"/>
      <c r="P139" s="47"/>
      <c r="Q139" s="47"/>
      <c r="R139" s="47">
        <v>1</v>
      </c>
      <c r="S139" s="47">
        <v>2</v>
      </c>
      <c r="T139" s="47"/>
      <c r="U139" s="47"/>
      <c r="V139" s="47">
        <v>2</v>
      </c>
      <c r="W139" s="48">
        <v>12</v>
      </c>
      <c r="X139" s="61">
        <f t="shared" si="12"/>
        <v>4</v>
      </c>
      <c r="Y139" s="52">
        <f t="shared" si="12"/>
        <v>15</v>
      </c>
      <c r="Z139">
        <f t="shared" si="13"/>
        <v>19</v>
      </c>
    </row>
    <row r="140" spans="1:26">
      <c r="A140" s="51" t="s">
        <v>17</v>
      </c>
      <c r="B140" s="16" t="s">
        <v>630</v>
      </c>
      <c r="C140" s="47" t="s">
        <v>501</v>
      </c>
      <c r="D140" s="47" t="s">
        <v>442</v>
      </c>
      <c r="E140" s="52" t="s">
        <v>443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>
        <v>2</v>
      </c>
      <c r="R140" s="47"/>
      <c r="S140" s="47"/>
      <c r="T140" s="47"/>
      <c r="U140" s="47"/>
      <c r="V140" s="47"/>
      <c r="W140" s="48">
        <v>4</v>
      </c>
      <c r="X140" s="61">
        <f t="shared" si="12"/>
        <v>0</v>
      </c>
      <c r="Y140" s="52">
        <f t="shared" si="12"/>
        <v>6</v>
      </c>
      <c r="Z140">
        <f t="shared" si="13"/>
        <v>6</v>
      </c>
    </row>
    <row r="141" spans="1:26">
      <c r="A141" s="51" t="s">
        <v>17</v>
      </c>
      <c r="B141" s="16" t="s">
        <v>684</v>
      </c>
      <c r="C141" s="47" t="s">
        <v>377</v>
      </c>
      <c r="D141" s="47" t="s">
        <v>446</v>
      </c>
      <c r="E141" s="52" t="s">
        <v>447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2</v>
      </c>
      <c r="X141" s="61">
        <f t="shared" si="12"/>
        <v>0</v>
      </c>
      <c r="Y141" s="52">
        <f t="shared" si="12"/>
        <v>2</v>
      </c>
      <c r="Z141">
        <f t="shared" si="13"/>
        <v>2</v>
      </c>
    </row>
    <row r="142" spans="1:26">
      <c r="A142" s="51" t="s">
        <v>17</v>
      </c>
      <c r="B142" s="16" t="s">
        <v>685</v>
      </c>
      <c r="C142" s="47" t="s">
        <v>372</v>
      </c>
      <c r="D142" s="47" t="s">
        <v>448</v>
      </c>
      <c r="E142" s="52" t="s">
        <v>449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2</v>
      </c>
      <c r="W142" s="48">
        <v>1</v>
      </c>
      <c r="X142" s="61">
        <f t="shared" si="12"/>
        <v>2</v>
      </c>
      <c r="Y142" s="52">
        <f t="shared" si="12"/>
        <v>1</v>
      </c>
      <c r="Z142">
        <f t="shared" si="13"/>
        <v>3</v>
      </c>
    </row>
    <row r="143" spans="1:26">
      <c r="A143" s="51" t="s">
        <v>17</v>
      </c>
      <c r="B143" s="16" t="s">
        <v>686</v>
      </c>
      <c r="C143" s="47" t="s">
        <v>372</v>
      </c>
      <c r="D143" s="47" t="s">
        <v>450</v>
      </c>
      <c r="E143" s="52" t="s">
        <v>451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2"/>
        <v>0</v>
      </c>
      <c r="Y143" s="52">
        <f t="shared" si="12"/>
        <v>1</v>
      </c>
      <c r="Z143">
        <f t="shared" si="13"/>
        <v>1</v>
      </c>
    </row>
    <row r="144" spans="1:26">
      <c r="A144" s="51" t="s">
        <v>17</v>
      </c>
      <c r="B144" s="16" t="s">
        <v>687</v>
      </c>
      <c r="C144" s="47" t="s">
        <v>377</v>
      </c>
      <c r="D144" s="47" t="s">
        <v>452</v>
      </c>
      <c r="E144" s="52" t="s">
        <v>453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>
        <v>2</v>
      </c>
      <c r="S144" s="47"/>
      <c r="T144" s="47"/>
      <c r="U144" s="47"/>
      <c r="V144" s="47">
        <v>1</v>
      </c>
      <c r="W144" s="48">
        <v>1</v>
      </c>
      <c r="X144" s="61">
        <f t="shared" si="12"/>
        <v>3</v>
      </c>
      <c r="Y144" s="52">
        <f t="shared" si="12"/>
        <v>1</v>
      </c>
      <c r="Z144">
        <f t="shared" si="13"/>
        <v>4</v>
      </c>
    </row>
    <row r="145" spans="1:26">
      <c r="A145" s="51" t="s">
        <v>17</v>
      </c>
      <c r="B145" s="16" t="s">
        <v>637</v>
      </c>
      <c r="C145" s="47" t="s">
        <v>377</v>
      </c>
      <c r="D145" s="47" t="s">
        <v>454</v>
      </c>
      <c r="E145" s="52" t="s">
        <v>455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3</v>
      </c>
      <c r="W145" s="48">
        <v>2</v>
      </c>
      <c r="X145" s="61">
        <f t="shared" si="12"/>
        <v>3</v>
      </c>
      <c r="Y145" s="52">
        <f t="shared" si="12"/>
        <v>2</v>
      </c>
      <c r="Z145">
        <f t="shared" si="13"/>
        <v>5</v>
      </c>
    </row>
    <row r="146" spans="1:26">
      <c r="A146" s="51" t="s">
        <v>17</v>
      </c>
      <c r="B146" s="16" t="s">
        <v>688</v>
      </c>
      <c r="C146" s="47" t="s">
        <v>377</v>
      </c>
      <c r="D146" s="47" t="s">
        <v>456</v>
      </c>
      <c r="E146" s="52" t="s">
        <v>457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1</v>
      </c>
      <c r="Q146" s="47">
        <v>3</v>
      </c>
      <c r="R146" s="47"/>
      <c r="S146" s="47"/>
      <c r="T146" s="47"/>
      <c r="U146" s="47"/>
      <c r="V146" s="47"/>
      <c r="W146" s="48">
        <v>1</v>
      </c>
      <c r="X146" s="61">
        <f t="shared" si="12"/>
        <v>1</v>
      </c>
      <c r="Y146" s="52">
        <f t="shared" si="12"/>
        <v>4</v>
      </c>
      <c r="Z146">
        <f t="shared" si="13"/>
        <v>5</v>
      </c>
    </row>
    <row r="147" spans="1:26">
      <c r="A147" s="51" t="s">
        <v>17</v>
      </c>
      <c r="B147" s="16" t="s">
        <v>689</v>
      </c>
      <c r="C147" s="47" t="s">
        <v>372</v>
      </c>
      <c r="D147" s="47" t="s">
        <v>458</v>
      </c>
      <c r="E147" s="52" t="s">
        <v>459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>
        <v>2</v>
      </c>
      <c r="R147" s="47"/>
      <c r="S147" s="47">
        <v>4</v>
      </c>
      <c r="T147" s="47"/>
      <c r="U147" s="47"/>
      <c r="V147" s="47">
        <v>6</v>
      </c>
      <c r="W147" s="48">
        <v>15</v>
      </c>
      <c r="X147" s="61">
        <f t="shared" si="12"/>
        <v>6</v>
      </c>
      <c r="Y147" s="52">
        <f t="shared" si="12"/>
        <v>21</v>
      </c>
      <c r="Z147">
        <f t="shared" si="13"/>
        <v>27</v>
      </c>
    </row>
    <row r="148" spans="1:26">
      <c r="A148" s="51" t="s">
        <v>17</v>
      </c>
      <c r="B148" s="16" t="s">
        <v>638</v>
      </c>
      <c r="C148" s="47" t="s">
        <v>598</v>
      </c>
      <c r="D148" s="47" t="s">
        <v>460</v>
      </c>
      <c r="E148" s="52" t="s">
        <v>461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5</v>
      </c>
      <c r="X148" s="61">
        <f t="shared" si="12"/>
        <v>0</v>
      </c>
      <c r="Y148" s="52">
        <f t="shared" si="12"/>
        <v>5</v>
      </c>
      <c r="Z148">
        <f t="shared" si="13"/>
        <v>5</v>
      </c>
    </row>
    <row r="149" spans="1:26">
      <c r="A149" s="51" t="s">
        <v>17</v>
      </c>
      <c r="B149" s="16" t="s">
        <v>641</v>
      </c>
      <c r="C149" s="47" t="s">
        <v>377</v>
      </c>
      <c r="D149" s="47" t="s">
        <v>462</v>
      </c>
      <c r="E149" s="52" t="s">
        <v>463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1</v>
      </c>
      <c r="Q149" s="47"/>
      <c r="R149" s="47"/>
      <c r="S149" s="47"/>
      <c r="T149" s="47"/>
      <c r="U149" s="47"/>
      <c r="V149" s="47">
        <v>4</v>
      </c>
      <c r="W149" s="48">
        <v>2</v>
      </c>
      <c r="X149" s="61">
        <f t="shared" si="12"/>
        <v>5</v>
      </c>
      <c r="Y149" s="52">
        <f t="shared" si="12"/>
        <v>2</v>
      </c>
      <c r="Z149">
        <f t="shared" si="13"/>
        <v>7</v>
      </c>
    </row>
    <row r="150" spans="1:26">
      <c r="A150" s="51" t="s">
        <v>17</v>
      </c>
      <c r="B150" s="16" t="s">
        <v>690</v>
      </c>
      <c r="C150" s="47" t="s">
        <v>372</v>
      </c>
      <c r="D150" s="47" t="s">
        <v>464</v>
      </c>
      <c r="E150" s="52" t="s">
        <v>465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>
        <v>1</v>
      </c>
      <c r="R150" s="47"/>
      <c r="S150" s="47"/>
      <c r="T150" s="47"/>
      <c r="U150" s="47"/>
      <c r="V150" s="47"/>
      <c r="W150" s="48"/>
      <c r="X150" s="61">
        <f t="shared" si="12"/>
        <v>0</v>
      </c>
      <c r="Y150" s="52">
        <f t="shared" si="12"/>
        <v>1</v>
      </c>
      <c r="Z150">
        <f t="shared" si="13"/>
        <v>1</v>
      </c>
    </row>
    <row r="151" spans="1:26">
      <c r="A151" s="51" t="s">
        <v>17</v>
      </c>
      <c r="B151" s="16" t="s">
        <v>691</v>
      </c>
      <c r="C151" s="47" t="s">
        <v>466</v>
      </c>
      <c r="D151" s="47" t="s">
        <v>467</v>
      </c>
      <c r="E151" s="52" t="s">
        <v>468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2</v>
      </c>
      <c r="W151" s="48">
        <v>2</v>
      </c>
      <c r="X151" s="61">
        <f t="shared" si="12"/>
        <v>2</v>
      </c>
      <c r="Y151" s="52">
        <f t="shared" si="12"/>
        <v>2</v>
      </c>
      <c r="Z151">
        <f t="shared" si="13"/>
        <v>4</v>
      </c>
    </row>
    <row r="152" spans="1:26">
      <c r="A152" s="51" t="s">
        <v>17</v>
      </c>
      <c r="B152" s="16" t="s">
        <v>691</v>
      </c>
      <c r="C152" s="47" t="s">
        <v>466</v>
      </c>
      <c r="D152" s="47" t="s">
        <v>469</v>
      </c>
      <c r="E152" s="52" t="s">
        <v>470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/>
      <c r="O152" s="47"/>
      <c r="P152" s="47"/>
      <c r="Q152" s="47"/>
      <c r="R152" s="47">
        <v>1</v>
      </c>
      <c r="S152" s="47"/>
      <c r="T152" s="47"/>
      <c r="U152" s="47"/>
      <c r="V152" s="47">
        <v>7</v>
      </c>
      <c r="W152" s="48">
        <v>3</v>
      </c>
      <c r="X152" s="61">
        <f t="shared" si="12"/>
        <v>8</v>
      </c>
      <c r="Y152" s="52">
        <f t="shared" si="12"/>
        <v>4</v>
      </c>
      <c r="Z152">
        <f t="shared" si="13"/>
        <v>12</v>
      </c>
    </row>
    <row r="153" spans="1:26">
      <c r="A153" s="51" t="s">
        <v>17</v>
      </c>
      <c r="B153" s="16" t="s">
        <v>644</v>
      </c>
      <c r="C153" s="47" t="s">
        <v>377</v>
      </c>
      <c r="D153" s="47" t="s">
        <v>471</v>
      </c>
      <c r="E153" s="52" t="s">
        <v>472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>
        <v>1</v>
      </c>
      <c r="R153" s="47"/>
      <c r="S153" s="47"/>
      <c r="T153" s="47"/>
      <c r="U153" s="47"/>
      <c r="V153" s="47"/>
      <c r="W153" s="48"/>
      <c r="X153" s="61">
        <f t="shared" si="12"/>
        <v>0</v>
      </c>
      <c r="Y153" s="52">
        <f t="shared" si="12"/>
        <v>1</v>
      </c>
      <c r="Z153">
        <f t="shared" si="13"/>
        <v>1</v>
      </c>
    </row>
    <row r="154" spans="1:26">
      <c r="A154" s="51" t="s">
        <v>17</v>
      </c>
      <c r="B154" s="16" t="s">
        <v>692</v>
      </c>
      <c r="C154" s="47" t="s">
        <v>598</v>
      </c>
      <c r="D154" s="47" t="s">
        <v>475</v>
      </c>
      <c r="E154" s="52" t="s">
        <v>476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2</v>
      </c>
      <c r="X154" s="61">
        <f t="shared" si="12"/>
        <v>0</v>
      </c>
      <c r="Y154" s="52">
        <f t="shared" si="12"/>
        <v>2</v>
      </c>
      <c r="Z154">
        <f t="shared" si="13"/>
        <v>2</v>
      </c>
    </row>
    <row r="155" spans="1:26">
      <c r="A155" s="51" t="s">
        <v>17</v>
      </c>
      <c r="B155" s="16" t="s">
        <v>693</v>
      </c>
      <c r="C155" s="47" t="s">
        <v>377</v>
      </c>
      <c r="D155" s="47" t="s">
        <v>477</v>
      </c>
      <c r="E155" s="52" t="s">
        <v>478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1</v>
      </c>
      <c r="X155" s="61">
        <f t="shared" si="12"/>
        <v>1</v>
      </c>
      <c r="Y155" s="52">
        <f t="shared" si="12"/>
        <v>1</v>
      </c>
      <c r="Z155">
        <f t="shared" si="13"/>
        <v>2</v>
      </c>
    </row>
    <row r="156" spans="1:26">
      <c r="A156" s="51" t="s">
        <v>17</v>
      </c>
      <c r="B156" s="16" t="s">
        <v>693</v>
      </c>
      <c r="C156" s="47" t="s">
        <v>372</v>
      </c>
      <c r="D156" s="47" t="s">
        <v>479</v>
      </c>
      <c r="E156" s="52" t="s">
        <v>480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>
        <v>3</v>
      </c>
      <c r="Q156" s="47">
        <v>2</v>
      </c>
      <c r="R156" s="47"/>
      <c r="S156" s="47"/>
      <c r="T156" s="47"/>
      <c r="U156" s="47"/>
      <c r="V156" s="47">
        <v>1</v>
      </c>
      <c r="W156" s="48">
        <v>3</v>
      </c>
      <c r="X156" s="61">
        <f t="shared" si="12"/>
        <v>4</v>
      </c>
      <c r="Y156" s="52">
        <f t="shared" si="12"/>
        <v>5</v>
      </c>
      <c r="Z156">
        <f t="shared" si="13"/>
        <v>9</v>
      </c>
    </row>
    <row r="157" spans="1:26">
      <c r="A157" s="51" t="s">
        <v>17</v>
      </c>
      <c r="B157" s="16" t="s">
        <v>647</v>
      </c>
      <c r="C157" s="47" t="s">
        <v>372</v>
      </c>
      <c r="D157" s="47" t="s">
        <v>481</v>
      </c>
      <c r="E157" s="52" t="s">
        <v>482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>
        <v>3</v>
      </c>
      <c r="R157" s="47">
        <v>1</v>
      </c>
      <c r="S157" s="47"/>
      <c r="T157" s="47"/>
      <c r="U157" s="47"/>
      <c r="V157" s="47">
        <v>3</v>
      </c>
      <c r="W157" s="48">
        <v>2</v>
      </c>
      <c r="X157" s="61">
        <f t="shared" si="12"/>
        <v>4</v>
      </c>
      <c r="Y157" s="52">
        <f t="shared" si="12"/>
        <v>5</v>
      </c>
      <c r="Z157">
        <f t="shared" si="13"/>
        <v>9</v>
      </c>
    </row>
    <row r="158" spans="1:26">
      <c r="A158" s="51" t="s">
        <v>17</v>
      </c>
      <c r="B158" s="16" t="s">
        <v>694</v>
      </c>
      <c r="C158" s="47" t="s">
        <v>372</v>
      </c>
      <c r="D158" s="47" t="s">
        <v>483</v>
      </c>
      <c r="E158" s="52" t="s">
        <v>484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3</v>
      </c>
      <c r="Q158" s="47">
        <v>1</v>
      </c>
      <c r="R158" s="47"/>
      <c r="S158" s="47"/>
      <c r="T158" s="47"/>
      <c r="U158" s="47"/>
      <c r="V158" s="47">
        <v>1</v>
      </c>
      <c r="W158" s="48"/>
      <c r="X158" s="61">
        <f t="shared" si="12"/>
        <v>4</v>
      </c>
      <c r="Y158" s="52">
        <f t="shared" si="12"/>
        <v>1</v>
      </c>
      <c r="Z158">
        <f t="shared" si="13"/>
        <v>5</v>
      </c>
    </row>
    <row r="159" spans="1:26">
      <c r="A159" s="51" t="s">
        <v>17</v>
      </c>
      <c r="B159" s="16" t="s">
        <v>651</v>
      </c>
      <c r="C159" s="47" t="s">
        <v>377</v>
      </c>
      <c r="D159" s="47" t="s">
        <v>485</v>
      </c>
      <c r="E159" s="52" t="s">
        <v>486</v>
      </c>
      <c r="F159" s="56"/>
      <c r="G159" s="47"/>
      <c r="H159" s="47"/>
      <c r="I159" s="47"/>
      <c r="J159" s="47"/>
      <c r="K159" s="47">
        <v>1</v>
      </c>
      <c r="L159" s="47"/>
      <c r="M159" s="47"/>
      <c r="N159" s="47"/>
      <c r="O159" s="47"/>
      <c r="P159" s="47">
        <v>1</v>
      </c>
      <c r="Q159" s="47"/>
      <c r="R159" s="47"/>
      <c r="S159" s="47"/>
      <c r="T159" s="47"/>
      <c r="U159" s="47"/>
      <c r="V159" s="47"/>
      <c r="W159" s="48">
        <v>2</v>
      </c>
      <c r="X159" s="61">
        <f t="shared" si="12"/>
        <v>1</v>
      </c>
      <c r="Y159" s="52">
        <f t="shared" si="12"/>
        <v>3</v>
      </c>
      <c r="Z159">
        <f t="shared" si="13"/>
        <v>4</v>
      </c>
    </row>
    <row r="160" spans="1:26">
      <c r="A160" s="51" t="s">
        <v>17</v>
      </c>
      <c r="B160" s="16" t="s">
        <v>658</v>
      </c>
      <c r="C160" s="47" t="s">
        <v>377</v>
      </c>
      <c r="D160" s="47" t="s">
        <v>487</v>
      </c>
      <c r="E160" s="52" t="s">
        <v>488</v>
      </c>
      <c r="F160" s="56"/>
      <c r="G160" s="47"/>
      <c r="H160" s="47"/>
      <c r="I160" s="47"/>
      <c r="J160" s="47"/>
      <c r="K160" s="47"/>
      <c r="L160" s="47">
        <v>1</v>
      </c>
      <c r="M160" s="47">
        <v>1</v>
      </c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12"/>
        <v>1</v>
      </c>
      <c r="Y160" s="52">
        <f t="shared" si="12"/>
        <v>2</v>
      </c>
      <c r="Z160">
        <f t="shared" si="13"/>
        <v>3</v>
      </c>
    </row>
    <row r="161" spans="1:26">
      <c r="A161" s="51" t="s">
        <v>17</v>
      </c>
      <c r="B161" s="16" t="s">
        <v>695</v>
      </c>
      <c r="C161" s="47" t="s">
        <v>598</v>
      </c>
      <c r="D161" s="47" t="s">
        <v>489</v>
      </c>
      <c r="E161" s="52" t="s">
        <v>490</v>
      </c>
      <c r="F161" s="56"/>
      <c r="G161" s="47">
        <v>1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>
        <v>1</v>
      </c>
      <c r="T161" s="47"/>
      <c r="U161" s="47"/>
      <c r="V161" s="47"/>
      <c r="W161" s="48">
        <v>16</v>
      </c>
      <c r="X161" s="61">
        <f t="shared" si="12"/>
        <v>0</v>
      </c>
      <c r="Y161" s="52">
        <f t="shared" si="12"/>
        <v>18</v>
      </c>
      <c r="Z161">
        <f t="shared" si="13"/>
        <v>18</v>
      </c>
    </row>
    <row r="162" spans="1:26">
      <c r="A162" s="51" t="s">
        <v>17</v>
      </c>
      <c r="B162" s="16" t="s">
        <v>661</v>
      </c>
      <c r="C162" s="47" t="s">
        <v>372</v>
      </c>
      <c r="D162" s="47" t="s">
        <v>491</v>
      </c>
      <c r="E162" s="52" t="s">
        <v>492</v>
      </c>
      <c r="F162" s="56"/>
      <c r="G162" s="47"/>
      <c r="H162" s="47"/>
      <c r="I162" s="47"/>
      <c r="J162" s="47">
        <v>1</v>
      </c>
      <c r="K162" s="47">
        <v>2</v>
      </c>
      <c r="L162" s="47">
        <v>1</v>
      </c>
      <c r="M162" s="47"/>
      <c r="N162" s="47"/>
      <c r="O162" s="47"/>
      <c r="P162" s="47">
        <v>2</v>
      </c>
      <c r="Q162" s="47">
        <v>8</v>
      </c>
      <c r="R162" s="47"/>
      <c r="S162" s="47"/>
      <c r="T162" s="47"/>
      <c r="U162" s="47"/>
      <c r="V162" s="47">
        <v>1</v>
      </c>
      <c r="W162" s="48">
        <v>4</v>
      </c>
      <c r="X162" s="61">
        <f t="shared" ref="X162:X163" si="14">F162+H162+J162+L162+N162+P162+R162+T162+V162</f>
        <v>5</v>
      </c>
      <c r="Y162" s="52">
        <f t="shared" ref="Y162:Y163" si="15">G162+I162+K162+M162+O162+Q162+S162+U162+W162</f>
        <v>14</v>
      </c>
      <c r="Z162">
        <f t="shared" ref="Z162:Z163" si="16">SUM(X162:Y162)</f>
        <v>19</v>
      </c>
    </row>
    <row r="163" spans="1:26">
      <c r="A163" s="51" t="s">
        <v>17</v>
      </c>
      <c r="B163" s="16" t="s">
        <v>662</v>
      </c>
      <c r="C163" s="47" t="s">
        <v>493</v>
      </c>
      <c r="D163" s="47" t="s">
        <v>494</v>
      </c>
      <c r="E163" s="52" t="s">
        <v>495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>
        <v>2</v>
      </c>
      <c r="R163" s="47"/>
      <c r="S163" s="47"/>
      <c r="T163" s="47"/>
      <c r="U163" s="47"/>
      <c r="V163" s="47">
        <v>2</v>
      </c>
      <c r="W163" s="48">
        <v>1</v>
      </c>
      <c r="X163" s="61">
        <f t="shared" si="14"/>
        <v>2</v>
      </c>
      <c r="Y163" s="52">
        <f t="shared" si="15"/>
        <v>3</v>
      </c>
      <c r="Z163">
        <f t="shared" si="16"/>
        <v>5</v>
      </c>
    </row>
    <row r="164" spans="1:26">
      <c r="A164" s="51" t="s">
        <v>17</v>
      </c>
      <c r="B164" s="16" t="s">
        <v>663</v>
      </c>
      <c r="C164" s="47" t="s">
        <v>496</v>
      </c>
      <c r="D164" s="47" t="s">
        <v>497</v>
      </c>
      <c r="E164" s="52" t="s">
        <v>498</v>
      </c>
      <c r="F164" s="56"/>
      <c r="G164" s="47"/>
      <c r="H164" s="47"/>
      <c r="I164" s="47"/>
      <c r="J164" s="47">
        <v>1</v>
      </c>
      <c r="K164" s="47">
        <v>2</v>
      </c>
      <c r="L164" s="47"/>
      <c r="M164" s="47">
        <v>1</v>
      </c>
      <c r="N164" s="47"/>
      <c r="O164" s="47">
        <v>1</v>
      </c>
      <c r="P164" s="47"/>
      <c r="Q164" s="47"/>
      <c r="R164" s="47"/>
      <c r="S164" s="47">
        <v>4</v>
      </c>
      <c r="T164" s="47"/>
      <c r="U164" s="47"/>
      <c r="V164" s="47">
        <v>4</v>
      </c>
      <c r="W164" s="48">
        <v>44</v>
      </c>
      <c r="X164" s="61">
        <f t="shared" si="12"/>
        <v>5</v>
      </c>
      <c r="Y164" s="52">
        <f t="shared" si="12"/>
        <v>52</v>
      </c>
      <c r="Z164">
        <f t="shared" si="13"/>
        <v>57</v>
      </c>
    </row>
    <row r="165" spans="1:26">
      <c r="A165" s="51" t="s">
        <v>17</v>
      </c>
      <c r="B165" s="16" t="s">
        <v>696</v>
      </c>
      <c r="C165" s="47" t="s">
        <v>394</v>
      </c>
      <c r="D165" s="47" t="s">
        <v>499</v>
      </c>
      <c r="E165" s="52" t="s">
        <v>500</v>
      </c>
      <c r="F165" s="56"/>
      <c r="G165" s="47"/>
      <c r="H165" s="47"/>
      <c r="I165" s="47"/>
      <c r="J165" s="47"/>
      <c r="K165" s="47"/>
      <c r="L165" s="47"/>
      <c r="M165" s="47">
        <v>1</v>
      </c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4</v>
      </c>
      <c r="X165" s="61">
        <f t="shared" si="12"/>
        <v>0</v>
      </c>
      <c r="Y165" s="52">
        <f t="shared" si="12"/>
        <v>5</v>
      </c>
      <c r="Z165">
        <f t="shared" si="13"/>
        <v>5</v>
      </c>
    </row>
    <row r="166" spans="1:26">
      <c r="A166" s="51" t="s">
        <v>17</v>
      </c>
      <c r="B166" s="16" t="s">
        <v>666</v>
      </c>
      <c r="C166" s="47" t="s">
        <v>501</v>
      </c>
      <c r="D166" s="47" t="s">
        <v>502</v>
      </c>
      <c r="E166" s="52" t="s">
        <v>503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2</v>
      </c>
      <c r="Q166" s="47">
        <v>1</v>
      </c>
      <c r="R166" s="47"/>
      <c r="S166" s="47"/>
      <c r="T166" s="47"/>
      <c r="U166" s="47"/>
      <c r="V166" s="47">
        <v>4</v>
      </c>
      <c r="W166" s="48">
        <v>2</v>
      </c>
      <c r="X166" s="61">
        <f t="shared" si="12"/>
        <v>6</v>
      </c>
      <c r="Y166" s="52">
        <f t="shared" si="12"/>
        <v>3</v>
      </c>
      <c r="Z166">
        <f t="shared" si="13"/>
        <v>9</v>
      </c>
    </row>
    <row r="167" spans="1:26">
      <c r="A167" s="51" t="s">
        <v>17</v>
      </c>
      <c r="B167" s="16" t="s">
        <v>666</v>
      </c>
      <c r="C167" s="47" t="s">
        <v>501</v>
      </c>
      <c r="D167" s="47" t="s">
        <v>504</v>
      </c>
      <c r="E167" s="52" t="s">
        <v>505</v>
      </c>
      <c r="F167" s="56"/>
      <c r="G167" s="47"/>
      <c r="H167" s="47">
        <v>1</v>
      </c>
      <c r="I167" s="47"/>
      <c r="J167" s="47">
        <v>8</v>
      </c>
      <c r="K167" s="47">
        <v>4</v>
      </c>
      <c r="L167" s="47">
        <v>1</v>
      </c>
      <c r="M167" s="47">
        <v>1</v>
      </c>
      <c r="N167" s="47"/>
      <c r="O167" s="47">
        <v>1</v>
      </c>
      <c r="P167" s="47">
        <v>2</v>
      </c>
      <c r="Q167" s="47">
        <v>1</v>
      </c>
      <c r="R167" s="47">
        <v>1</v>
      </c>
      <c r="S167" s="47">
        <v>1</v>
      </c>
      <c r="T167" s="47"/>
      <c r="U167" s="47"/>
      <c r="V167" s="47">
        <v>15</v>
      </c>
      <c r="W167" s="48">
        <v>23</v>
      </c>
      <c r="X167" s="61">
        <f t="shared" si="12"/>
        <v>28</v>
      </c>
      <c r="Y167" s="52">
        <f t="shared" si="12"/>
        <v>31</v>
      </c>
      <c r="Z167">
        <f t="shared" si="13"/>
        <v>59</v>
      </c>
    </row>
    <row r="168" spans="1:26">
      <c r="A168" s="51" t="s">
        <v>17</v>
      </c>
      <c r="B168" s="16" t="s">
        <v>666</v>
      </c>
      <c r="C168" s="47" t="s">
        <v>501</v>
      </c>
      <c r="D168" s="47" t="s">
        <v>506</v>
      </c>
      <c r="E168" s="52" t="s">
        <v>507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>
        <v>1</v>
      </c>
      <c r="W168" s="48">
        <v>3</v>
      </c>
      <c r="X168" s="61">
        <f t="shared" si="12"/>
        <v>1</v>
      </c>
      <c r="Y168" s="52">
        <f t="shared" si="12"/>
        <v>3</v>
      </c>
      <c r="Z168">
        <f t="shared" si="13"/>
        <v>4</v>
      </c>
    </row>
    <row r="169" spans="1:26">
      <c r="A169" s="51" t="s">
        <v>17</v>
      </c>
      <c r="B169" s="16" t="s">
        <v>668</v>
      </c>
      <c r="C169" s="47" t="s">
        <v>501</v>
      </c>
      <c r="D169" s="47" t="s">
        <v>508</v>
      </c>
      <c r="E169" s="52" t="s">
        <v>509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>
        <v>1</v>
      </c>
      <c r="R169" s="47">
        <v>1</v>
      </c>
      <c r="S169" s="47">
        <v>1</v>
      </c>
      <c r="T169" s="47"/>
      <c r="U169" s="47"/>
      <c r="V169" s="47">
        <v>2</v>
      </c>
      <c r="W169" s="48">
        <v>4</v>
      </c>
      <c r="X169" s="61">
        <f t="shared" si="12"/>
        <v>3</v>
      </c>
      <c r="Y169" s="52">
        <f t="shared" si="12"/>
        <v>6</v>
      </c>
      <c r="Z169">
        <f t="shared" si="13"/>
        <v>9</v>
      </c>
    </row>
    <row r="170" spans="1:26">
      <c r="A170" s="53" t="s">
        <v>17</v>
      </c>
      <c r="B170" s="17" t="s">
        <v>673</v>
      </c>
      <c r="C170" s="54" t="s">
        <v>377</v>
      </c>
      <c r="D170" s="54" t="s">
        <v>514</v>
      </c>
      <c r="E170" s="55" t="s">
        <v>515</v>
      </c>
      <c r="F170" s="57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>
        <v>4</v>
      </c>
      <c r="W170" s="60">
        <v>2</v>
      </c>
      <c r="X170" s="62">
        <f t="shared" si="12"/>
        <v>4</v>
      </c>
      <c r="Y170" s="55">
        <f t="shared" si="12"/>
        <v>2</v>
      </c>
      <c r="Z170">
        <f t="shared" si="13"/>
        <v>6</v>
      </c>
    </row>
    <row r="171" spans="1:26">
      <c r="A171" s="3"/>
      <c r="B171" s="3"/>
      <c r="D171" s="69"/>
      <c r="E171" s="70" t="s">
        <v>48</v>
      </c>
      <c r="F171">
        <f t="shared" ref="F171:Z171" si="17">SUM(F121:F170)</f>
        <v>1</v>
      </c>
      <c r="G171">
        <f t="shared" si="17"/>
        <v>1</v>
      </c>
      <c r="H171">
        <f t="shared" si="17"/>
        <v>1</v>
      </c>
      <c r="I171">
        <f t="shared" si="17"/>
        <v>0</v>
      </c>
      <c r="J171">
        <f t="shared" si="17"/>
        <v>13</v>
      </c>
      <c r="K171">
        <f t="shared" si="17"/>
        <v>14</v>
      </c>
      <c r="L171">
        <f t="shared" si="17"/>
        <v>6</v>
      </c>
      <c r="M171">
        <f t="shared" si="17"/>
        <v>6</v>
      </c>
      <c r="N171">
        <f t="shared" si="17"/>
        <v>0</v>
      </c>
      <c r="O171">
        <f t="shared" si="17"/>
        <v>3</v>
      </c>
      <c r="P171">
        <f t="shared" si="17"/>
        <v>47</v>
      </c>
      <c r="Q171">
        <f t="shared" si="17"/>
        <v>44</v>
      </c>
      <c r="R171">
        <f t="shared" si="17"/>
        <v>9</v>
      </c>
      <c r="S171">
        <f t="shared" si="17"/>
        <v>15</v>
      </c>
      <c r="T171">
        <f t="shared" si="17"/>
        <v>0</v>
      </c>
      <c r="U171">
        <f t="shared" si="17"/>
        <v>0</v>
      </c>
      <c r="V171">
        <f t="shared" si="17"/>
        <v>89</v>
      </c>
      <c r="W171">
        <f t="shared" si="17"/>
        <v>185</v>
      </c>
      <c r="X171">
        <f t="shared" si="17"/>
        <v>166</v>
      </c>
      <c r="Y171">
        <f t="shared" si="17"/>
        <v>268</v>
      </c>
      <c r="Z171">
        <f t="shared" si="17"/>
        <v>434</v>
      </c>
    </row>
    <row r="172" spans="1:26">
      <c r="A172" s="3"/>
      <c r="B172" s="3"/>
      <c r="F172"/>
    </row>
    <row r="173" spans="1:26">
      <c r="A173" s="38" t="s">
        <v>18</v>
      </c>
      <c r="B173" s="59" t="s">
        <v>612</v>
      </c>
      <c r="C173" s="13" t="s">
        <v>377</v>
      </c>
      <c r="D173" s="13" t="s">
        <v>518</v>
      </c>
      <c r="E173" s="50" t="s">
        <v>519</v>
      </c>
      <c r="F173" s="21"/>
      <c r="G173" s="13"/>
      <c r="H173" s="13"/>
      <c r="I173" s="13"/>
      <c r="J173" s="13"/>
      <c r="K173" s="13"/>
      <c r="L173" s="13">
        <v>1</v>
      </c>
      <c r="M173" s="13"/>
      <c r="N173" s="13"/>
      <c r="O173" s="13"/>
      <c r="P173" s="13">
        <v>3</v>
      </c>
      <c r="Q173" s="13"/>
      <c r="R173" s="13">
        <v>1</v>
      </c>
      <c r="S173" s="13"/>
      <c r="T173" s="13"/>
      <c r="U173" s="13"/>
      <c r="V173" s="13">
        <v>2</v>
      </c>
      <c r="W173" s="15"/>
      <c r="X173" s="19">
        <f t="shared" ref="X173:Y195" si="18">F173+H173+J173+L173+N173+P173+R173+T173+V173</f>
        <v>7</v>
      </c>
      <c r="Y173" s="50">
        <f t="shared" si="18"/>
        <v>0</v>
      </c>
      <c r="Z173">
        <f t="shared" ref="Z173:Z195" si="19">SUM(X173:Y173)</f>
        <v>7</v>
      </c>
    </row>
    <row r="174" spans="1:26">
      <c r="A174" s="41" t="s">
        <v>18</v>
      </c>
      <c r="B174" s="58" t="s">
        <v>681</v>
      </c>
      <c r="C174" s="47" t="s">
        <v>420</v>
      </c>
      <c r="D174" s="47" t="s">
        <v>520</v>
      </c>
      <c r="E174" s="52" t="s">
        <v>521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>
        <v>1</v>
      </c>
      <c r="Q174" s="47">
        <v>2</v>
      </c>
      <c r="R174" s="47"/>
      <c r="S174" s="47">
        <v>1</v>
      </c>
      <c r="T174" s="47"/>
      <c r="U174" s="47"/>
      <c r="V174" s="47">
        <v>3</v>
      </c>
      <c r="W174" s="48"/>
      <c r="X174" s="61">
        <f t="shared" si="18"/>
        <v>4</v>
      </c>
      <c r="Y174" s="52">
        <f t="shared" si="18"/>
        <v>3</v>
      </c>
      <c r="Z174">
        <f t="shared" si="19"/>
        <v>7</v>
      </c>
    </row>
    <row r="175" spans="1:26">
      <c r="A175" s="41" t="s">
        <v>18</v>
      </c>
      <c r="B175" s="58" t="s">
        <v>616</v>
      </c>
      <c r="C175" s="47" t="s">
        <v>423</v>
      </c>
      <c r="D175" s="47" t="s">
        <v>522</v>
      </c>
      <c r="E175" s="52" t="s">
        <v>523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4</v>
      </c>
      <c r="Q175" s="47">
        <v>7</v>
      </c>
      <c r="R175" s="47"/>
      <c r="S175" s="47"/>
      <c r="T175" s="47"/>
      <c r="U175" s="47"/>
      <c r="V175" s="47">
        <v>1</v>
      </c>
      <c r="W175" s="48"/>
      <c r="X175" s="61">
        <f t="shared" si="18"/>
        <v>5</v>
      </c>
      <c r="Y175" s="52">
        <f t="shared" si="18"/>
        <v>7</v>
      </c>
      <c r="Z175">
        <f t="shared" si="19"/>
        <v>12</v>
      </c>
    </row>
    <row r="176" spans="1:26">
      <c r="A176" s="41" t="s">
        <v>18</v>
      </c>
      <c r="B176" s="58" t="s">
        <v>617</v>
      </c>
      <c r="C176" s="47" t="s">
        <v>423</v>
      </c>
      <c r="D176" s="47" t="s">
        <v>524</v>
      </c>
      <c r="E176" s="52" t="s">
        <v>525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>
        <v>3</v>
      </c>
      <c r="Q176" s="47">
        <v>3</v>
      </c>
      <c r="R176" s="47"/>
      <c r="S176" s="47"/>
      <c r="T176" s="47"/>
      <c r="U176" s="47"/>
      <c r="V176" s="47">
        <v>2</v>
      </c>
      <c r="W176" s="48"/>
      <c r="X176" s="61">
        <f t="shared" si="18"/>
        <v>5</v>
      </c>
      <c r="Y176" s="52">
        <f t="shared" si="18"/>
        <v>3</v>
      </c>
      <c r="Z176">
        <f t="shared" si="19"/>
        <v>8</v>
      </c>
    </row>
    <row r="177" spans="1:26">
      <c r="A177" s="41" t="s">
        <v>18</v>
      </c>
      <c r="B177" s="58" t="s">
        <v>619</v>
      </c>
      <c r="C177" s="47" t="s">
        <v>423</v>
      </c>
      <c r="D177" s="47" t="s">
        <v>526</v>
      </c>
      <c r="E177" s="52" t="s">
        <v>527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14</v>
      </c>
      <c r="Q177" s="47">
        <v>3</v>
      </c>
      <c r="R177" s="47"/>
      <c r="S177" s="47"/>
      <c r="T177" s="47"/>
      <c r="U177" s="47"/>
      <c r="V177" s="47"/>
      <c r="W177" s="48"/>
      <c r="X177" s="61">
        <f t="shared" si="18"/>
        <v>14</v>
      </c>
      <c r="Y177" s="52">
        <f t="shared" si="18"/>
        <v>3</v>
      </c>
      <c r="Z177">
        <f t="shared" si="19"/>
        <v>17</v>
      </c>
    </row>
    <row r="178" spans="1:26">
      <c r="A178" s="78" t="s">
        <v>18</v>
      </c>
      <c r="B178" s="80" t="s">
        <v>620</v>
      </c>
      <c r="C178" s="81" t="s">
        <v>423</v>
      </c>
      <c r="D178" s="81" t="s">
        <v>528</v>
      </c>
      <c r="E178" s="82" t="s">
        <v>529</v>
      </c>
      <c r="F178" s="83"/>
      <c r="G178" s="81"/>
      <c r="H178" s="81"/>
      <c r="I178" s="81"/>
      <c r="J178" s="81"/>
      <c r="K178" s="81"/>
      <c r="L178" s="81"/>
      <c r="M178" s="81"/>
      <c r="N178" s="81"/>
      <c r="O178" s="81"/>
      <c r="P178" s="81">
        <v>7</v>
      </c>
      <c r="Q178" s="81"/>
      <c r="R178" s="81"/>
      <c r="S178" s="81"/>
      <c r="T178" s="81"/>
      <c r="U178" s="81"/>
      <c r="V178" s="81">
        <v>1</v>
      </c>
      <c r="W178" s="84"/>
      <c r="X178" s="85">
        <f t="shared" si="18"/>
        <v>8</v>
      </c>
      <c r="Y178" s="82">
        <f t="shared" si="18"/>
        <v>0</v>
      </c>
      <c r="Z178" s="86">
        <f t="shared" si="19"/>
        <v>8</v>
      </c>
    </row>
    <row r="179" spans="1:26">
      <c r="A179" s="41" t="s">
        <v>18</v>
      </c>
      <c r="B179" s="16" t="s">
        <v>621</v>
      </c>
      <c r="C179" s="47" t="s">
        <v>423</v>
      </c>
      <c r="D179" s="47" t="s">
        <v>530</v>
      </c>
      <c r="E179" s="52" t="s">
        <v>531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>
        <v>5</v>
      </c>
      <c r="Q179" s="47">
        <v>1</v>
      </c>
      <c r="R179" s="47"/>
      <c r="S179" s="47">
        <v>1</v>
      </c>
      <c r="T179" s="47"/>
      <c r="U179" s="47"/>
      <c r="V179" s="47">
        <v>3</v>
      </c>
      <c r="W179" s="48">
        <v>1</v>
      </c>
      <c r="X179" s="61">
        <f t="shared" si="18"/>
        <v>8</v>
      </c>
      <c r="Y179" s="52">
        <f t="shared" si="18"/>
        <v>3</v>
      </c>
      <c r="Z179">
        <f t="shared" si="19"/>
        <v>11</v>
      </c>
    </row>
    <row r="180" spans="1:26">
      <c r="A180" s="41" t="s">
        <v>18</v>
      </c>
      <c r="B180" s="16" t="s">
        <v>622</v>
      </c>
      <c r="C180" s="47" t="s">
        <v>423</v>
      </c>
      <c r="D180" s="47" t="s">
        <v>532</v>
      </c>
      <c r="E180" s="52" t="s">
        <v>533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>
        <v>3</v>
      </c>
      <c r="Q180" s="47">
        <v>2</v>
      </c>
      <c r="R180" s="47"/>
      <c r="S180" s="47"/>
      <c r="T180" s="47"/>
      <c r="U180" s="47"/>
      <c r="V180" s="47"/>
      <c r="W180" s="48">
        <v>1</v>
      </c>
      <c r="X180" s="61">
        <f t="shared" si="18"/>
        <v>3</v>
      </c>
      <c r="Y180" s="52">
        <f t="shared" si="18"/>
        <v>3</v>
      </c>
      <c r="Z180">
        <f t="shared" si="19"/>
        <v>6</v>
      </c>
    </row>
    <row r="181" spans="1:26">
      <c r="A181" s="41" t="s">
        <v>18</v>
      </c>
      <c r="B181" s="16" t="s">
        <v>631</v>
      </c>
      <c r="C181" s="47" t="s">
        <v>377</v>
      </c>
      <c r="D181" s="47" t="s">
        <v>534</v>
      </c>
      <c r="E181" s="52" t="s">
        <v>535</v>
      </c>
      <c r="F181" s="56"/>
      <c r="G181" s="47"/>
      <c r="H181" s="47"/>
      <c r="I181" s="47"/>
      <c r="J181" s="47"/>
      <c r="K181" s="47"/>
      <c r="L181" s="47"/>
      <c r="M181" s="47">
        <v>1</v>
      </c>
      <c r="N181" s="47">
        <v>1</v>
      </c>
      <c r="O181" s="47"/>
      <c r="P181" s="47">
        <v>1</v>
      </c>
      <c r="Q181" s="47">
        <v>3</v>
      </c>
      <c r="R181" s="47">
        <v>2</v>
      </c>
      <c r="S181" s="47">
        <v>3</v>
      </c>
      <c r="T181" s="47"/>
      <c r="U181" s="47"/>
      <c r="V181" s="47">
        <v>5</v>
      </c>
      <c r="W181" s="48">
        <v>19</v>
      </c>
      <c r="X181" s="61">
        <f t="shared" si="18"/>
        <v>9</v>
      </c>
      <c r="Y181" s="52">
        <f t="shared" si="18"/>
        <v>26</v>
      </c>
      <c r="Z181">
        <f t="shared" si="19"/>
        <v>35</v>
      </c>
    </row>
    <row r="182" spans="1:26">
      <c r="A182" s="41" t="s">
        <v>18</v>
      </c>
      <c r="B182" s="16" t="s">
        <v>687</v>
      </c>
      <c r="C182" s="47" t="s">
        <v>377</v>
      </c>
      <c r="D182" s="47" t="s">
        <v>536</v>
      </c>
      <c r="E182" s="52" t="s">
        <v>537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>
        <v>1</v>
      </c>
      <c r="Q182" s="47">
        <v>1</v>
      </c>
      <c r="R182" s="47"/>
      <c r="S182" s="47"/>
      <c r="T182" s="47"/>
      <c r="U182" s="47"/>
      <c r="V182" s="47">
        <v>4</v>
      </c>
      <c r="W182" s="48">
        <v>1</v>
      </c>
      <c r="X182" s="61">
        <f t="shared" si="18"/>
        <v>5</v>
      </c>
      <c r="Y182" s="52">
        <f t="shared" si="18"/>
        <v>2</v>
      </c>
      <c r="Z182">
        <f t="shared" si="19"/>
        <v>7</v>
      </c>
    </row>
    <row r="183" spans="1:26">
      <c r="A183" s="41" t="s">
        <v>18</v>
      </c>
      <c r="B183" s="16" t="s">
        <v>637</v>
      </c>
      <c r="C183" s="47" t="s">
        <v>377</v>
      </c>
      <c r="D183" s="47" t="s">
        <v>538</v>
      </c>
      <c r="E183" s="52" t="s">
        <v>539</v>
      </c>
      <c r="F183" s="56"/>
      <c r="G183" s="47"/>
      <c r="H183" s="47"/>
      <c r="I183" s="47"/>
      <c r="J183" s="47"/>
      <c r="K183" s="47"/>
      <c r="L183" s="47">
        <v>1</v>
      </c>
      <c r="M183" s="47"/>
      <c r="N183" s="47"/>
      <c r="O183" s="47"/>
      <c r="P183" s="47"/>
      <c r="Q183" s="47">
        <v>1</v>
      </c>
      <c r="R183" s="47"/>
      <c r="S183" s="47"/>
      <c r="T183" s="47"/>
      <c r="U183" s="47"/>
      <c r="V183" s="47">
        <v>3</v>
      </c>
      <c r="W183" s="48"/>
      <c r="X183" s="61">
        <f t="shared" si="18"/>
        <v>4</v>
      </c>
      <c r="Y183" s="52">
        <f t="shared" si="18"/>
        <v>1</v>
      </c>
      <c r="Z183">
        <f t="shared" si="19"/>
        <v>5</v>
      </c>
    </row>
    <row r="184" spans="1:26">
      <c r="A184" s="41" t="s">
        <v>18</v>
      </c>
      <c r="B184" s="16" t="s">
        <v>689</v>
      </c>
      <c r="C184" s="47" t="s">
        <v>372</v>
      </c>
      <c r="D184" s="47" t="s">
        <v>540</v>
      </c>
      <c r="E184" s="52" t="s">
        <v>541</v>
      </c>
      <c r="F184" s="56"/>
      <c r="G184" s="47"/>
      <c r="H184" s="47"/>
      <c r="I184" s="47"/>
      <c r="J184" s="47">
        <v>1</v>
      </c>
      <c r="K184" s="47"/>
      <c r="L184" s="47"/>
      <c r="M184" s="47">
        <v>2</v>
      </c>
      <c r="N184" s="47">
        <v>1</v>
      </c>
      <c r="O184" s="47"/>
      <c r="P184" s="47">
        <v>5</v>
      </c>
      <c r="Q184" s="47">
        <v>8</v>
      </c>
      <c r="R184" s="47">
        <v>2</v>
      </c>
      <c r="S184" s="47">
        <v>1</v>
      </c>
      <c r="T184" s="47"/>
      <c r="U184" s="47"/>
      <c r="V184" s="47">
        <v>6</v>
      </c>
      <c r="W184" s="48">
        <v>20</v>
      </c>
      <c r="X184" s="61">
        <f t="shared" si="18"/>
        <v>15</v>
      </c>
      <c r="Y184" s="52">
        <f t="shared" si="18"/>
        <v>31</v>
      </c>
      <c r="Z184">
        <f t="shared" si="19"/>
        <v>46</v>
      </c>
    </row>
    <row r="185" spans="1:26">
      <c r="A185" s="41" t="s">
        <v>18</v>
      </c>
      <c r="B185" s="16" t="s">
        <v>641</v>
      </c>
      <c r="C185" s="47" t="s">
        <v>377</v>
      </c>
      <c r="D185" s="47" t="s">
        <v>542</v>
      </c>
      <c r="E185" s="52" t="s">
        <v>543</v>
      </c>
      <c r="F185" s="56"/>
      <c r="G185" s="47"/>
      <c r="H185" s="47"/>
      <c r="I185" s="47"/>
      <c r="J185" s="47">
        <v>2</v>
      </c>
      <c r="K185" s="47"/>
      <c r="L185" s="47"/>
      <c r="M185" s="47">
        <v>1</v>
      </c>
      <c r="N185" s="47"/>
      <c r="O185" s="47"/>
      <c r="P185" s="47">
        <v>9</v>
      </c>
      <c r="Q185" s="47">
        <v>8</v>
      </c>
      <c r="R185" s="47">
        <v>1</v>
      </c>
      <c r="S185" s="47">
        <v>3</v>
      </c>
      <c r="T185" s="47">
        <v>1</v>
      </c>
      <c r="U185" s="47"/>
      <c r="V185" s="47">
        <v>11</v>
      </c>
      <c r="W185" s="48">
        <v>5</v>
      </c>
      <c r="X185" s="61">
        <f t="shared" si="18"/>
        <v>24</v>
      </c>
      <c r="Y185" s="52">
        <f t="shared" si="18"/>
        <v>17</v>
      </c>
      <c r="Z185">
        <f t="shared" si="19"/>
        <v>41</v>
      </c>
    </row>
    <row r="186" spans="1:26">
      <c r="A186" s="41" t="s">
        <v>18</v>
      </c>
      <c r="B186" s="16" t="s">
        <v>691</v>
      </c>
      <c r="C186" s="47" t="s">
        <v>466</v>
      </c>
      <c r="D186" s="47" t="s">
        <v>544</v>
      </c>
      <c r="E186" s="52" t="s">
        <v>545</v>
      </c>
      <c r="F186" s="56"/>
      <c r="G186" s="47"/>
      <c r="H186" s="47"/>
      <c r="I186" s="47"/>
      <c r="J186" s="47"/>
      <c r="K186" s="47">
        <v>1</v>
      </c>
      <c r="L186" s="47"/>
      <c r="M186" s="47"/>
      <c r="N186" s="47"/>
      <c r="O186" s="47"/>
      <c r="P186" s="47">
        <v>3</v>
      </c>
      <c r="Q186" s="47">
        <v>5</v>
      </c>
      <c r="R186" s="47"/>
      <c r="S186" s="47">
        <v>1</v>
      </c>
      <c r="T186" s="47"/>
      <c r="U186" s="47"/>
      <c r="V186" s="47">
        <v>8</v>
      </c>
      <c r="W186" s="48">
        <v>11</v>
      </c>
      <c r="X186" s="61">
        <f t="shared" si="18"/>
        <v>11</v>
      </c>
      <c r="Y186" s="52">
        <f t="shared" si="18"/>
        <v>18</v>
      </c>
      <c r="Z186">
        <f t="shared" si="19"/>
        <v>29</v>
      </c>
    </row>
    <row r="187" spans="1:26">
      <c r="A187" s="41" t="s">
        <v>18</v>
      </c>
      <c r="B187" s="16" t="s">
        <v>644</v>
      </c>
      <c r="C187" s="47" t="s">
        <v>377</v>
      </c>
      <c r="D187" s="47" t="s">
        <v>546</v>
      </c>
      <c r="E187" s="52" t="s">
        <v>547</v>
      </c>
      <c r="F187" s="56"/>
      <c r="G187" s="47"/>
      <c r="H187" s="47"/>
      <c r="I187" s="47"/>
      <c r="J187" s="47">
        <v>1</v>
      </c>
      <c r="K187" s="47"/>
      <c r="L187" s="47"/>
      <c r="M187" s="47"/>
      <c r="N187" s="47"/>
      <c r="O187" s="47"/>
      <c r="P187" s="47">
        <v>5</v>
      </c>
      <c r="Q187" s="47">
        <v>1</v>
      </c>
      <c r="R187" s="47"/>
      <c r="S187" s="47"/>
      <c r="T187" s="47"/>
      <c r="U187" s="47"/>
      <c r="V187" s="47"/>
      <c r="W187" s="48">
        <v>1</v>
      </c>
      <c r="X187" s="61">
        <f t="shared" si="18"/>
        <v>6</v>
      </c>
      <c r="Y187" s="52">
        <f t="shared" si="18"/>
        <v>2</v>
      </c>
      <c r="Z187">
        <f t="shared" si="19"/>
        <v>8</v>
      </c>
    </row>
    <row r="188" spans="1:26">
      <c r="A188" s="41" t="s">
        <v>18</v>
      </c>
      <c r="B188" s="16" t="s">
        <v>699</v>
      </c>
      <c r="C188" s="47" t="s">
        <v>598</v>
      </c>
      <c r="D188" s="47" t="s">
        <v>550</v>
      </c>
      <c r="E188" s="52" t="s">
        <v>551</v>
      </c>
      <c r="F188" s="56"/>
      <c r="G188" s="47"/>
      <c r="H188" s="47"/>
      <c r="I188" s="47">
        <v>1</v>
      </c>
      <c r="J188" s="47"/>
      <c r="K188" s="47">
        <v>2</v>
      </c>
      <c r="L188" s="47">
        <v>2</v>
      </c>
      <c r="M188" s="47">
        <v>6</v>
      </c>
      <c r="N188" s="47">
        <v>1</v>
      </c>
      <c r="O188" s="47"/>
      <c r="P188" s="47">
        <v>1</v>
      </c>
      <c r="Q188" s="47">
        <v>4</v>
      </c>
      <c r="R188" s="47">
        <v>1</v>
      </c>
      <c r="S188" s="47">
        <v>6</v>
      </c>
      <c r="T188" s="47"/>
      <c r="U188" s="47"/>
      <c r="V188" s="47">
        <v>4</v>
      </c>
      <c r="W188" s="48">
        <v>22</v>
      </c>
      <c r="X188" s="61">
        <f t="shared" si="18"/>
        <v>9</v>
      </c>
      <c r="Y188" s="52">
        <f t="shared" si="18"/>
        <v>41</v>
      </c>
      <c r="Z188">
        <f t="shared" si="19"/>
        <v>50</v>
      </c>
    </row>
    <row r="189" spans="1:26">
      <c r="A189" s="41" t="s">
        <v>18</v>
      </c>
      <c r="B189" s="16" t="s">
        <v>692</v>
      </c>
      <c r="C189" s="47" t="s">
        <v>598</v>
      </c>
      <c r="D189" s="47" t="s">
        <v>552</v>
      </c>
      <c r="E189" s="52" t="s">
        <v>553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/>
      <c r="X189" s="61">
        <f t="shared" si="18"/>
        <v>1</v>
      </c>
      <c r="Y189" s="52">
        <f t="shared" si="18"/>
        <v>0</v>
      </c>
      <c r="Z189">
        <f t="shared" si="19"/>
        <v>1</v>
      </c>
    </row>
    <row r="190" spans="1:26">
      <c r="A190" s="41" t="s">
        <v>18</v>
      </c>
      <c r="B190" s="16" t="s">
        <v>647</v>
      </c>
      <c r="C190" s="47" t="s">
        <v>372</v>
      </c>
      <c r="D190" s="47" t="s">
        <v>556</v>
      </c>
      <c r="E190" s="52" t="s">
        <v>557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>
        <v>1</v>
      </c>
      <c r="Q190" s="47"/>
      <c r="R190" s="47">
        <v>2</v>
      </c>
      <c r="S190" s="47"/>
      <c r="T190" s="47"/>
      <c r="U190" s="47">
        <v>1</v>
      </c>
      <c r="V190" s="47"/>
      <c r="W190" s="48">
        <v>4</v>
      </c>
      <c r="X190" s="61">
        <f t="shared" si="18"/>
        <v>3</v>
      </c>
      <c r="Y190" s="52">
        <f t="shared" si="18"/>
        <v>5</v>
      </c>
      <c r="Z190">
        <f t="shared" si="19"/>
        <v>8</v>
      </c>
    </row>
    <row r="191" spans="1:26">
      <c r="A191" s="41" t="s">
        <v>18</v>
      </c>
      <c r="B191" s="16" t="s">
        <v>694</v>
      </c>
      <c r="C191" s="47" t="s">
        <v>372</v>
      </c>
      <c r="D191" s="47" t="s">
        <v>558</v>
      </c>
      <c r="E191" s="52" t="s">
        <v>559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2</v>
      </c>
      <c r="Q191" s="47">
        <v>4</v>
      </c>
      <c r="R191" s="47"/>
      <c r="S191" s="47"/>
      <c r="T191" s="47"/>
      <c r="U191" s="47"/>
      <c r="V191" s="47">
        <v>7</v>
      </c>
      <c r="W191" s="48">
        <v>1</v>
      </c>
      <c r="X191" s="61">
        <f t="shared" si="18"/>
        <v>9</v>
      </c>
      <c r="Y191" s="52">
        <f t="shared" si="18"/>
        <v>5</v>
      </c>
      <c r="Z191">
        <f t="shared" si="19"/>
        <v>14</v>
      </c>
    </row>
    <row r="192" spans="1:26">
      <c r="A192" s="41" t="s">
        <v>18</v>
      </c>
      <c r="B192" s="16" t="s">
        <v>662</v>
      </c>
      <c r="C192" s="47" t="s">
        <v>493</v>
      </c>
      <c r="D192" s="47" t="s">
        <v>560</v>
      </c>
      <c r="E192" s="52" t="s">
        <v>561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15</v>
      </c>
      <c r="Q192" s="47">
        <v>4</v>
      </c>
      <c r="R192" s="47"/>
      <c r="S192" s="47">
        <v>1</v>
      </c>
      <c r="T192" s="47"/>
      <c r="U192" s="47"/>
      <c r="V192" s="47">
        <v>3</v>
      </c>
      <c r="W192" s="48">
        <v>1</v>
      </c>
      <c r="X192" s="61">
        <f t="shared" si="18"/>
        <v>18</v>
      </c>
      <c r="Y192" s="52">
        <f t="shared" si="18"/>
        <v>6</v>
      </c>
      <c r="Z192">
        <f t="shared" si="19"/>
        <v>24</v>
      </c>
    </row>
    <row r="193" spans="1:26">
      <c r="A193" s="41" t="s">
        <v>18</v>
      </c>
      <c r="B193" s="16" t="s">
        <v>701</v>
      </c>
      <c r="C193" s="47" t="s">
        <v>598</v>
      </c>
      <c r="D193" s="47" t="s">
        <v>562</v>
      </c>
      <c r="E193" s="52" t="s">
        <v>563</v>
      </c>
      <c r="F193" s="56"/>
      <c r="G193" s="47"/>
      <c r="H193" s="47"/>
      <c r="I193" s="47"/>
      <c r="J193" s="47">
        <v>4</v>
      </c>
      <c r="K193" s="47">
        <v>2</v>
      </c>
      <c r="L193" s="47"/>
      <c r="M193" s="47"/>
      <c r="N193" s="47"/>
      <c r="O193" s="47"/>
      <c r="P193" s="47"/>
      <c r="Q193" s="47">
        <v>1</v>
      </c>
      <c r="R193" s="47">
        <v>2</v>
      </c>
      <c r="S193" s="47">
        <v>5</v>
      </c>
      <c r="T193" s="47"/>
      <c r="U193" s="47"/>
      <c r="V193" s="47">
        <v>13</v>
      </c>
      <c r="W193" s="48">
        <v>25</v>
      </c>
      <c r="X193" s="61">
        <f t="shared" si="18"/>
        <v>19</v>
      </c>
      <c r="Y193" s="52">
        <f t="shared" si="18"/>
        <v>33</v>
      </c>
      <c r="Z193">
        <f t="shared" si="19"/>
        <v>52</v>
      </c>
    </row>
    <row r="194" spans="1:26">
      <c r="A194" s="41" t="s">
        <v>18</v>
      </c>
      <c r="B194" s="16" t="s">
        <v>696</v>
      </c>
      <c r="C194" s="47" t="s">
        <v>394</v>
      </c>
      <c r="D194" s="47" t="s">
        <v>564</v>
      </c>
      <c r="E194" s="52" t="s">
        <v>565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>
        <v>1</v>
      </c>
      <c r="Q194" s="47">
        <v>1</v>
      </c>
      <c r="R194" s="47"/>
      <c r="S194" s="47"/>
      <c r="T194" s="47"/>
      <c r="U194" s="47"/>
      <c r="V194" s="47">
        <v>1</v>
      </c>
      <c r="W194" s="48">
        <v>3</v>
      </c>
      <c r="X194" s="61">
        <f t="shared" si="18"/>
        <v>2</v>
      </c>
      <c r="Y194" s="52">
        <f t="shared" si="18"/>
        <v>4</v>
      </c>
      <c r="Z194">
        <f t="shared" si="19"/>
        <v>6</v>
      </c>
    </row>
    <row r="195" spans="1:26">
      <c r="A195" s="43" t="s">
        <v>18</v>
      </c>
      <c r="B195" s="17" t="s">
        <v>666</v>
      </c>
      <c r="C195" s="54" t="s">
        <v>501</v>
      </c>
      <c r="D195" s="54" t="s">
        <v>568</v>
      </c>
      <c r="E195" s="55" t="s">
        <v>569</v>
      </c>
      <c r="F195" s="57"/>
      <c r="G195" s="54"/>
      <c r="H195" s="54"/>
      <c r="I195" s="54"/>
      <c r="J195" s="54"/>
      <c r="K195" s="54"/>
      <c r="L195" s="54"/>
      <c r="M195" s="54"/>
      <c r="N195" s="54"/>
      <c r="O195" s="54"/>
      <c r="P195" s="54">
        <v>5</v>
      </c>
      <c r="Q195" s="54">
        <v>4</v>
      </c>
      <c r="R195" s="54">
        <v>2</v>
      </c>
      <c r="S195" s="54"/>
      <c r="T195" s="54"/>
      <c r="U195" s="54"/>
      <c r="V195" s="54">
        <v>1</v>
      </c>
      <c r="W195" s="60"/>
      <c r="X195" s="62">
        <f t="shared" si="18"/>
        <v>8</v>
      </c>
      <c r="Y195" s="55">
        <f t="shared" si="18"/>
        <v>4</v>
      </c>
      <c r="Z195">
        <f t="shared" si="19"/>
        <v>12</v>
      </c>
    </row>
    <row r="196" spans="1:26">
      <c r="A196" s="3"/>
      <c r="B196" s="3"/>
      <c r="D196" s="69"/>
      <c r="E196" s="70" t="s">
        <v>47</v>
      </c>
      <c r="F196">
        <f t="shared" ref="F196:Z196" si="20">SUM(F173:F195)</f>
        <v>0</v>
      </c>
      <c r="G196">
        <f t="shared" si="20"/>
        <v>0</v>
      </c>
      <c r="H196">
        <f t="shared" si="20"/>
        <v>0</v>
      </c>
      <c r="I196">
        <f t="shared" si="20"/>
        <v>1</v>
      </c>
      <c r="J196">
        <f t="shared" si="20"/>
        <v>8</v>
      </c>
      <c r="K196">
        <f t="shared" si="20"/>
        <v>5</v>
      </c>
      <c r="L196">
        <f t="shared" si="20"/>
        <v>4</v>
      </c>
      <c r="M196">
        <f t="shared" si="20"/>
        <v>10</v>
      </c>
      <c r="N196">
        <f t="shared" si="20"/>
        <v>3</v>
      </c>
      <c r="O196">
        <f t="shared" si="20"/>
        <v>0</v>
      </c>
      <c r="P196">
        <f t="shared" si="20"/>
        <v>89</v>
      </c>
      <c r="Q196">
        <f t="shared" si="20"/>
        <v>63</v>
      </c>
      <c r="R196">
        <f t="shared" si="20"/>
        <v>13</v>
      </c>
      <c r="S196">
        <f t="shared" si="20"/>
        <v>22</v>
      </c>
      <c r="T196">
        <f t="shared" si="20"/>
        <v>1</v>
      </c>
      <c r="U196">
        <f t="shared" si="20"/>
        <v>1</v>
      </c>
      <c r="V196">
        <f t="shared" si="20"/>
        <v>79</v>
      </c>
      <c r="W196">
        <f t="shared" si="20"/>
        <v>115</v>
      </c>
      <c r="X196">
        <f t="shared" si="20"/>
        <v>197</v>
      </c>
      <c r="Y196">
        <f t="shared" si="20"/>
        <v>217</v>
      </c>
      <c r="Z196">
        <f t="shared" si="20"/>
        <v>414</v>
      </c>
    </row>
    <row r="197" spans="1:26">
      <c r="A197" s="3"/>
      <c r="B197" s="3"/>
      <c r="F197"/>
    </row>
    <row r="198" spans="1:26">
      <c r="A198" s="63" t="s">
        <v>19</v>
      </c>
      <c r="B198" s="64">
        <v>512001</v>
      </c>
      <c r="C198" s="18" t="s">
        <v>10</v>
      </c>
      <c r="D198" s="18" t="s">
        <v>11</v>
      </c>
      <c r="E198" s="65" t="s">
        <v>94</v>
      </c>
      <c r="F198" s="22">
        <v>2</v>
      </c>
      <c r="G198" s="18">
        <v>6</v>
      </c>
      <c r="H198" s="18"/>
      <c r="I198" s="18"/>
      <c r="J198" s="18">
        <v>11</v>
      </c>
      <c r="K198" s="18">
        <v>22</v>
      </c>
      <c r="L198" s="18">
        <v>1</v>
      </c>
      <c r="M198" s="18">
        <v>3</v>
      </c>
      <c r="N198" s="18">
        <v>9</v>
      </c>
      <c r="O198" s="18">
        <v>12</v>
      </c>
      <c r="P198" s="18">
        <v>10</v>
      </c>
      <c r="Q198" s="18">
        <v>27</v>
      </c>
      <c r="R198" s="18">
        <v>7</v>
      </c>
      <c r="S198" s="18">
        <v>15</v>
      </c>
      <c r="T198" s="18"/>
      <c r="U198" s="18"/>
      <c r="V198" s="18">
        <v>78</v>
      </c>
      <c r="W198" s="20">
        <v>180</v>
      </c>
      <c r="X198" s="66">
        <f>F198+H198+J198+L198+N198+P198+R198+T198+V198</f>
        <v>118</v>
      </c>
      <c r="Y198" s="65">
        <f>G198+I198+K198+M198+O198+Q198+S198+U198+W198</f>
        <v>265</v>
      </c>
      <c r="Z198">
        <f>SUM(X198:Y198)</f>
        <v>383</v>
      </c>
    </row>
    <row r="199" spans="1:26">
      <c r="B199"/>
      <c r="E199" s="67" t="s">
        <v>113</v>
      </c>
      <c r="F199">
        <f>SUM(F198)</f>
        <v>2</v>
      </c>
      <c r="G199">
        <f t="shared" ref="G199:Z199" si="21">SUM(G198)</f>
        <v>6</v>
      </c>
      <c r="H199">
        <f t="shared" si="21"/>
        <v>0</v>
      </c>
      <c r="I199">
        <f t="shared" si="21"/>
        <v>0</v>
      </c>
      <c r="J199">
        <f t="shared" si="21"/>
        <v>11</v>
      </c>
      <c r="K199">
        <f t="shared" si="21"/>
        <v>22</v>
      </c>
      <c r="L199">
        <f t="shared" si="21"/>
        <v>1</v>
      </c>
      <c r="M199">
        <f t="shared" si="21"/>
        <v>3</v>
      </c>
      <c r="N199">
        <f t="shared" si="21"/>
        <v>9</v>
      </c>
      <c r="O199">
        <f t="shared" si="21"/>
        <v>12</v>
      </c>
      <c r="P199">
        <f t="shared" si="21"/>
        <v>10</v>
      </c>
      <c r="Q199">
        <f t="shared" si="21"/>
        <v>27</v>
      </c>
      <c r="R199">
        <f t="shared" si="21"/>
        <v>7</v>
      </c>
      <c r="S199">
        <f t="shared" si="21"/>
        <v>15</v>
      </c>
      <c r="T199">
        <f t="shared" si="21"/>
        <v>0</v>
      </c>
      <c r="U199">
        <f t="shared" si="21"/>
        <v>0</v>
      </c>
      <c r="V199">
        <f t="shared" si="21"/>
        <v>78</v>
      </c>
      <c r="W199">
        <f t="shared" si="21"/>
        <v>180</v>
      </c>
      <c r="X199">
        <f t="shared" si="21"/>
        <v>118</v>
      </c>
      <c r="Y199">
        <f t="shared" si="21"/>
        <v>265</v>
      </c>
      <c r="Z199">
        <f t="shared" si="21"/>
        <v>383</v>
      </c>
    </row>
    <row r="200" spans="1:26">
      <c r="B200"/>
      <c r="F200"/>
    </row>
    <row r="201" spans="1:26">
      <c r="B201" t="s">
        <v>52</v>
      </c>
      <c r="E201" s="3" t="s">
        <v>9</v>
      </c>
      <c r="F201" s="1">
        <f t="shared" ref="F201:Z201" si="22">F13+F111+F119+F171+F196+F199</f>
        <v>50</v>
      </c>
      <c r="G201" s="1">
        <f t="shared" si="22"/>
        <v>77</v>
      </c>
      <c r="H201" s="1">
        <f t="shared" si="22"/>
        <v>3</v>
      </c>
      <c r="I201" s="1">
        <f t="shared" si="22"/>
        <v>6</v>
      </c>
      <c r="J201" s="1">
        <f t="shared" si="22"/>
        <v>83</v>
      </c>
      <c r="K201" s="1">
        <f t="shared" si="22"/>
        <v>116</v>
      </c>
      <c r="L201" s="1">
        <f t="shared" si="22"/>
        <v>107</v>
      </c>
      <c r="M201" s="1">
        <f t="shared" si="22"/>
        <v>85</v>
      </c>
      <c r="N201" s="1">
        <f t="shared" si="22"/>
        <v>135</v>
      </c>
      <c r="O201" s="1">
        <f t="shared" si="22"/>
        <v>226</v>
      </c>
      <c r="P201" s="1">
        <f t="shared" si="22"/>
        <v>272</v>
      </c>
      <c r="Q201" s="1">
        <f t="shared" si="22"/>
        <v>240</v>
      </c>
      <c r="R201" s="1">
        <f t="shared" si="22"/>
        <v>191</v>
      </c>
      <c r="S201" s="1">
        <f t="shared" si="22"/>
        <v>279</v>
      </c>
      <c r="T201" s="1">
        <f t="shared" si="22"/>
        <v>3</v>
      </c>
      <c r="U201" s="1">
        <f t="shared" si="22"/>
        <v>2</v>
      </c>
      <c r="V201" s="1">
        <f t="shared" si="22"/>
        <v>2016</v>
      </c>
      <c r="W201" s="1">
        <f t="shared" si="22"/>
        <v>3451</v>
      </c>
      <c r="X201" s="1">
        <f t="shared" si="22"/>
        <v>2860</v>
      </c>
      <c r="Y201" s="1">
        <f t="shared" si="22"/>
        <v>4482</v>
      </c>
      <c r="Z201" s="1">
        <f t="shared" si="22"/>
        <v>7342</v>
      </c>
    </row>
    <row r="202" spans="1:26">
      <c r="B202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B20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7"/>
    </row>
    <row r="204" spans="1:26">
      <c r="B204"/>
      <c r="F204"/>
    </row>
    <row r="205" spans="1:26">
      <c r="A205" s="2" t="s">
        <v>3</v>
      </c>
      <c r="F205"/>
    </row>
    <row r="206" spans="1:26">
      <c r="A206" s="2" t="s">
        <v>102</v>
      </c>
      <c r="F206"/>
    </row>
    <row r="207" spans="1:26">
      <c r="A207" s="2" t="s">
        <v>128</v>
      </c>
      <c r="F207"/>
    </row>
    <row r="208" spans="1:26">
      <c r="F208"/>
    </row>
    <row r="209" spans="1:26">
      <c r="A209" s="104" t="s">
        <v>107</v>
      </c>
      <c r="F209" s="127" t="s">
        <v>85</v>
      </c>
      <c r="G209" s="126"/>
      <c r="H209" s="127" t="s">
        <v>86</v>
      </c>
      <c r="I209" s="128"/>
      <c r="J209" s="125" t="s">
        <v>87</v>
      </c>
      <c r="K209" s="126"/>
      <c r="L209" s="127" t="s">
        <v>88</v>
      </c>
      <c r="M209" s="128"/>
      <c r="N209" s="125" t="s">
        <v>4</v>
      </c>
      <c r="O209" s="126"/>
      <c r="P209" s="127" t="s">
        <v>89</v>
      </c>
      <c r="Q209" s="128"/>
      <c r="R209" s="123" t="s">
        <v>90</v>
      </c>
      <c r="S209" s="124"/>
      <c r="T209" s="123" t="s">
        <v>91</v>
      </c>
      <c r="U209" s="124"/>
      <c r="V209" s="125" t="s">
        <v>92</v>
      </c>
      <c r="W209" s="126"/>
      <c r="X209" s="127" t="s">
        <v>9</v>
      </c>
      <c r="Y209" s="128"/>
    </row>
    <row r="210" spans="1:26">
      <c r="A210" s="88" t="s">
        <v>6</v>
      </c>
      <c r="B210" s="89" t="s">
        <v>98</v>
      </c>
      <c r="C210" s="90" t="s">
        <v>8</v>
      </c>
      <c r="D210" s="90" t="s">
        <v>7</v>
      </c>
      <c r="E210" s="90" t="s">
        <v>12</v>
      </c>
      <c r="F210" s="91" t="s">
        <v>1</v>
      </c>
      <c r="G210" s="92" t="s">
        <v>2</v>
      </c>
      <c r="H210" s="91" t="s">
        <v>1</v>
      </c>
      <c r="I210" s="93" t="s">
        <v>2</v>
      </c>
      <c r="J210" s="94" t="s">
        <v>1</v>
      </c>
      <c r="K210" s="92" t="s">
        <v>2</v>
      </c>
      <c r="L210" s="91" t="s">
        <v>1</v>
      </c>
      <c r="M210" s="93" t="s">
        <v>2</v>
      </c>
      <c r="N210" s="94" t="s">
        <v>1</v>
      </c>
      <c r="O210" s="92" t="s">
        <v>2</v>
      </c>
      <c r="P210" s="91" t="s">
        <v>1</v>
      </c>
      <c r="Q210" s="93" t="s">
        <v>2</v>
      </c>
      <c r="R210" s="91" t="s">
        <v>1</v>
      </c>
      <c r="S210" s="93" t="s">
        <v>2</v>
      </c>
      <c r="T210" s="91" t="s">
        <v>1</v>
      </c>
      <c r="U210" s="93" t="s">
        <v>2</v>
      </c>
      <c r="V210" s="94" t="s">
        <v>1</v>
      </c>
      <c r="W210" s="92" t="s">
        <v>2</v>
      </c>
      <c r="X210" s="91" t="s">
        <v>1</v>
      </c>
      <c r="Y210" s="93" t="s">
        <v>2</v>
      </c>
      <c r="Z210" s="10" t="s">
        <v>0</v>
      </c>
    </row>
    <row r="211" spans="1:26">
      <c r="A211" s="106" t="s">
        <v>55</v>
      </c>
      <c r="B211" s="64"/>
      <c r="C211" s="18" t="s">
        <v>95</v>
      </c>
      <c r="D211" s="18" t="s">
        <v>136</v>
      </c>
      <c r="E211" s="65" t="s">
        <v>137</v>
      </c>
      <c r="F211" s="22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65">
        <v>1</v>
      </c>
      <c r="X211" s="66">
        <f>F211+H211+J211+L211+N211+P211+R211+T211+V211</f>
        <v>0</v>
      </c>
      <c r="Y211" s="65">
        <f>G211+I211+K211+M211+O211+Q211+S211+U211+W211</f>
        <v>1</v>
      </c>
      <c r="Z211">
        <f>SUM(X211:Y211)</f>
        <v>1</v>
      </c>
    </row>
    <row r="212" spans="1:26">
      <c r="B212"/>
      <c r="D212" s="25"/>
      <c r="E212" s="67" t="s">
        <v>51</v>
      </c>
      <c r="F212">
        <f t="shared" ref="F212:Z212" si="23">SUM(F211:F211)</f>
        <v>0</v>
      </c>
      <c r="G212">
        <f t="shared" si="23"/>
        <v>0</v>
      </c>
      <c r="H212">
        <f t="shared" si="23"/>
        <v>0</v>
      </c>
      <c r="I212">
        <f t="shared" si="23"/>
        <v>0</v>
      </c>
      <c r="J212">
        <f t="shared" si="23"/>
        <v>0</v>
      </c>
      <c r="K212">
        <f t="shared" si="23"/>
        <v>0</v>
      </c>
      <c r="L212">
        <f t="shared" si="23"/>
        <v>0</v>
      </c>
      <c r="M212">
        <f t="shared" si="23"/>
        <v>0</v>
      </c>
      <c r="N212">
        <f t="shared" si="23"/>
        <v>0</v>
      </c>
      <c r="O212">
        <f t="shared" si="23"/>
        <v>0</v>
      </c>
      <c r="P212">
        <f t="shared" si="23"/>
        <v>0</v>
      </c>
      <c r="Q212">
        <f t="shared" si="23"/>
        <v>0</v>
      </c>
      <c r="R212">
        <f t="shared" si="23"/>
        <v>0</v>
      </c>
      <c r="S212">
        <f t="shared" si="23"/>
        <v>0</v>
      </c>
      <c r="T212">
        <f t="shared" si="23"/>
        <v>0</v>
      </c>
      <c r="U212">
        <f t="shared" si="23"/>
        <v>0</v>
      </c>
      <c r="V212">
        <f t="shared" si="23"/>
        <v>0</v>
      </c>
      <c r="W212">
        <f t="shared" si="23"/>
        <v>1</v>
      </c>
      <c r="X212">
        <f t="shared" si="23"/>
        <v>0</v>
      </c>
      <c r="Y212">
        <f t="shared" si="23"/>
        <v>1</v>
      </c>
      <c r="Z212">
        <f t="shared" si="23"/>
        <v>1</v>
      </c>
    </row>
    <row r="213" spans="1:26">
      <c r="A213" s="95"/>
      <c r="B213" s="96"/>
      <c r="C213" s="97"/>
      <c r="D213" s="97"/>
      <c r="E213" s="97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>
      <c r="A214" s="49" t="s">
        <v>16</v>
      </c>
      <c r="B214" s="112" t="s">
        <v>580</v>
      </c>
      <c r="C214" s="13" t="s">
        <v>149</v>
      </c>
      <c r="D214" s="13" t="s">
        <v>147</v>
      </c>
      <c r="E214" s="50" t="s">
        <v>148</v>
      </c>
      <c r="F214" s="21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5">
        <v>1</v>
      </c>
      <c r="X214" s="19">
        <f t="shared" ref="X214:Y276" si="24">F214+H214+J214+L214+N214+P214+R214+T214+V214</f>
        <v>0</v>
      </c>
      <c r="Y214" s="50">
        <f t="shared" si="24"/>
        <v>1</v>
      </c>
      <c r="Z214">
        <f t="shared" ref="Z214:Z276" si="25">SUM(X214:Y214)</f>
        <v>1</v>
      </c>
    </row>
    <row r="215" spans="1:26">
      <c r="A215" s="51" t="s">
        <v>16</v>
      </c>
      <c r="B215" s="113" t="s">
        <v>582</v>
      </c>
      <c r="C215" s="47" t="s">
        <v>149</v>
      </c>
      <c r="D215" s="47" t="s">
        <v>152</v>
      </c>
      <c r="E215" s="52" t="s">
        <v>153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>
        <v>1</v>
      </c>
      <c r="R215" s="47"/>
      <c r="S215" s="47"/>
      <c r="T215" s="47"/>
      <c r="U215" s="47"/>
      <c r="V215" s="47"/>
      <c r="W215" s="48">
        <v>1</v>
      </c>
      <c r="X215" s="61">
        <f t="shared" si="24"/>
        <v>0</v>
      </c>
      <c r="Y215" s="52">
        <f t="shared" si="24"/>
        <v>2</v>
      </c>
      <c r="Z215">
        <f t="shared" si="25"/>
        <v>2</v>
      </c>
    </row>
    <row r="216" spans="1:26">
      <c r="A216" s="51" t="s">
        <v>16</v>
      </c>
      <c r="B216" s="113" t="s">
        <v>583</v>
      </c>
      <c r="C216" s="47" t="s">
        <v>149</v>
      </c>
      <c r="D216" s="47" t="s">
        <v>154</v>
      </c>
      <c r="E216" s="52" t="s">
        <v>155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2</v>
      </c>
      <c r="W216" s="48">
        <v>1</v>
      </c>
      <c r="X216" s="61">
        <f t="shared" si="24"/>
        <v>2</v>
      </c>
      <c r="Y216" s="52">
        <f t="shared" si="24"/>
        <v>1</v>
      </c>
      <c r="Z216">
        <f t="shared" si="25"/>
        <v>3</v>
      </c>
    </row>
    <row r="217" spans="1:26">
      <c r="A217" s="51" t="s">
        <v>16</v>
      </c>
      <c r="B217" s="113" t="s">
        <v>584</v>
      </c>
      <c r="C217" s="47" t="s">
        <v>149</v>
      </c>
      <c r="D217" s="47" t="s">
        <v>156</v>
      </c>
      <c r="E217" s="52" t="s">
        <v>157</v>
      </c>
      <c r="F217" s="56"/>
      <c r="G217" s="47"/>
      <c r="H217" s="47"/>
      <c r="I217" s="47"/>
      <c r="J217" s="47"/>
      <c r="K217" s="47"/>
      <c r="L217" s="47"/>
      <c r="M217" s="47"/>
      <c r="N217" s="47">
        <v>1</v>
      </c>
      <c r="O217" s="47"/>
      <c r="P217" s="47">
        <v>1</v>
      </c>
      <c r="Q217" s="47"/>
      <c r="R217" s="47"/>
      <c r="S217" s="47"/>
      <c r="T217" s="47"/>
      <c r="U217" s="47"/>
      <c r="V217" s="47">
        <v>4</v>
      </c>
      <c r="W217" s="48">
        <v>1</v>
      </c>
      <c r="X217" s="61">
        <f t="shared" si="24"/>
        <v>6</v>
      </c>
      <c r="Y217" s="52">
        <f t="shared" si="24"/>
        <v>1</v>
      </c>
      <c r="Z217">
        <f t="shared" si="25"/>
        <v>7</v>
      </c>
    </row>
    <row r="218" spans="1:26">
      <c r="A218" s="51" t="s">
        <v>16</v>
      </c>
      <c r="B218" s="113" t="s">
        <v>586</v>
      </c>
      <c r="C218" s="47" t="s">
        <v>149</v>
      </c>
      <c r="D218" s="47" t="s">
        <v>160</v>
      </c>
      <c r="E218" s="52" t="s">
        <v>161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>
        <v>1</v>
      </c>
      <c r="W218" s="48">
        <v>1</v>
      </c>
      <c r="X218" s="61">
        <f t="shared" si="24"/>
        <v>1</v>
      </c>
      <c r="Y218" s="52">
        <f t="shared" si="24"/>
        <v>1</v>
      </c>
      <c r="Z218">
        <f t="shared" si="25"/>
        <v>2</v>
      </c>
    </row>
    <row r="219" spans="1:26">
      <c r="A219" s="51" t="s">
        <v>16</v>
      </c>
      <c r="B219" s="113" t="s">
        <v>587</v>
      </c>
      <c r="C219" s="47" t="s">
        <v>162</v>
      </c>
      <c r="D219" s="47" t="s">
        <v>163</v>
      </c>
      <c r="E219" s="52" t="s">
        <v>164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8">
        <v>1</v>
      </c>
      <c r="X219" s="61">
        <f t="shared" si="24"/>
        <v>0</v>
      </c>
      <c r="Y219" s="52">
        <f t="shared" si="24"/>
        <v>1</v>
      </c>
      <c r="Z219">
        <f t="shared" si="25"/>
        <v>1</v>
      </c>
    </row>
    <row r="220" spans="1:26">
      <c r="A220" s="51" t="s">
        <v>16</v>
      </c>
      <c r="B220" s="113" t="s">
        <v>589</v>
      </c>
      <c r="C220" s="47" t="s">
        <v>162</v>
      </c>
      <c r="D220" s="47" t="s">
        <v>167</v>
      </c>
      <c r="E220" s="52" t="s">
        <v>168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>
        <v>1</v>
      </c>
      <c r="P220" s="47"/>
      <c r="Q220" s="47"/>
      <c r="R220" s="47"/>
      <c r="S220" s="47"/>
      <c r="T220" s="47"/>
      <c r="U220" s="47"/>
      <c r="V220" s="47"/>
      <c r="W220" s="48">
        <v>6</v>
      </c>
      <c r="X220" s="61">
        <f t="shared" si="24"/>
        <v>0</v>
      </c>
      <c r="Y220" s="52">
        <f t="shared" si="24"/>
        <v>7</v>
      </c>
      <c r="Z220">
        <f t="shared" si="25"/>
        <v>7</v>
      </c>
    </row>
    <row r="221" spans="1:26">
      <c r="A221" s="51" t="s">
        <v>16</v>
      </c>
      <c r="B221" s="113" t="s">
        <v>590</v>
      </c>
      <c r="C221" s="47" t="s">
        <v>162</v>
      </c>
      <c r="D221" s="47" t="s">
        <v>169</v>
      </c>
      <c r="E221" s="52" t="s">
        <v>170</v>
      </c>
      <c r="F221" s="56"/>
      <c r="G221" s="47"/>
      <c r="H221" s="47"/>
      <c r="I221" s="47"/>
      <c r="J221" s="47"/>
      <c r="K221" s="47"/>
      <c r="L221" s="47">
        <v>1</v>
      </c>
      <c r="M221" s="47"/>
      <c r="N221" s="47"/>
      <c r="O221" s="47">
        <v>2</v>
      </c>
      <c r="P221" s="47"/>
      <c r="Q221" s="47"/>
      <c r="R221" s="47"/>
      <c r="S221" s="47"/>
      <c r="T221" s="47"/>
      <c r="U221" s="47"/>
      <c r="V221" s="47">
        <v>1</v>
      </c>
      <c r="W221" s="48">
        <v>12</v>
      </c>
      <c r="X221" s="61">
        <f t="shared" si="24"/>
        <v>2</v>
      </c>
      <c r="Y221" s="52">
        <f t="shared" si="24"/>
        <v>14</v>
      </c>
      <c r="Z221">
        <f t="shared" si="25"/>
        <v>16</v>
      </c>
    </row>
    <row r="222" spans="1:26">
      <c r="A222" s="51" t="s">
        <v>16</v>
      </c>
      <c r="B222" s="113" t="s">
        <v>591</v>
      </c>
      <c r="C222" s="47" t="s">
        <v>162</v>
      </c>
      <c r="D222" s="47" t="s">
        <v>174</v>
      </c>
      <c r="E222" s="52" t="s">
        <v>175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2</v>
      </c>
      <c r="W222" s="48">
        <v>7</v>
      </c>
      <c r="X222" s="61">
        <f t="shared" si="24"/>
        <v>2</v>
      </c>
      <c r="Y222" s="52">
        <f t="shared" si="24"/>
        <v>7</v>
      </c>
      <c r="Z222">
        <f t="shared" si="25"/>
        <v>9</v>
      </c>
    </row>
    <row r="223" spans="1:26">
      <c r="A223" s="51" t="s">
        <v>16</v>
      </c>
      <c r="B223" s="113" t="s">
        <v>592</v>
      </c>
      <c r="C223" s="47" t="s">
        <v>162</v>
      </c>
      <c r="D223" s="47" t="s">
        <v>176</v>
      </c>
      <c r="E223" s="52" t="s">
        <v>177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>
        <v>1</v>
      </c>
      <c r="P223" s="47">
        <v>1</v>
      </c>
      <c r="Q223" s="47"/>
      <c r="R223" s="47">
        <v>2</v>
      </c>
      <c r="S223" s="47">
        <v>1</v>
      </c>
      <c r="T223" s="47"/>
      <c r="U223" s="47"/>
      <c r="V223" s="47">
        <v>2</v>
      </c>
      <c r="W223" s="48">
        <v>29</v>
      </c>
      <c r="X223" s="61">
        <f t="shared" si="24"/>
        <v>5</v>
      </c>
      <c r="Y223" s="52">
        <f t="shared" si="24"/>
        <v>31</v>
      </c>
      <c r="Z223">
        <f t="shared" si="25"/>
        <v>36</v>
      </c>
    </row>
    <row r="224" spans="1:26">
      <c r="A224" s="51" t="s">
        <v>16</v>
      </c>
      <c r="B224" s="16" t="s">
        <v>613</v>
      </c>
      <c r="C224" s="47" t="s">
        <v>182</v>
      </c>
      <c r="D224" s="47" t="s">
        <v>183</v>
      </c>
      <c r="E224" s="52" t="s">
        <v>184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9</v>
      </c>
      <c r="X224" s="61">
        <f t="shared" si="24"/>
        <v>0</v>
      </c>
      <c r="Y224" s="52">
        <f t="shared" si="24"/>
        <v>9</v>
      </c>
      <c r="Z224">
        <f t="shared" si="25"/>
        <v>9</v>
      </c>
    </row>
    <row r="225" spans="1:26">
      <c r="A225" s="51" t="s">
        <v>16</v>
      </c>
      <c r="B225" s="16" t="s">
        <v>613</v>
      </c>
      <c r="C225" s="47" t="s">
        <v>182</v>
      </c>
      <c r="D225" s="47" t="s">
        <v>185</v>
      </c>
      <c r="E225" s="52" t="s">
        <v>186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>
        <v>1</v>
      </c>
      <c r="T225" s="47"/>
      <c r="U225" s="47"/>
      <c r="V225" s="47"/>
      <c r="W225" s="48">
        <v>1</v>
      </c>
      <c r="X225" s="61">
        <f t="shared" si="24"/>
        <v>0</v>
      </c>
      <c r="Y225" s="52">
        <f t="shared" si="24"/>
        <v>2</v>
      </c>
      <c r="Z225">
        <f t="shared" si="25"/>
        <v>2</v>
      </c>
    </row>
    <row r="226" spans="1:26">
      <c r="A226" s="51" t="s">
        <v>16</v>
      </c>
      <c r="B226" s="16" t="s">
        <v>614</v>
      </c>
      <c r="C226" s="47" t="s">
        <v>182</v>
      </c>
      <c r="D226" s="47" t="s">
        <v>187</v>
      </c>
      <c r="E226" s="52" t="s">
        <v>188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>
        <v>1</v>
      </c>
      <c r="T226" s="47"/>
      <c r="U226" s="47"/>
      <c r="V226" s="47"/>
      <c r="W226" s="48">
        <v>3</v>
      </c>
      <c r="X226" s="61">
        <f t="shared" si="24"/>
        <v>0</v>
      </c>
      <c r="Y226" s="52">
        <f t="shared" si="24"/>
        <v>4</v>
      </c>
      <c r="Z226">
        <f t="shared" si="25"/>
        <v>4</v>
      </c>
    </row>
    <row r="227" spans="1:26">
      <c r="A227" s="51" t="s">
        <v>16</v>
      </c>
      <c r="B227" s="16" t="s">
        <v>614</v>
      </c>
      <c r="C227" s="47" t="s">
        <v>182</v>
      </c>
      <c r="D227" s="47" t="s">
        <v>189</v>
      </c>
      <c r="E227" s="52" t="s">
        <v>190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2</v>
      </c>
      <c r="X227" s="61">
        <f t="shared" si="24"/>
        <v>0</v>
      </c>
      <c r="Y227" s="52">
        <f t="shared" si="24"/>
        <v>2</v>
      </c>
      <c r="Z227">
        <f t="shared" si="25"/>
        <v>2</v>
      </c>
    </row>
    <row r="228" spans="1:26">
      <c r="A228" s="51" t="s">
        <v>16</v>
      </c>
      <c r="B228" s="16" t="s">
        <v>623</v>
      </c>
      <c r="C228" s="47" t="s">
        <v>162</v>
      </c>
      <c r="D228" s="47" t="s">
        <v>208</v>
      </c>
      <c r="E228" s="52" t="s">
        <v>209</v>
      </c>
      <c r="F228" s="56">
        <v>1</v>
      </c>
      <c r="G228" s="47"/>
      <c r="H228" s="47"/>
      <c r="I228" s="47"/>
      <c r="J228" s="47">
        <v>2</v>
      </c>
      <c r="K228" s="47">
        <v>2</v>
      </c>
      <c r="L228" s="47"/>
      <c r="M228" s="47">
        <v>1</v>
      </c>
      <c r="N228" s="47">
        <v>1</v>
      </c>
      <c r="O228" s="47"/>
      <c r="P228" s="47">
        <v>1</v>
      </c>
      <c r="Q228" s="47">
        <v>1</v>
      </c>
      <c r="R228" s="47">
        <v>2</v>
      </c>
      <c r="S228" s="47"/>
      <c r="T228" s="47"/>
      <c r="U228" s="47"/>
      <c r="V228" s="47">
        <v>4</v>
      </c>
      <c r="W228" s="48">
        <v>6</v>
      </c>
      <c r="X228" s="61">
        <f t="shared" si="24"/>
        <v>11</v>
      </c>
      <c r="Y228" s="52">
        <f t="shared" si="24"/>
        <v>10</v>
      </c>
      <c r="Z228">
        <f t="shared" si="25"/>
        <v>21</v>
      </c>
    </row>
    <row r="229" spans="1:26">
      <c r="A229" s="51" t="s">
        <v>16</v>
      </c>
      <c r="B229" s="16" t="s">
        <v>624</v>
      </c>
      <c r="C229" s="47" t="s">
        <v>162</v>
      </c>
      <c r="D229" s="47" t="s">
        <v>210</v>
      </c>
      <c r="E229" s="52" t="s">
        <v>211</v>
      </c>
      <c r="F229" s="56">
        <v>2</v>
      </c>
      <c r="G229" s="47"/>
      <c r="H229" s="47"/>
      <c r="I229" s="47"/>
      <c r="J229" s="47">
        <v>1</v>
      </c>
      <c r="K229" s="47"/>
      <c r="L229" s="47"/>
      <c r="M229" s="47">
        <v>2</v>
      </c>
      <c r="N229" s="47">
        <v>2</v>
      </c>
      <c r="O229" s="47"/>
      <c r="P229" s="47">
        <v>2</v>
      </c>
      <c r="Q229" s="47">
        <v>2</v>
      </c>
      <c r="R229" s="47">
        <v>4</v>
      </c>
      <c r="S229" s="47"/>
      <c r="T229" s="47"/>
      <c r="U229" s="47"/>
      <c r="V229" s="47">
        <v>48</v>
      </c>
      <c r="W229" s="48">
        <v>13</v>
      </c>
      <c r="X229" s="61">
        <f t="shared" si="24"/>
        <v>59</v>
      </c>
      <c r="Y229" s="52">
        <f t="shared" si="24"/>
        <v>17</v>
      </c>
      <c r="Z229">
        <f t="shared" si="25"/>
        <v>76</v>
      </c>
    </row>
    <row r="230" spans="1:26">
      <c r="A230" s="51" t="s">
        <v>16</v>
      </c>
      <c r="B230" s="16" t="s">
        <v>625</v>
      </c>
      <c r="C230" s="47" t="s">
        <v>162</v>
      </c>
      <c r="D230" s="47" t="s">
        <v>212</v>
      </c>
      <c r="E230" s="52" t="s">
        <v>213</v>
      </c>
      <c r="F230" s="56">
        <v>1</v>
      </c>
      <c r="G230" s="47">
        <v>2</v>
      </c>
      <c r="H230" s="47"/>
      <c r="I230" s="47"/>
      <c r="J230" s="47"/>
      <c r="K230" s="47"/>
      <c r="L230" s="47"/>
      <c r="M230" s="47"/>
      <c r="N230" s="47">
        <v>1</v>
      </c>
      <c r="O230" s="47">
        <v>3</v>
      </c>
      <c r="P230" s="47">
        <v>1</v>
      </c>
      <c r="Q230" s="47"/>
      <c r="R230" s="47"/>
      <c r="S230" s="47">
        <v>1</v>
      </c>
      <c r="T230" s="47"/>
      <c r="U230" s="47"/>
      <c r="V230" s="47">
        <v>15</v>
      </c>
      <c r="W230" s="48">
        <v>22</v>
      </c>
      <c r="X230" s="61">
        <f t="shared" si="24"/>
        <v>18</v>
      </c>
      <c r="Y230" s="52">
        <f t="shared" si="24"/>
        <v>28</v>
      </c>
      <c r="Z230">
        <f t="shared" si="25"/>
        <v>46</v>
      </c>
    </row>
    <row r="231" spans="1:26">
      <c r="A231" s="51" t="s">
        <v>16</v>
      </c>
      <c r="B231" s="16" t="s">
        <v>626</v>
      </c>
      <c r="C231" s="47" t="s">
        <v>162</v>
      </c>
      <c r="D231" s="47" t="s">
        <v>214</v>
      </c>
      <c r="E231" s="52" t="s">
        <v>215</v>
      </c>
      <c r="F231" s="56"/>
      <c r="G231" s="47"/>
      <c r="H231" s="47"/>
      <c r="I231" s="47"/>
      <c r="J231" s="47"/>
      <c r="K231" s="47"/>
      <c r="L231" s="47"/>
      <c r="M231" s="47">
        <v>1</v>
      </c>
      <c r="N231" s="47">
        <v>1</v>
      </c>
      <c r="O231" s="47">
        <v>1</v>
      </c>
      <c r="P231" s="47"/>
      <c r="Q231" s="47"/>
      <c r="R231" s="47">
        <v>1</v>
      </c>
      <c r="S231" s="47"/>
      <c r="T231" s="47"/>
      <c r="U231" s="47"/>
      <c r="V231" s="47">
        <v>5</v>
      </c>
      <c r="W231" s="48">
        <v>6</v>
      </c>
      <c r="X231" s="61">
        <f t="shared" si="24"/>
        <v>7</v>
      </c>
      <c r="Y231" s="52">
        <f t="shared" si="24"/>
        <v>8</v>
      </c>
      <c r="Z231">
        <f t="shared" si="25"/>
        <v>15</v>
      </c>
    </row>
    <row r="232" spans="1:26">
      <c r="A232" s="51" t="s">
        <v>16</v>
      </c>
      <c r="B232" s="16" t="s">
        <v>627</v>
      </c>
      <c r="C232" s="47" t="s">
        <v>162</v>
      </c>
      <c r="D232" s="47" t="s">
        <v>216</v>
      </c>
      <c r="E232" s="52" t="s">
        <v>217</v>
      </c>
      <c r="F232" s="56"/>
      <c r="G232" s="47"/>
      <c r="H232" s="47"/>
      <c r="I232" s="47"/>
      <c r="J232" s="47"/>
      <c r="K232" s="47"/>
      <c r="L232" s="47">
        <v>1</v>
      </c>
      <c r="M232" s="47">
        <v>2</v>
      </c>
      <c r="N232" s="47">
        <v>3</v>
      </c>
      <c r="O232" s="47">
        <v>4</v>
      </c>
      <c r="P232" s="47"/>
      <c r="Q232" s="47">
        <v>1</v>
      </c>
      <c r="R232" s="47"/>
      <c r="S232" s="47">
        <v>1</v>
      </c>
      <c r="T232" s="47"/>
      <c r="U232" s="47"/>
      <c r="V232" s="47">
        <v>13</v>
      </c>
      <c r="W232" s="48">
        <v>21</v>
      </c>
      <c r="X232" s="61">
        <f t="shared" si="24"/>
        <v>17</v>
      </c>
      <c r="Y232" s="52">
        <f t="shared" si="24"/>
        <v>29</v>
      </c>
      <c r="Z232">
        <f t="shared" si="25"/>
        <v>46</v>
      </c>
    </row>
    <row r="233" spans="1:26">
      <c r="A233" s="51" t="s">
        <v>16</v>
      </c>
      <c r="B233" s="16" t="s">
        <v>628</v>
      </c>
      <c r="C233" s="47" t="s">
        <v>162</v>
      </c>
      <c r="D233" s="47" t="s">
        <v>218</v>
      </c>
      <c r="E233" s="52" t="s">
        <v>219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>
        <v>2</v>
      </c>
      <c r="P233" s="47"/>
      <c r="Q233" s="47"/>
      <c r="R233" s="47"/>
      <c r="S233" s="47"/>
      <c r="T233" s="47"/>
      <c r="U233" s="47"/>
      <c r="V233" s="47"/>
      <c r="W233" s="48">
        <v>1</v>
      </c>
      <c r="X233" s="61">
        <f t="shared" si="24"/>
        <v>0</v>
      </c>
      <c r="Y233" s="52">
        <f t="shared" si="24"/>
        <v>3</v>
      </c>
      <c r="Z233">
        <f t="shared" si="25"/>
        <v>3</v>
      </c>
    </row>
    <row r="234" spans="1:26">
      <c r="A234" s="51" t="s">
        <v>16</v>
      </c>
      <c r="B234" s="16" t="s">
        <v>629</v>
      </c>
      <c r="C234" s="47" t="s">
        <v>246</v>
      </c>
      <c r="D234" s="47" t="s">
        <v>221</v>
      </c>
      <c r="E234" s="52" t="s">
        <v>222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>
        <v>1</v>
      </c>
      <c r="P234" s="47"/>
      <c r="Q234" s="47"/>
      <c r="R234" s="47">
        <v>1</v>
      </c>
      <c r="S234" s="47">
        <v>5</v>
      </c>
      <c r="T234" s="47"/>
      <c r="U234" s="47"/>
      <c r="V234" s="47"/>
      <c r="W234" s="48">
        <v>27</v>
      </c>
      <c r="X234" s="61">
        <f t="shared" si="24"/>
        <v>1</v>
      </c>
      <c r="Y234" s="52">
        <f t="shared" si="24"/>
        <v>33</v>
      </c>
      <c r="Z234">
        <f t="shared" si="25"/>
        <v>34</v>
      </c>
    </row>
    <row r="235" spans="1:26">
      <c r="A235" s="51" t="s">
        <v>16</v>
      </c>
      <c r="B235" s="16" t="s">
        <v>630</v>
      </c>
      <c r="C235" s="47" t="s">
        <v>223</v>
      </c>
      <c r="D235" s="47" t="s">
        <v>224</v>
      </c>
      <c r="E235" s="52" t="s">
        <v>225</v>
      </c>
      <c r="F235" s="56"/>
      <c r="G235" s="47"/>
      <c r="H235" s="47"/>
      <c r="I235" s="47"/>
      <c r="J235" s="47"/>
      <c r="K235" s="47">
        <v>1</v>
      </c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2</v>
      </c>
      <c r="X235" s="61">
        <f t="shared" si="24"/>
        <v>0</v>
      </c>
      <c r="Y235" s="52">
        <f t="shared" si="24"/>
        <v>3</v>
      </c>
      <c r="Z235">
        <f t="shared" si="25"/>
        <v>3</v>
      </c>
    </row>
    <row r="236" spans="1:26">
      <c r="A236" s="51" t="s">
        <v>16</v>
      </c>
      <c r="B236" s="16" t="s">
        <v>631</v>
      </c>
      <c r="C236" s="47" t="s">
        <v>162</v>
      </c>
      <c r="D236" s="47" t="s">
        <v>226</v>
      </c>
      <c r="E236" s="52" t="s">
        <v>227</v>
      </c>
      <c r="F236" s="56"/>
      <c r="G236" s="47"/>
      <c r="H236" s="47"/>
      <c r="I236" s="47"/>
      <c r="J236" s="47"/>
      <c r="K236" s="47"/>
      <c r="L236" s="47"/>
      <c r="M236" s="47">
        <v>1</v>
      </c>
      <c r="N236" s="47">
        <v>1</v>
      </c>
      <c r="O236" s="47">
        <v>3</v>
      </c>
      <c r="P236" s="47"/>
      <c r="Q236" s="47"/>
      <c r="R236" s="47">
        <v>1</v>
      </c>
      <c r="S236" s="47">
        <v>1</v>
      </c>
      <c r="T236" s="47"/>
      <c r="U236" s="47"/>
      <c r="V236" s="47">
        <v>3</v>
      </c>
      <c r="W236" s="48">
        <v>19</v>
      </c>
      <c r="X236" s="61">
        <f t="shared" si="24"/>
        <v>5</v>
      </c>
      <c r="Y236" s="52">
        <f t="shared" si="24"/>
        <v>24</v>
      </c>
      <c r="Z236">
        <f t="shared" si="25"/>
        <v>29</v>
      </c>
    </row>
    <row r="237" spans="1:26">
      <c r="A237" s="51" t="s">
        <v>16</v>
      </c>
      <c r="B237" s="16" t="s">
        <v>632</v>
      </c>
      <c r="C237" s="47" t="s">
        <v>162</v>
      </c>
      <c r="D237" s="47" t="s">
        <v>228</v>
      </c>
      <c r="E237" s="52" t="s">
        <v>229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>
        <v>2</v>
      </c>
      <c r="T237" s="47"/>
      <c r="U237" s="47"/>
      <c r="V237" s="47"/>
      <c r="W237" s="48">
        <v>7</v>
      </c>
      <c r="X237" s="61">
        <f t="shared" si="24"/>
        <v>0</v>
      </c>
      <c r="Y237" s="52">
        <f t="shared" si="24"/>
        <v>10</v>
      </c>
      <c r="Z237">
        <f t="shared" si="25"/>
        <v>10</v>
      </c>
    </row>
    <row r="238" spans="1:26">
      <c r="A238" s="51" t="s">
        <v>16</v>
      </c>
      <c r="B238" s="16" t="s">
        <v>633</v>
      </c>
      <c r="C238" s="47" t="s">
        <v>149</v>
      </c>
      <c r="D238" s="47" t="s">
        <v>232</v>
      </c>
      <c r="E238" s="52" t="s">
        <v>233</v>
      </c>
      <c r="F238" s="56"/>
      <c r="G238" s="47">
        <v>1</v>
      </c>
      <c r="H238" s="47"/>
      <c r="I238" s="47"/>
      <c r="J238" s="47"/>
      <c r="K238" s="47"/>
      <c r="L238" s="47"/>
      <c r="M238" s="47"/>
      <c r="N238" s="47"/>
      <c r="O238" s="47">
        <v>1</v>
      </c>
      <c r="P238" s="47"/>
      <c r="Q238" s="47"/>
      <c r="R238" s="47">
        <v>1</v>
      </c>
      <c r="S238" s="47"/>
      <c r="T238" s="47"/>
      <c r="U238" s="47"/>
      <c r="V238" s="47">
        <v>1</v>
      </c>
      <c r="W238" s="48">
        <v>4</v>
      </c>
      <c r="X238" s="61">
        <f t="shared" si="24"/>
        <v>2</v>
      </c>
      <c r="Y238" s="52">
        <f t="shared" si="24"/>
        <v>6</v>
      </c>
      <c r="Z238">
        <f t="shared" si="25"/>
        <v>8</v>
      </c>
    </row>
    <row r="239" spans="1:26">
      <c r="A239" s="51" t="s">
        <v>16</v>
      </c>
      <c r="B239" s="16" t="s">
        <v>633</v>
      </c>
      <c r="C239" s="47" t="s">
        <v>149</v>
      </c>
      <c r="D239" s="47" t="s">
        <v>234</v>
      </c>
      <c r="E239" s="52" t="s">
        <v>235</v>
      </c>
      <c r="F239" s="56"/>
      <c r="G239" s="47"/>
      <c r="H239" s="47"/>
      <c r="I239" s="47"/>
      <c r="J239" s="47">
        <v>1</v>
      </c>
      <c r="K239" s="47"/>
      <c r="L239" s="47"/>
      <c r="M239" s="47"/>
      <c r="N239" s="47"/>
      <c r="O239" s="47"/>
      <c r="P239" s="47"/>
      <c r="Q239" s="47">
        <v>1</v>
      </c>
      <c r="R239" s="47"/>
      <c r="S239" s="47"/>
      <c r="T239" s="47"/>
      <c r="U239" s="47"/>
      <c r="V239" s="47"/>
      <c r="W239" s="48">
        <v>1</v>
      </c>
      <c r="X239" s="61">
        <f t="shared" si="24"/>
        <v>1</v>
      </c>
      <c r="Y239" s="52">
        <f t="shared" si="24"/>
        <v>2</v>
      </c>
      <c r="Z239">
        <f t="shared" si="25"/>
        <v>3</v>
      </c>
    </row>
    <row r="240" spans="1:26">
      <c r="A240" s="51" t="s">
        <v>16</v>
      </c>
      <c r="B240" s="16" t="s">
        <v>634</v>
      </c>
      <c r="C240" s="47" t="s">
        <v>149</v>
      </c>
      <c r="D240" s="47" t="s">
        <v>236</v>
      </c>
      <c r="E240" s="52" t="s">
        <v>237</v>
      </c>
      <c r="F240" s="56"/>
      <c r="G240" s="47"/>
      <c r="H240" s="47"/>
      <c r="I240" s="47"/>
      <c r="J240" s="47">
        <v>1</v>
      </c>
      <c r="K240" s="47"/>
      <c r="L240" s="47"/>
      <c r="M240" s="47"/>
      <c r="N240" s="47"/>
      <c r="O240" s="47"/>
      <c r="P240" s="47"/>
      <c r="Q240" s="47"/>
      <c r="R240" s="47"/>
      <c r="S240" s="47">
        <v>1</v>
      </c>
      <c r="T240" s="47"/>
      <c r="U240" s="47"/>
      <c r="V240" s="47">
        <v>1</v>
      </c>
      <c r="W240" s="48">
        <v>2</v>
      </c>
      <c r="X240" s="61">
        <f t="shared" si="24"/>
        <v>2</v>
      </c>
      <c r="Y240" s="52">
        <f t="shared" si="24"/>
        <v>3</v>
      </c>
      <c r="Z240">
        <f t="shared" si="25"/>
        <v>5</v>
      </c>
    </row>
    <row r="241" spans="1:26">
      <c r="A241" s="51" t="s">
        <v>16</v>
      </c>
      <c r="B241" s="16" t="s">
        <v>636</v>
      </c>
      <c r="C241" s="47" t="s">
        <v>149</v>
      </c>
      <c r="D241" s="47" t="s">
        <v>240</v>
      </c>
      <c r="E241" s="52" t="s">
        <v>241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>
        <v>1</v>
      </c>
      <c r="P241" s="47">
        <v>1</v>
      </c>
      <c r="Q241" s="47">
        <v>1</v>
      </c>
      <c r="R241" s="47"/>
      <c r="S241" s="47">
        <v>1</v>
      </c>
      <c r="T241" s="47"/>
      <c r="U241" s="47"/>
      <c r="V241" s="47">
        <v>2</v>
      </c>
      <c r="W241" s="48">
        <v>4</v>
      </c>
      <c r="X241" s="61">
        <f t="shared" si="24"/>
        <v>3</v>
      </c>
      <c r="Y241" s="52">
        <f t="shared" si="24"/>
        <v>7</v>
      </c>
      <c r="Z241">
        <f t="shared" si="25"/>
        <v>10</v>
      </c>
    </row>
    <row r="242" spans="1:26">
      <c r="A242" s="51" t="s">
        <v>16</v>
      </c>
      <c r="B242" s="16" t="s">
        <v>637</v>
      </c>
      <c r="C242" s="47" t="s">
        <v>162</v>
      </c>
      <c r="D242" s="47" t="s">
        <v>242</v>
      </c>
      <c r="E242" s="52" t="s">
        <v>243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>
        <v>1</v>
      </c>
      <c r="R242" s="47"/>
      <c r="S242" s="47">
        <v>1</v>
      </c>
      <c r="T242" s="47"/>
      <c r="U242" s="47"/>
      <c r="V242" s="47">
        <v>2</v>
      </c>
      <c r="W242" s="48">
        <v>7</v>
      </c>
      <c r="X242" s="61">
        <f t="shared" si="24"/>
        <v>2</v>
      </c>
      <c r="Y242" s="52">
        <f t="shared" si="24"/>
        <v>9</v>
      </c>
      <c r="Z242">
        <f t="shared" si="25"/>
        <v>11</v>
      </c>
    </row>
    <row r="243" spans="1:26">
      <c r="A243" s="51" t="s">
        <v>16</v>
      </c>
      <c r="B243" s="16" t="s">
        <v>637</v>
      </c>
      <c r="C243" s="47" t="s">
        <v>162</v>
      </c>
      <c r="D243" s="47" t="s">
        <v>244</v>
      </c>
      <c r="E243" s="52" t="s">
        <v>245</v>
      </c>
      <c r="F243" s="56"/>
      <c r="G243" s="47"/>
      <c r="H243" s="47"/>
      <c r="I243" s="47"/>
      <c r="J243" s="47"/>
      <c r="K243" s="47"/>
      <c r="L243" s="47"/>
      <c r="M243" s="47"/>
      <c r="N243" s="47">
        <v>1</v>
      </c>
      <c r="O243" s="47"/>
      <c r="P243" s="47">
        <v>2</v>
      </c>
      <c r="Q243" s="47"/>
      <c r="R243" s="47"/>
      <c r="S243" s="47"/>
      <c r="T243" s="47"/>
      <c r="U243" s="47"/>
      <c r="V243" s="47">
        <v>2</v>
      </c>
      <c r="W243" s="48">
        <v>4</v>
      </c>
      <c r="X243" s="61">
        <f t="shared" si="24"/>
        <v>5</v>
      </c>
      <c r="Y243" s="52">
        <f t="shared" si="24"/>
        <v>4</v>
      </c>
      <c r="Z243">
        <f t="shared" si="25"/>
        <v>9</v>
      </c>
    </row>
    <row r="244" spans="1:26">
      <c r="A244" s="51" t="s">
        <v>16</v>
      </c>
      <c r="B244" s="16" t="s">
        <v>638</v>
      </c>
      <c r="C244" s="47" t="s">
        <v>246</v>
      </c>
      <c r="D244" s="47" t="s">
        <v>247</v>
      </c>
      <c r="E244" s="52" t="s">
        <v>248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>
        <v>3</v>
      </c>
      <c r="X244" s="61">
        <f t="shared" si="24"/>
        <v>1</v>
      </c>
      <c r="Y244" s="52">
        <f t="shared" si="24"/>
        <v>3</v>
      </c>
      <c r="Z244">
        <f t="shared" si="25"/>
        <v>4</v>
      </c>
    </row>
    <row r="245" spans="1:26">
      <c r="A245" s="51" t="s">
        <v>16</v>
      </c>
      <c r="B245" s="16" t="s">
        <v>639</v>
      </c>
      <c r="C245" s="47" t="s">
        <v>246</v>
      </c>
      <c r="D245" s="47" t="s">
        <v>249</v>
      </c>
      <c r="E245" s="52" t="s">
        <v>250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>
        <v>1</v>
      </c>
      <c r="T245" s="47"/>
      <c r="U245" s="47"/>
      <c r="V245" s="47"/>
      <c r="W245" s="48">
        <v>2</v>
      </c>
      <c r="X245" s="61">
        <f t="shared" si="24"/>
        <v>0</v>
      </c>
      <c r="Y245" s="52">
        <f t="shared" si="24"/>
        <v>3</v>
      </c>
      <c r="Z245">
        <f t="shared" si="25"/>
        <v>3</v>
      </c>
    </row>
    <row r="246" spans="1:26">
      <c r="A246" s="51" t="s">
        <v>16</v>
      </c>
      <c r="B246" s="16" t="s">
        <v>640</v>
      </c>
      <c r="C246" s="47" t="s">
        <v>162</v>
      </c>
      <c r="D246" s="47" t="s">
        <v>251</v>
      </c>
      <c r="E246" s="52" t="s">
        <v>252</v>
      </c>
      <c r="F246" s="56"/>
      <c r="G246" s="47"/>
      <c r="H246" s="47"/>
      <c r="I246" s="47"/>
      <c r="J246" s="47"/>
      <c r="K246" s="47">
        <v>1</v>
      </c>
      <c r="L246" s="47"/>
      <c r="M246" s="47"/>
      <c r="N246" s="47"/>
      <c r="O246" s="47"/>
      <c r="P246" s="47"/>
      <c r="Q246" s="47">
        <v>1</v>
      </c>
      <c r="R246" s="47"/>
      <c r="S246" s="47"/>
      <c r="T246" s="47"/>
      <c r="U246" s="47"/>
      <c r="V246" s="47">
        <v>1</v>
      </c>
      <c r="W246" s="48">
        <v>1</v>
      </c>
      <c r="X246" s="61">
        <f t="shared" si="24"/>
        <v>1</v>
      </c>
      <c r="Y246" s="52">
        <f t="shared" si="24"/>
        <v>3</v>
      </c>
      <c r="Z246">
        <f t="shared" si="25"/>
        <v>4</v>
      </c>
    </row>
    <row r="247" spans="1:26">
      <c r="A247" s="51" t="s">
        <v>16</v>
      </c>
      <c r="B247" s="16" t="s">
        <v>641</v>
      </c>
      <c r="C247" s="47" t="s">
        <v>162</v>
      </c>
      <c r="D247" s="47" t="s">
        <v>253</v>
      </c>
      <c r="E247" s="52" t="s">
        <v>254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2</v>
      </c>
      <c r="W247" s="48">
        <v>1</v>
      </c>
      <c r="X247" s="61">
        <f t="shared" si="24"/>
        <v>2</v>
      </c>
      <c r="Y247" s="52">
        <f t="shared" si="24"/>
        <v>1</v>
      </c>
      <c r="Z247">
        <f t="shared" si="25"/>
        <v>3</v>
      </c>
    </row>
    <row r="248" spans="1:26">
      <c r="A248" s="51" t="s">
        <v>16</v>
      </c>
      <c r="B248" s="16" t="s">
        <v>641</v>
      </c>
      <c r="C248" s="47" t="s">
        <v>162</v>
      </c>
      <c r="D248" s="47" t="s">
        <v>255</v>
      </c>
      <c r="E248" s="52" t="s">
        <v>256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>
        <v>1</v>
      </c>
      <c r="Q248" s="47"/>
      <c r="R248" s="47"/>
      <c r="S248" s="47"/>
      <c r="T248" s="47"/>
      <c r="U248" s="47"/>
      <c r="V248" s="47"/>
      <c r="W248" s="48"/>
      <c r="X248" s="61">
        <f t="shared" si="24"/>
        <v>1</v>
      </c>
      <c r="Y248" s="52">
        <f t="shared" si="24"/>
        <v>0</v>
      </c>
      <c r="Z248">
        <f t="shared" si="25"/>
        <v>1</v>
      </c>
    </row>
    <row r="249" spans="1:26">
      <c r="A249" s="51" t="s">
        <v>16</v>
      </c>
      <c r="B249" s="16" t="s">
        <v>643</v>
      </c>
      <c r="C249" s="47" t="s">
        <v>149</v>
      </c>
      <c r="D249" s="47" t="s">
        <v>259</v>
      </c>
      <c r="E249" s="52" t="s">
        <v>260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1</v>
      </c>
      <c r="T249" s="47"/>
      <c r="U249" s="47"/>
      <c r="V249" s="47"/>
      <c r="W249" s="48"/>
      <c r="X249" s="61">
        <f t="shared" si="24"/>
        <v>0</v>
      </c>
      <c r="Y249" s="52">
        <f t="shared" si="24"/>
        <v>1</v>
      </c>
      <c r="Z249">
        <f t="shared" si="25"/>
        <v>1</v>
      </c>
    </row>
    <row r="250" spans="1:26">
      <c r="A250" s="51" t="s">
        <v>16</v>
      </c>
      <c r="B250" s="16" t="s">
        <v>644</v>
      </c>
      <c r="C250" s="47" t="s">
        <v>162</v>
      </c>
      <c r="D250" s="47" t="s">
        <v>263</v>
      </c>
      <c r="E250" s="52" t="s">
        <v>264</v>
      </c>
      <c r="F250" s="56">
        <v>1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>
        <v>1</v>
      </c>
      <c r="R250" s="47"/>
      <c r="S250" s="47">
        <v>1</v>
      </c>
      <c r="T250" s="47"/>
      <c r="U250" s="47"/>
      <c r="V250" s="47">
        <v>1</v>
      </c>
      <c r="W250" s="48"/>
      <c r="X250" s="61">
        <f t="shared" si="24"/>
        <v>2</v>
      </c>
      <c r="Y250" s="52">
        <f t="shared" si="24"/>
        <v>2</v>
      </c>
      <c r="Z250">
        <f t="shared" si="25"/>
        <v>4</v>
      </c>
    </row>
    <row r="251" spans="1:26">
      <c r="A251" s="51" t="s">
        <v>16</v>
      </c>
      <c r="B251" s="16" t="s">
        <v>646</v>
      </c>
      <c r="C251" s="47" t="s">
        <v>246</v>
      </c>
      <c r="D251" s="47" t="s">
        <v>267</v>
      </c>
      <c r="E251" s="52" t="s">
        <v>268</v>
      </c>
      <c r="F251" s="56"/>
      <c r="G251" s="47"/>
      <c r="H251" s="47"/>
      <c r="I251" s="47">
        <v>1</v>
      </c>
      <c r="J251" s="47"/>
      <c r="K251" s="47"/>
      <c r="L251" s="47">
        <v>2</v>
      </c>
      <c r="M251" s="47">
        <v>2</v>
      </c>
      <c r="N251" s="47">
        <v>1</v>
      </c>
      <c r="O251" s="47">
        <v>3</v>
      </c>
      <c r="P251" s="47"/>
      <c r="Q251" s="47"/>
      <c r="R251" s="47"/>
      <c r="S251" s="47">
        <v>1</v>
      </c>
      <c r="T251" s="47"/>
      <c r="U251" s="47"/>
      <c r="V251" s="47">
        <v>2</v>
      </c>
      <c r="W251" s="48">
        <v>27</v>
      </c>
      <c r="X251" s="61">
        <f t="shared" si="24"/>
        <v>5</v>
      </c>
      <c r="Y251" s="52">
        <f t="shared" si="24"/>
        <v>34</v>
      </c>
      <c r="Z251">
        <f t="shared" si="25"/>
        <v>39</v>
      </c>
    </row>
    <row r="252" spans="1:26">
      <c r="A252" s="51" t="s">
        <v>16</v>
      </c>
      <c r="B252" s="16" t="s">
        <v>646</v>
      </c>
      <c r="C252" s="47" t="s">
        <v>246</v>
      </c>
      <c r="D252" s="47" t="s">
        <v>269</v>
      </c>
      <c r="E252" s="52" t="s">
        <v>270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>
        <v>1</v>
      </c>
      <c r="P252" s="47"/>
      <c r="Q252" s="47"/>
      <c r="R252" s="47"/>
      <c r="S252" s="47">
        <v>1</v>
      </c>
      <c r="T252" s="47"/>
      <c r="U252" s="47"/>
      <c r="V252" s="47"/>
      <c r="W252" s="48">
        <v>4</v>
      </c>
      <c r="X252" s="61">
        <f t="shared" si="24"/>
        <v>0</v>
      </c>
      <c r="Y252" s="52">
        <f t="shared" si="24"/>
        <v>6</v>
      </c>
      <c r="Z252">
        <f t="shared" si="25"/>
        <v>6</v>
      </c>
    </row>
    <row r="253" spans="1:26">
      <c r="A253" s="51" t="s">
        <v>16</v>
      </c>
      <c r="B253" s="16" t="s">
        <v>648</v>
      </c>
      <c r="C253" s="47" t="s">
        <v>162</v>
      </c>
      <c r="D253" s="47" t="s">
        <v>275</v>
      </c>
      <c r="E253" s="52" t="s">
        <v>276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1</v>
      </c>
      <c r="W253" s="48">
        <v>2</v>
      </c>
      <c r="X253" s="61">
        <f t="shared" si="24"/>
        <v>1</v>
      </c>
      <c r="Y253" s="52">
        <f t="shared" si="24"/>
        <v>2</v>
      </c>
      <c r="Z253">
        <f t="shared" si="25"/>
        <v>3</v>
      </c>
    </row>
    <row r="254" spans="1:26">
      <c r="A254" s="51" t="s">
        <v>16</v>
      </c>
      <c r="B254" s="16" t="s">
        <v>649</v>
      </c>
      <c r="C254" s="47" t="s">
        <v>162</v>
      </c>
      <c r="D254" s="47" t="s">
        <v>277</v>
      </c>
      <c r="E254" s="52" t="s">
        <v>278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>
        <v>1</v>
      </c>
      <c r="S254" s="47"/>
      <c r="T254" s="47"/>
      <c r="U254" s="47"/>
      <c r="V254" s="47">
        <v>2</v>
      </c>
      <c r="W254" s="48">
        <v>3</v>
      </c>
      <c r="X254" s="61">
        <f t="shared" si="24"/>
        <v>3</v>
      </c>
      <c r="Y254" s="52">
        <f t="shared" si="24"/>
        <v>3</v>
      </c>
      <c r="Z254">
        <f t="shared" si="25"/>
        <v>6</v>
      </c>
    </row>
    <row r="255" spans="1:26">
      <c r="A255" s="51" t="s">
        <v>16</v>
      </c>
      <c r="B255" s="16" t="s">
        <v>650</v>
      </c>
      <c r="C255" s="47" t="s">
        <v>162</v>
      </c>
      <c r="D255" s="47" t="s">
        <v>279</v>
      </c>
      <c r="E255" s="52" t="s">
        <v>280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>
        <v>1</v>
      </c>
      <c r="S255" s="47">
        <v>1</v>
      </c>
      <c r="T255" s="47"/>
      <c r="U255" s="47"/>
      <c r="V255" s="47"/>
      <c r="W255" s="48">
        <v>3</v>
      </c>
      <c r="X255" s="61">
        <f t="shared" si="24"/>
        <v>1</v>
      </c>
      <c r="Y255" s="52">
        <f t="shared" si="24"/>
        <v>4</v>
      </c>
      <c r="Z255">
        <f t="shared" si="25"/>
        <v>5</v>
      </c>
    </row>
    <row r="256" spans="1:26">
      <c r="A256" s="51" t="s">
        <v>16</v>
      </c>
      <c r="B256" s="16" t="s">
        <v>651</v>
      </c>
      <c r="C256" s="47" t="s">
        <v>162</v>
      </c>
      <c r="D256" s="47" t="s">
        <v>281</v>
      </c>
      <c r="E256" s="52" t="s">
        <v>282</v>
      </c>
      <c r="F256" s="56"/>
      <c r="G256" s="47"/>
      <c r="H256" s="47"/>
      <c r="I256" s="47"/>
      <c r="J256" s="47"/>
      <c r="K256" s="47">
        <v>1</v>
      </c>
      <c r="L256" s="47"/>
      <c r="M256" s="47"/>
      <c r="N256" s="47">
        <v>1</v>
      </c>
      <c r="O256" s="47">
        <v>1</v>
      </c>
      <c r="P256" s="47"/>
      <c r="Q256" s="47">
        <v>1</v>
      </c>
      <c r="R256" s="47"/>
      <c r="S256" s="47">
        <v>2</v>
      </c>
      <c r="T256" s="47"/>
      <c r="U256" s="47"/>
      <c r="V256" s="47">
        <v>18</v>
      </c>
      <c r="W256" s="48">
        <v>14</v>
      </c>
      <c r="X256" s="61">
        <f t="shared" si="24"/>
        <v>19</v>
      </c>
      <c r="Y256" s="52">
        <f t="shared" si="24"/>
        <v>19</v>
      </c>
      <c r="Z256">
        <f t="shared" si="25"/>
        <v>38</v>
      </c>
    </row>
    <row r="257" spans="1:26">
      <c r="A257" s="51" t="s">
        <v>16</v>
      </c>
      <c r="B257" s="16" t="s">
        <v>652</v>
      </c>
      <c r="C257" s="47" t="s">
        <v>162</v>
      </c>
      <c r="D257" s="47" t="s">
        <v>283</v>
      </c>
      <c r="E257" s="52" t="s">
        <v>284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>
        <v>1</v>
      </c>
      <c r="T257" s="47"/>
      <c r="U257" s="47"/>
      <c r="V257" s="47">
        <v>2</v>
      </c>
      <c r="W257" s="48">
        <v>3</v>
      </c>
      <c r="X257" s="61">
        <f t="shared" si="24"/>
        <v>2</v>
      </c>
      <c r="Y257" s="52">
        <f t="shared" si="24"/>
        <v>4</v>
      </c>
      <c r="Z257">
        <f t="shared" si="25"/>
        <v>6</v>
      </c>
    </row>
    <row r="258" spans="1:26">
      <c r="A258" s="51" t="s">
        <v>16</v>
      </c>
      <c r="B258" s="16" t="s">
        <v>653</v>
      </c>
      <c r="C258" s="47" t="s">
        <v>162</v>
      </c>
      <c r="D258" s="47" t="s">
        <v>285</v>
      </c>
      <c r="E258" s="52" t="s">
        <v>286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2</v>
      </c>
      <c r="X258" s="61">
        <f t="shared" si="24"/>
        <v>0</v>
      </c>
      <c r="Y258" s="52">
        <f t="shared" si="24"/>
        <v>2</v>
      </c>
      <c r="Z258">
        <f t="shared" si="25"/>
        <v>2</v>
      </c>
    </row>
    <row r="259" spans="1:26">
      <c r="A259" s="51" t="s">
        <v>16</v>
      </c>
      <c r="B259" s="16" t="s">
        <v>654</v>
      </c>
      <c r="C259" s="47" t="s">
        <v>162</v>
      </c>
      <c r="D259" s="47" t="s">
        <v>570</v>
      </c>
      <c r="E259" s="52" t="s">
        <v>571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8">
        <v>1</v>
      </c>
      <c r="X259" s="61">
        <f t="shared" si="24"/>
        <v>0</v>
      </c>
      <c r="Y259" s="52">
        <f t="shared" si="24"/>
        <v>1</v>
      </c>
      <c r="Z259">
        <f t="shared" si="25"/>
        <v>1</v>
      </c>
    </row>
    <row r="260" spans="1:26">
      <c r="A260" s="51" t="s">
        <v>16</v>
      </c>
      <c r="B260" s="16" t="s">
        <v>654</v>
      </c>
      <c r="C260" s="47" t="s">
        <v>162</v>
      </c>
      <c r="D260" s="47" t="s">
        <v>287</v>
      </c>
      <c r="E260" s="52" t="s">
        <v>288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>
        <v>1</v>
      </c>
      <c r="S260" s="47"/>
      <c r="T260" s="47"/>
      <c r="U260" s="47"/>
      <c r="V260" s="47">
        <v>1</v>
      </c>
      <c r="W260" s="48">
        <v>2</v>
      </c>
      <c r="X260" s="61">
        <f t="shared" si="24"/>
        <v>2</v>
      </c>
      <c r="Y260" s="52">
        <f t="shared" si="24"/>
        <v>2</v>
      </c>
      <c r="Z260">
        <f t="shared" si="25"/>
        <v>4</v>
      </c>
    </row>
    <row r="261" spans="1:26">
      <c r="A261" s="51" t="s">
        <v>16</v>
      </c>
      <c r="B261" s="16" t="s">
        <v>655</v>
      </c>
      <c r="C261" s="47" t="s">
        <v>162</v>
      </c>
      <c r="D261" s="47" t="s">
        <v>289</v>
      </c>
      <c r="E261" s="52" t="s">
        <v>290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>
        <v>1</v>
      </c>
      <c r="P261" s="47"/>
      <c r="Q261" s="47">
        <v>1</v>
      </c>
      <c r="R261" s="47"/>
      <c r="S261" s="47"/>
      <c r="T261" s="47"/>
      <c r="U261" s="47"/>
      <c r="V261" s="47">
        <v>4</v>
      </c>
      <c r="W261" s="48">
        <v>7</v>
      </c>
      <c r="X261" s="61">
        <f t="shared" si="24"/>
        <v>4</v>
      </c>
      <c r="Y261" s="52">
        <f t="shared" si="24"/>
        <v>9</v>
      </c>
      <c r="Z261">
        <f t="shared" si="25"/>
        <v>13</v>
      </c>
    </row>
    <row r="262" spans="1:26">
      <c r="A262" s="51" t="s">
        <v>16</v>
      </c>
      <c r="B262" s="16" t="s">
        <v>656</v>
      </c>
      <c r="C262" s="47" t="s">
        <v>162</v>
      </c>
      <c r="D262" s="47" t="s">
        <v>291</v>
      </c>
      <c r="E262" s="52" t="s">
        <v>292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>
        <v>2</v>
      </c>
      <c r="X262" s="61">
        <f t="shared" si="24"/>
        <v>0</v>
      </c>
      <c r="Y262" s="52">
        <f t="shared" si="24"/>
        <v>2</v>
      </c>
      <c r="Z262">
        <f t="shared" si="25"/>
        <v>2</v>
      </c>
    </row>
    <row r="263" spans="1:26">
      <c r="A263" s="51" t="s">
        <v>16</v>
      </c>
      <c r="B263" s="16" t="s">
        <v>656</v>
      </c>
      <c r="C263" s="47" t="s">
        <v>162</v>
      </c>
      <c r="D263" s="47" t="s">
        <v>293</v>
      </c>
      <c r="E263" s="52" t="s">
        <v>294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>
        <v>2</v>
      </c>
      <c r="W263" s="48">
        <v>1</v>
      </c>
      <c r="X263" s="61">
        <f t="shared" si="24"/>
        <v>2</v>
      </c>
      <c r="Y263" s="52">
        <f t="shared" si="24"/>
        <v>1</v>
      </c>
      <c r="Z263">
        <f t="shared" si="25"/>
        <v>3</v>
      </c>
    </row>
    <row r="264" spans="1:26">
      <c r="A264" s="51" t="s">
        <v>16</v>
      </c>
      <c r="B264" s="16" t="s">
        <v>661</v>
      </c>
      <c r="C264" s="47" t="s">
        <v>149</v>
      </c>
      <c r="D264" s="47" t="s">
        <v>305</v>
      </c>
      <c r="E264" s="52" t="s">
        <v>306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>
        <v>1</v>
      </c>
      <c r="X264" s="61">
        <f t="shared" si="24"/>
        <v>0</v>
      </c>
      <c r="Y264" s="52">
        <f t="shared" si="24"/>
        <v>1</v>
      </c>
      <c r="Z264">
        <f t="shared" si="25"/>
        <v>1</v>
      </c>
    </row>
    <row r="265" spans="1:26">
      <c r="A265" s="51" t="s">
        <v>16</v>
      </c>
      <c r="B265" s="16" t="s">
        <v>662</v>
      </c>
      <c r="C265" s="47" t="s">
        <v>10</v>
      </c>
      <c r="D265" s="47" t="s">
        <v>307</v>
      </c>
      <c r="E265" s="52" t="s">
        <v>308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/>
      <c r="X265" s="61">
        <f t="shared" si="24"/>
        <v>1</v>
      </c>
      <c r="Y265" s="52">
        <f t="shared" si="24"/>
        <v>0</v>
      </c>
      <c r="Z265">
        <f t="shared" si="25"/>
        <v>1</v>
      </c>
    </row>
    <row r="266" spans="1:26">
      <c r="A266" s="51" t="s">
        <v>16</v>
      </c>
      <c r="B266" s="16" t="s">
        <v>663</v>
      </c>
      <c r="C266" s="47" t="s">
        <v>246</v>
      </c>
      <c r="D266" s="47" t="s">
        <v>309</v>
      </c>
      <c r="E266" s="52" t="s">
        <v>310</v>
      </c>
      <c r="F266" s="56"/>
      <c r="G266" s="47"/>
      <c r="H266" s="47"/>
      <c r="I266" s="47"/>
      <c r="J266" s="47"/>
      <c r="K266" s="47"/>
      <c r="L266" s="47"/>
      <c r="M266" s="47">
        <v>1</v>
      </c>
      <c r="N266" s="47"/>
      <c r="O266" s="47"/>
      <c r="P266" s="47"/>
      <c r="Q266" s="47"/>
      <c r="R266" s="47"/>
      <c r="S266" s="47"/>
      <c r="T266" s="47"/>
      <c r="U266" s="47"/>
      <c r="V266" s="47"/>
      <c r="W266" s="48">
        <v>1</v>
      </c>
      <c r="X266" s="61">
        <f t="shared" si="24"/>
        <v>0</v>
      </c>
      <c r="Y266" s="52">
        <f t="shared" si="24"/>
        <v>2</v>
      </c>
      <c r="Z266">
        <f t="shared" si="25"/>
        <v>2</v>
      </c>
    </row>
    <row r="267" spans="1:26">
      <c r="A267" s="51" t="s">
        <v>16</v>
      </c>
      <c r="B267" s="16" t="s">
        <v>664</v>
      </c>
      <c r="C267" s="47" t="s">
        <v>314</v>
      </c>
      <c r="D267" s="47" t="s">
        <v>315</v>
      </c>
      <c r="E267" s="52" t="s">
        <v>316</v>
      </c>
      <c r="F267" s="56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8">
        <v>1</v>
      </c>
      <c r="X267" s="61">
        <f t="shared" si="24"/>
        <v>0</v>
      </c>
      <c r="Y267" s="52">
        <f t="shared" si="24"/>
        <v>1</v>
      </c>
      <c r="Z267">
        <f t="shared" si="25"/>
        <v>1</v>
      </c>
    </row>
    <row r="268" spans="1:26">
      <c r="A268" s="51" t="s">
        <v>16</v>
      </c>
      <c r="B268" s="16" t="s">
        <v>667</v>
      </c>
      <c r="C268" s="47" t="s">
        <v>223</v>
      </c>
      <c r="D268" s="47" t="s">
        <v>323</v>
      </c>
      <c r="E268" s="52" t="s">
        <v>324</v>
      </c>
      <c r="F268" s="56"/>
      <c r="G268" s="47"/>
      <c r="H268" s="47"/>
      <c r="I268" s="47"/>
      <c r="J268" s="47"/>
      <c r="K268" s="47"/>
      <c r="L268" s="47"/>
      <c r="M268" s="47"/>
      <c r="N268" s="47">
        <v>1</v>
      </c>
      <c r="O268" s="47"/>
      <c r="P268" s="47"/>
      <c r="Q268" s="47"/>
      <c r="R268" s="47"/>
      <c r="S268" s="47"/>
      <c r="T268" s="47"/>
      <c r="U268" s="47"/>
      <c r="V268" s="47"/>
      <c r="W268" s="48">
        <v>1</v>
      </c>
      <c r="X268" s="61">
        <f t="shared" si="24"/>
        <v>1</v>
      </c>
      <c r="Y268" s="52">
        <f t="shared" si="24"/>
        <v>1</v>
      </c>
      <c r="Z268">
        <f t="shared" si="25"/>
        <v>2</v>
      </c>
    </row>
    <row r="269" spans="1:26">
      <c r="A269" s="51" t="s">
        <v>16</v>
      </c>
      <c r="B269" s="16" t="s">
        <v>669</v>
      </c>
      <c r="C269" s="47" t="s">
        <v>223</v>
      </c>
      <c r="D269" s="47" t="s">
        <v>327</v>
      </c>
      <c r="E269" s="52" t="s">
        <v>328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8">
        <v>1</v>
      </c>
      <c r="X269" s="61">
        <f t="shared" si="24"/>
        <v>0</v>
      </c>
      <c r="Y269" s="52">
        <f t="shared" si="24"/>
        <v>1</v>
      </c>
      <c r="Z269">
        <f t="shared" si="25"/>
        <v>1</v>
      </c>
    </row>
    <row r="270" spans="1:26">
      <c r="A270" s="51" t="s">
        <v>16</v>
      </c>
      <c r="B270" s="16" t="s">
        <v>671</v>
      </c>
      <c r="C270" s="47" t="s">
        <v>223</v>
      </c>
      <c r="D270" s="47" t="s">
        <v>331</v>
      </c>
      <c r="E270" s="52" t="s">
        <v>332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>
        <v>2</v>
      </c>
      <c r="X270" s="61">
        <f t="shared" si="24"/>
        <v>0</v>
      </c>
      <c r="Y270" s="52">
        <f t="shared" si="24"/>
        <v>2</v>
      </c>
      <c r="Z270">
        <f t="shared" si="25"/>
        <v>2</v>
      </c>
    </row>
    <row r="271" spans="1:26">
      <c r="A271" s="51" t="s">
        <v>16</v>
      </c>
      <c r="B271" s="16" t="s">
        <v>672</v>
      </c>
      <c r="C271" s="47" t="s">
        <v>223</v>
      </c>
      <c r="D271" s="47" t="s">
        <v>333</v>
      </c>
      <c r="E271" s="52" t="s">
        <v>334</v>
      </c>
      <c r="F271" s="56"/>
      <c r="G271" s="47">
        <v>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/>
      <c r="X271" s="61">
        <f t="shared" si="24"/>
        <v>0</v>
      </c>
      <c r="Y271" s="52">
        <f t="shared" si="24"/>
        <v>1</v>
      </c>
      <c r="Z271">
        <f t="shared" si="25"/>
        <v>1</v>
      </c>
    </row>
    <row r="272" spans="1:26">
      <c r="A272" s="51" t="s">
        <v>16</v>
      </c>
      <c r="B272" s="16" t="s">
        <v>673</v>
      </c>
      <c r="C272" s="47" t="s">
        <v>162</v>
      </c>
      <c r="D272" s="47" t="s">
        <v>335</v>
      </c>
      <c r="E272" s="52" t="s">
        <v>336</v>
      </c>
      <c r="F272" s="56">
        <v>1</v>
      </c>
      <c r="G272" s="47"/>
      <c r="H272" s="47"/>
      <c r="I272" s="47"/>
      <c r="J272" s="47"/>
      <c r="K272" s="47">
        <v>1</v>
      </c>
      <c r="L272" s="47"/>
      <c r="M272" s="47"/>
      <c r="N272" s="47"/>
      <c r="O272" s="47"/>
      <c r="P272" s="47"/>
      <c r="Q272" s="47"/>
      <c r="R272" s="47"/>
      <c r="S272" s="47">
        <v>1</v>
      </c>
      <c r="T272" s="47"/>
      <c r="U272" s="47"/>
      <c r="V272" s="47">
        <v>12</v>
      </c>
      <c r="W272" s="48">
        <v>16</v>
      </c>
      <c r="X272" s="61">
        <f t="shared" si="24"/>
        <v>13</v>
      </c>
      <c r="Y272" s="52">
        <f t="shared" si="24"/>
        <v>18</v>
      </c>
      <c r="Z272">
        <f t="shared" si="25"/>
        <v>31</v>
      </c>
    </row>
    <row r="273" spans="1:26">
      <c r="A273" s="51" t="s">
        <v>16</v>
      </c>
      <c r="B273" s="16"/>
      <c r="C273" s="47" t="s">
        <v>191</v>
      </c>
      <c r="D273" s="47" t="s">
        <v>353</v>
      </c>
      <c r="E273" s="52" t="s">
        <v>354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>
        <v>1</v>
      </c>
      <c r="S273" s="47"/>
      <c r="T273" s="47"/>
      <c r="U273" s="47"/>
      <c r="V273" s="47"/>
      <c r="W273" s="48"/>
      <c r="X273" s="61">
        <f t="shared" si="24"/>
        <v>1</v>
      </c>
      <c r="Y273" s="52">
        <f t="shared" si="24"/>
        <v>0</v>
      </c>
      <c r="Z273">
        <f t="shared" si="25"/>
        <v>1</v>
      </c>
    </row>
    <row r="274" spans="1:26">
      <c r="A274" s="51" t="s">
        <v>16</v>
      </c>
      <c r="B274" s="16"/>
      <c r="C274" s="47" t="s">
        <v>246</v>
      </c>
      <c r="D274" s="47" t="s">
        <v>355</v>
      </c>
      <c r="E274" s="52" t="s">
        <v>356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1</v>
      </c>
      <c r="W274" s="48">
        <v>1</v>
      </c>
      <c r="X274" s="61">
        <f t="shared" si="24"/>
        <v>1</v>
      </c>
      <c r="Y274" s="52">
        <f t="shared" si="24"/>
        <v>1</v>
      </c>
      <c r="Z274">
        <f t="shared" si="25"/>
        <v>2</v>
      </c>
    </row>
    <row r="275" spans="1:26">
      <c r="A275" s="51" t="s">
        <v>16</v>
      </c>
      <c r="B275" s="16"/>
      <c r="C275" s="47" t="s">
        <v>246</v>
      </c>
      <c r="D275" s="47" t="s">
        <v>362</v>
      </c>
      <c r="E275" s="52" t="s">
        <v>363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1</v>
      </c>
      <c r="X275" s="61">
        <f t="shared" si="24"/>
        <v>0</v>
      </c>
      <c r="Y275" s="52">
        <f t="shared" si="24"/>
        <v>1</v>
      </c>
      <c r="Z275">
        <f t="shared" si="25"/>
        <v>1</v>
      </c>
    </row>
    <row r="276" spans="1:26">
      <c r="A276" s="51" t="s">
        <v>16</v>
      </c>
      <c r="B276" s="16"/>
      <c r="C276" s="47" t="s">
        <v>246</v>
      </c>
      <c r="D276" s="47" t="s">
        <v>368</v>
      </c>
      <c r="E276" s="52" t="s">
        <v>369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>
        <v>1</v>
      </c>
      <c r="P276" s="47"/>
      <c r="Q276" s="47"/>
      <c r="R276" s="47"/>
      <c r="S276" s="47"/>
      <c r="T276" s="47"/>
      <c r="U276" s="47"/>
      <c r="V276" s="47"/>
      <c r="W276" s="48"/>
      <c r="X276" s="61">
        <f t="shared" si="24"/>
        <v>0</v>
      </c>
      <c r="Y276" s="52">
        <f t="shared" si="24"/>
        <v>1</v>
      </c>
      <c r="Z276">
        <f t="shared" si="25"/>
        <v>1</v>
      </c>
    </row>
    <row r="277" spans="1:26">
      <c r="A277" s="53" t="s">
        <v>16</v>
      </c>
      <c r="B277" s="17"/>
      <c r="C277" s="54" t="s">
        <v>162</v>
      </c>
      <c r="D277" s="54" t="s">
        <v>370</v>
      </c>
      <c r="E277" s="55" t="s">
        <v>371</v>
      </c>
      <c r="F277" s="57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>
        <v>4</v>
      </c>
      <c r="W277" s="60"/>
      <c r="X277" s="62">
        <f>F277+H277+J277+L277+N277+P277+R277+T277+V277</f>
        <v>4</v>
      </c>
      <c r="Y277" s="55">
        <f>G277+I277+K277+M277+O277+Q277+S277+U277+W277</f>
        <v>0</v>
      </c>
      <c r="Z277">
        <f>SUM(X277:Y277)</f>
        <v>4</v>
      </c>
    </row>
    <row r="278" spans="1:26">
      <c r="A278" s="46"/>
      <c r="B278" s="3"/>
      <c r="E278" s="3" t="s">
        <v>50</v>
      </c>
      <c r="F278">
        <f t="shared" ref="F278:Z278" si="26">SUM(F214:F277)</f>
        <v>6</v>
      </c>
      <c r="G278">
        <f t="shared" si="26"/>
        <v>4</v>
      </c>
      <c r="H278">
        <f t="shared" si="26"/>
        <v>0</v>
      </c>
      <c r="I278">
        <f t="shared" si="26"/>
        <v>1</v>
      </c>
      <c r="J278">
        <f t="shared" si="26"/>
        <v>5</v>
      </c>
      <c r="K278">
        <f t="shared" si="26"/>
        <v>6</v>
      </c>
      <c r="L278">
        <f t="shared" si="26"/>
        <v>4</v>
      </c>
      <c r="M278">
        <f t="shared" si="26"/>
        <v>10</v>
      </c>
      <c r="N278">
        <f t="shared" si="26"/>
        <v>14</v>
      </c>
      <c r="O278">
        <f t="shared" si="26"/>
        <v>28</v>
      </c>
      <c r="P278">
        <f t="shared" si="26"/>
        <v>10</v>
      </c>
      <c r="Q278">
        <f t="shared" si="26"/>
        <v>12</v>
      </c>
      <c r="R278">
        <f t="shared" si="26"/>
        <v>16</v>
      </c>
      <c r="S278">
        <f t="shared" si="26"/>
        <v>26</v>
      </c>
      <c r="T278">
        <f t="shared" si="26"/>
        <v>0</v>
      </c>
      <c r="U278">
        <f t="shared" si="26"/>
        <v>0</v>
      </c>
      <c r="V278">
        <f t="shared" si="26"/>
        <v>163</v>
      </c>
      <c r="W278">
        <f t="shared" si="26"/>
        <v>324</v>
      </c>
      <c r="X278">
        <f t="shared" si="26"/>
        <v>218</v>
      </c>
      <c r="Y278">
        <f t="shared" si="26"/>
        <v>411</v>
      </c>
      <c r="Z278">
        <f t="shared" si="26"/>
        <v>629</v>
      </c>
    </row>
    <row r="279" spans="1:26">
      <c r="A279" s="3"/>
      <c r="B279" s="3"/>
      <c r="F279"/>
    </row>
    <row r="280" spans="1:26">
      <c r="A280" s="49" t="s">
        <v>56</v>
      </c>
      <c r="B280" s="112" t="s">
        <v>593</v>
      </c>
      <c r="C280" s="13" t="s">
        <v>372</v>
      </c>
      <c r="D280" s="13" t="s">
        <v>373</v>
      </c>
      <c r="E280" s="50" t="s">
        <v>374</v>
      </c>
      <c r="F280" s="2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5">
        <v>1</v>
      </c>
      <c r="X280" s="19">
        <f>F280+H280+J280+L280+N280+P280+R280+T280+V280</f>
        <v>0</v>
      </c>
      <c r="Y280" s="50">
        <f>G280+I280+K280+M280+O280+Q280+S280+U280+W280</f>
        <v>1</v>
      </c>
      <c r="Z280">
        <f>SUM(X280:Y280)</f>
        <v>1</v>
      </c>
    </row>
    <row r="281" spans="1:26">
      <c r="A281" s="51" t="s">
        <v>56</v>
      </c>
      <c r="B281" s="113" t="s">
        <v>589</v>
      </c>
      <c r="C281" s="47" t="s">
        <v>377</v>
      </c>
      <c r="D281" s="47" t="s">
        <v>572</v>
      </c>
      <c r="E281" s="52" t="s">
        <v>573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>
        <v>2</v>
      </c>
      <c r="X281" s="61">
        <f t="shared" ref="X281:X287" si="27">F281+H281+J281+L281+N281+P281+R281+T281+V281</f>
        <v>0</v>
      </c>
      <c r="Y281" s="52">
        <f t="shared" ref="Y281:Y287" si="28">G281+I281+K281+M281+O281+Q281+S281+U281+W281</f>
        <v>2</v>
      </c>
      <c r="Z281">
        <f t="shared" ref="Z281:Z287" si="29">SUM(X281:Y281)</f>
        <v>2</v>
      </c>
    </row>
    <row r="282" spans="1:26">
      <c r="A282" s="51" t="s">
        <v>56</v>
      </c>
      <c r="B282" s="113" t="s">
        <v>594</v>
      </c>
      <c r="C282" s="47" t="s">
        <v>420</v>
      </c>
      <c r="D282" s="47" t="s">
        <v>375</v>
      </c>
      <c r="E282" s="52" t="s">
        <v>376</v>
      </c>
      <c r="F282" s="56"/>
      <c r="G282" s="47"/>
      <c r="H282" s="47"/>
      <c r="I282" s="47"/>
      <c r="J282" s="47"/>
      <c r="K282" s="47"/>
      <c r="L282" s="47"/>
      <c r="M282" s="47">
        <v>1</v>
      </c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1</v>
      </c>
      <c r="X282" s="61">
        <f t="shared" si="27"/>
        <v>0</v>
      </c>
      <c r="Y282" s="52">
        <f t="shared" si="28"/>
        <v>2</v>
      </c>
      <c r="Z282">
        <f t="shared" si="29"/>
        <v>2</v>
      </c>
    </row>
    <row r="283" spans="1:26">
      <c r="A283" s="51" t="s">
        <v>56</v>
      </c>
      <c r="B283" s="16" t="s">
        <v>680</v>
      </c>
      <c r="C283" s="47" t="s">
        <v>377</v>
      </c>
      <c r="D283" s="47" t="s">
        <v>378</v>
      </c>
      <c r="E283" s="52" t="s">
        <v>379</v>
      </c>
      <c r="F283" s="56"/>
      <c r="G283" s="47"/>
      <c r="H283" s="47"/>
      <c r="I283" s="47"/>
      <c r="J283" s="47"/>
      <c r="K283" s="47"/>
      <c r="L283" s="47">
        <v>1</v>
      </c>
      <c r="M283" s="47"/>
      <c r="N283" s="47"/>
      <c r="O283" s="47"/>
      <c r="P283" s="47">
        <v>1</v>
      </c>
      <c r="Q283" s="47"/>
      <c r="R283" s="47"/>
      <c r="S283" s="47"/>
      <c r="T283" s="47"/>
      <c r="U283" s="47"/>
      <c r="V283" s="47">
        <v>1</v>
      </c>
      <c r="W283" s="48"/>
      <c r="X283" s="61">
        <f t="shared" si="27"/>
        <v>3</v>
      </c>
      <c r="Y283" s="52">
        <f t="shared" si="28"/>
        <v>0</v>
      </c>
      <c r="Z283">
        <f t="shared" si="29"/>
        <v>3</v>
      </c>
    </row>
    <row r="284" spans="1:26">
      <c r="A284" s="51" t="s">
        <v>56</v>
      </c>
      <c r="B284" s="16" t="s">
        <v>677</v>
      </c>
      <c r="C284" s="47" t="s">
        <v>598</v>
      </c>
      <c r="D284" s="47" t="s">
        <v>384</v>
      </c>
      <c r="E284" s="52" t="s">
        <v>385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/>
      <c r="X284" s="61">
        <f t="shared" si="27"/>
        <v>1</v>
      </c>
      <c r="Y284" s="52">
        <f t="shared" si="28"/>
        <v>0</v>
      </c>
      <c r="Z284">
        <f t="shared" si="29"/>
        <v>1</v>
      </c>
    </row>
    <row r="285" spans="1:26">
      <c r="A285" s="51" t="s">
        <v>56</v>
      </c>
      <c r="B285" s="16" t="s">
        <v>690</v>
      </c>
      <c r="C285" s="47" t="s">
        <v>372</v>
      </c>
      <c r="D285" s="47" t="s">
        <v>574</v>
      </c>
      <c r="E285" s="52" t="s">
        <v>575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>
        <v>1</v>
      </c>
      <c r="R285" s="47"/>
      <c r="S285" s="47">
        <v>1</v>
      </c>
      <c r="T285" s="47"/>
      <c r="U285" s="47"/>
      <c r="V285" s="47"/>
      <c r="W285" s="48"/>
      <c r="X285" s="61">
        <f t="shared" si="27"/>
        <v>0</v>
      </c>
      <c r="Y285" s="52">
        <f t="shared" si="28"/>
        <v>2</v>
      </c>
      <c r="Z285">
        <f t="shared" si="29"/>
        <v>2</v>
      </c>
    </row>
    <row r="286" spans="1:26">
      <c r="A286" s="51" t="s">
        <v>56</v>
      </c>
      <c r="B286" s="16" t="s">
        <v>704</v>
      </c>
      <c r="C286" s="47" t="s">
        <v>377</v>
      </c>
      <c r="D286" s="47" t="s">
        <v>390</v>
      </c>
      <c r="E286" s="52" t="s">
        <v>391</v>
      </c>
      <c r="F286" s="56"/>
      <c r="G286" s="47"/>
      <c r="H286" s="47"/>
      <c r="I286" s="47"/>
      <c r="J286" s="47"/>
      <c r="K286" s="47"/>
      <c r="L286" s="47"/>
      <c r="M286" s="47">
        <v>1</v>
      </c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27"/>
        <v>1</v>
      </c>
      <c r="Y286" s="52">
        <f t="shared" si="28"/>
        <v>1</v>
      </c>
      <c r="Z286">
        <f t="shared" si="29"/>
        <v>2</v>
      </c>
    </row>
    <row r="287" spans="1:26">
      <c r="A287" s="51" t="s">
        <v>56</v>
      </c>
      <c r="B287" s="16" t="s">
        <v>678</v>
      </c>
      <c r="C287" s="47" t="s">
        <v>372</v>
      </c>
      <c r="D287" s="47" t="s">
        <v>392</v>
      </c>
      <c r="E287" s="52" t="s">
        <v>393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/>
      <c r="X287" s="61">
        <f t="shared" si="27"/>
        <v>1</v>
      </c>
      <c r="Y287" s="52">
        <f t="shared" si="28"/>
        <v>0</v>
      </c>
      <c r="Z287">
        <f t="shared" si="29"/>
        <v>1</v>
      </c>
    </row>
    <row r="288" spans="1:26">
      <c r="A288" s="53" t="s">
        <v>56</v>
      </c>
      <c r="B288" s="17" t="s">
        <v>672</v>
      </c>
      <c r="C288" s="54" t="s">
        <v>220</v>
      </c>
      <c r="D288" s="54" t="s">
        <v>578</v>
      </c>
      <c r="E288" s="55" t="s">
        <v>579</v>
      </c>
      <c r="F288" s="57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60">
        <v>1</v>
      </c>
      <c r="X288" s="62">
        <f>F288+H288+J288+L288+N288+P288+R288+T288+V288</f>
        <v>0</v>
      </c>
      <c r="Y288" s="55">
        <f>G288+I288+K288+M288+O288+Q288+S288+U288+W288</f>
        <v>1</v>
      </c>
      <c r="Z288">
        <f>SUM(X288:Y288)</f>
        <v>1</v>
      </c>
    </row>
    <row r="289" spans="1:26">
      <c r="A289" s="3"/>
      <c r="B289" s="3"/>
      <c r="E289" s="67" t="s">
        <v>49</v>
      </c>
      <c r="F289">
        <f>SUM(F280:F288)</f>
        <v>0</v>
      </c>
      <c r="G289">
        <f t="shared" ref="G289:Z289" si="30">SUM(G280:G288)</f>
        <v>0</v>
      </c>
      <c r="H289">
        <f t="shared" si="30"/>
        <v>0</v>
      </c>
      <c r="I289">
        <f t="shared" si="30"/>
        <v>0</v>
      </c>
      <c r="J289">
        <f t="shared" si="30"/>
        <v>0</v>
      </c>
      <c r="K289">
        <f t="shared" si="30"/>
        <v>0</v>
      </c>
      <c r="L289">
        <f t="shared" si="30"/>
        <v>1</v>
      </c>
      <c r="M289">
        <f t="shared" si="30"/>
        <v>2</v>
      </c>
      <c r="N289">
        <f t="shared" si="30"/>
        <v>0</v>
      </c>
      <c r="O289">
        <f t="shared" si="30"/>
        <v>0</v>
      </c>
      <c r="P289">
        <f t="shared" si="30"/>
        <v>1</v>
      </c>
      <c r="Q289">
        <f t="shared" si="30"/>
        <v>1</v>
      </c>
      <c r="R289">
        <f t="shared" si="30"/>
        <v>0</v>
      </c>
      <c r="S289">
        <f t="shared" si="30"/>
        <v>1</v>
      </c>
      <c r="T289">
        <f t="shared" si="30"/>
        <v>0</v>
      </c>
      <c r="U289">
        <f t="shared" si="30"/>
        <v>0</v>
      </c>
      <c r="V289">
        <f t="shared" si="30"/>
        <v>4</v>
      </c>
      <c r="W289">
        <f t="shared" si="30"/>
        <v>5</v>
      </c>
      <c r="X289">
        <f t="shared" si="30"/>
        <v>6</v>
      </c>
      <c r="Y289">
        <f t="shared" si="30"/>
        <v>9</v>
      </c>
      <c r="Z289">
        <f t="shared" si="30"/>
        <v>15</v>
      </c>
    </row>
    <row r="290" spans="1:26">
      <c r="A290" s="3"/>
      <c r="B290" s="3"/>
      <c r="F290"/>
    </row>
    <row r="291" spans="1:26">
      <c r="A291" s="49" t="s">
        <v>17</v>
      </c>
      <c r="B291" s="59" t="s">
        <v>682</v>
      </c>
      <c r="C291" s="13" t="s">
        <v>420</v>
      </c>
      <c r="D291" s="13" t="s">
        <v>418</v>
      </c>
      <c r="E291" s="50" t="s">
        <v>419</v>
      </c>
      <c r="F291" s="21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5">
        <v>1</v>
      </c>
      <c r="X291" s="19">
        <f t="shared" ref="X291:Y299" si="31">F291+H291+J291+L291+N291+P291+R291+T291+V291</f>
        <v>0</v>
      </c>
      <c r="Y291" s="50">
        <f t="shared" si="31"/>
        <v>1</v>
      </c>
      <c r="Z291">
        <f t="shared" ref="Z291:Z299" si="32">SUM(X291:Y291)</f>
        <v>1</v>
      </c>
    </row>
    <row r="292" spans="1:26">
      <c r="A292" s="51" t="s">
        <v>17</v>
      </c>
      <c r="B292" s="58" t="s">
        <v>620</v>
      </c>
      <c r="C292" s="47" t="s">
        <v>423</v>
      </c>
      <c r="D292" s="47" t="s">
        <v>430</v>
      </c>
      <c r="E292" s="52" t="s">
        <v>431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31"/>
        <v>1</v>
      </c>
      <c r="Y292" s="52">
        <f t="shared" si="31"/>
        <v>0</v>
      </c>
      <c r="Z292">
        <f t="shared" si="32"/>
        <v>1</v>
      </c>
    </row>
    <row r="293" spans="1:26">
      <c r="A293" s="51" t="s">
        <v>17</v>
      </c>
      <c r="B293" s="58" t="s">
        <v>621</v>
      </c>
      <c r="C293" s="47" t="s">
        <v>423</v>
      </c>
      <c r="D293" s="47" t="s">
        <v>432</v>
      </c>
      <c r="E293" s="52" t="s">
        <v>433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>
        <v>1</v>
      </c>
      <c r="T293" s="47"/>
      <c r="U293" s="47"/>
      <c r="V293" s="47"/>
      <c r="W293" s="48"/>
      <c r="X293" s="61">
        <f t="shared" si="31"/>
        <v>0</v>
      </c>
      <c r="Y293" s="52">
        <f t="shared" si="31"/>
        <v>1</v>
      </c>
      <c r="Z293">
        <f t="shared" si="32"/>
        <v>1</v>
      </c>
    </row>
    <row r="294" spans="1:26">
      <c r="A294" s="51" t="s">
        <v>17</v>
      </c>
      <c r="B294" s="16" t="s">
        <v>685</v>
      </c>
      <c r="C294" s="47" t="s">
        <v>372</v>
      </c>
      <c r="D294" s="47" t="s">
        <v>448</v>
      </c>
      <c r="E294" s="52" t="s">
        <v>449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>
        <v>1</v>
      </c>
      <c r="X294" s="61">
        <f t="shared" si="31"/>
        <v>0</v>
      </c>
      <c r="Y294" s="52">
        <f t="shared" si="31"/>
        <v>1</v>
      </c>
      <c r="Z294">
        <f t="shared" si="32"/>
        <v>1</v>
      </c>
    </row>
    <row r="295" spans="1:26">
      <c r="A295" s="51" t="s">
        <v>17</v>
      </c>
      <c r="B295" s="16" t="s">
        <v>688</v>
      </c>
      <c r="C295" s="47" t="s">
        <v>377</v>
      </c>
      <c r="D295" s="47" t="s">
        <v>456</v>
      </c>
      <c r="E295" s="52" t="s">
        <v>457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>
        <v>2</v>
      </c>
      <c r="Q295" s="47"/>
      <c r="R295" s="47"/>
      <c r="S295" s="47"/>
      <c r="T295" s="47"/>
      <c r="U295" s="47"/>
      <c r="V295" s="47">
        <v>1</v>
      </c>
      <c r="W295" s="48">
        <v>1</v>
      </c>
      <c r="X295" s="61">
        <f t="shared" si="31"/>
        <v>3</v>
      </c>
      <c r="Y295" s="52">
        <f t="shared" si="31"/>
        <v>1</v>
      </c>
      <c r="Z295">
        <f t="shared" si="32"/>
        <v>4</v>
      </c>
    </row>
    <row r="296" spans="1:26">
      <c r="A296" s="51" t="s">
        <v>17</v>
      </c>
      <c r="B296" s="16" t="s">
        <v>691</v>
      </c>
      <c r="C296" s="47" t="s">
        <v>466</v>
      </c>
      <c r="D296" s="47" t="s">
        <v>469</v>
      </c>
      <c r="E296" s="52" t="s">
        <v>470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>
        <v>1</v>
      </c>
      <c r="R296" s="47"/>
      <c r="S296" s="47"/>
      <c r="T296" s="47"/>
      <c r="U296" s="47"/>
      <c r="V296" s="47"/>
      <c r="W296" s="48"/>
      <c r="X296" s="61">
        <f t="shared" si="31"/>
        <v>0</v>
      </c>
      <c r="Y296" s="52">
        <f t="shared" si="31"/>
        <v>1</v>
      </c>
      <c r="Z296">
        <f t="shared" si="32"/>
        <v>1</v>
      </c>
    </row>
    <row r="297" spans="1:26">
      <c r="A297" s="51" t="s">
        <v>17</v>
      </c>
      <c r="B297" s="16" t="s">
        <v>646</v>
      </c>
      <c r="C297" s="47" t="s">
        <v>598</v>
      </c>
      <c r="D297" s="47" t="s">
        <v>473</v>
      </c>
      <c r="E297" s="52" t="s">
        <v>474</v>
      </c>
      <c r="F297" s="56"/>
      <c r="G297" s="47"/>
      <c r="H297" s="47"/>
      <c r="I297" s="47"/>
      <c r="J297" s="47"/>
      <c r="K297" s="47">
        <v>1</v>
      </c>
      <c r="L297" s="47"/>
      <c r="M297" s="47">
        <v>3</v>
      </c>
      <c r="N297" s="47"/>
      <c r="O297" s="47"/>
      <c r="P297" s="47"/>
      <c r="Q297" s="47">
        <v>1</v>
      </c>
      <c r="R297" s="47"/>
      <c r="S297" s="47">
        <v>1</v>
      </c>
      <c r="T297" s="47"/>
      <c r="U297" s="47"/>
      <c r="V297" s="47">
        <v>1</v>
      </c>
      <c r="W297" s="48">
        <v>10</v>
      </c>
      <c r="X297" s="61">
        <f t="shared" si="31"/>
        <v>1</v>
      </c>
      <c r="Y297" s="52">
        <f t="shared" si="31"/>
        <v>16</v>
      </c>
      <c r="Z297">
        <f t="shared" si="32"/>
        <v>17</v>
      </c>
    </row>
    <row r="298" spans="1:26">
      <c r="A298" s="51" t="s">
        <v>17</v>
      </c>
      <c r="B298" s="16" t="s">
        <v>647</v>
      </c>
      <c r="C298" s="47" t="s">
        <v>372</v>
      </c>
      <c r="D298" s="47" t="s">
        <v>481</v>
      </c>
      <c r="E298" s="52" t="s">
        <v>482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31"/>
        <v>0</v>
      </c>
      <c r="Y298" s="52">
        <f t="shared" si="31"/>
        <v>1</v>
      </c>
      <c r="Z298">
        <f t="shared" si="32"/>
        <v>1</v>
      </c>
    </row>
    <row r="299" spans="1:26">
      <c r="A299" s="53" t="s">
        <v>17</v>
      </c>
      <c r="B299" s="17" t="s">
        <v>666</v>
      </c>
      <c r="C299" s="54" t="s">
        <v>501</v>
      </c>
      <c r="D299" s="54" t="s">
        <v>504</v>
      </c>
      <c r="E299" s="55" t="s">
        <v>505</v>
      </c>
      <c r="F299" s="57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>
        <v>3</v>
      </c>
      <c r="W299" s="60">
        <v>2</v>
      </c>
      <c r="X299" s="62">
        <f t="shared" si="31"/>
        <v>3</v>
      </c>
      <c r="Y299" s="55">
        <f t="shared" si="31"/>
        <v>2</v>
      </c>
      <c r="Z299">
        <f t="shared" si="32"/>
        <v>5</v>
      </c>
    </row>
    <row r="300" spans="1:26">
      <c r="A300" s="46"/>
      <c r="B300" s="3"/>
      <c r="E300" s="67" t="s">
        <v>48</v>
      </c>
      <c r="F300">
        <f t="shared" ref="F300:Z300" si="33">SUM(F291:F299)</f>
        <v>0</v>
      </c>
      <c r="G300">
        <f t="shared" si="33"/>
        <v>0</v>
      </c>
      <c r="H300">
        <f t="shared" si="33"/>
        <v>0</v>
      </c>
      <c r="I300">
        <f t="shared" si="33"/>
        <v>0</v>
      </c>
      <c r="J300">
        <f t="shared" si="33"/>
        <v>0</v>
      </c>
      <c r="K300">
        <f t="shared" si="33"/>
        <v>1</v>
      </c>
      <c r="L300">
        <f t="shared" si="33"/>
        <v>0</v>
      </c>
      <c r="M300">
        <f t="shared" si="33"/>
        <v>3</v>
      </c>
      <c r="N300">
        <f t="shared" si="33"/>
        <v>0</v>
      </c>
      <c r="O300">
        <f t="shared" si="33"/>
        <v>0</v>
      </c>
      <c r="P300">
        <f t="shared" si="33"/>
        <v>2</v>
      </c>
      <c r="Q300">
        <f t="shared" si="33"/>
        <v>2</v>
      </c>
      <c r="R300">
        <f t="shared" si="33"/>
        <v>0</v>
      </c>
      <c r="S300">
        <f t="shared" si="33"/>
        <v>2</v>
      </c>
      <c r="T300">
        <f t="shared" si="33"/>
        <v>0</v>
      </c>
      <c r="U300">
        <f t="shared" si="33"/>
        <v>0</v>
      </c>
      <c r="V300">
        <f t="shared" si="33"/>
        <v>6</v>
      </c>
      <c r="W300">
        <f t="shared" si="33"/>
        <v>16</v>
      </c>
      <c r="X300">
        <f t="shared" si="33"/>
        <v>8</v>
      </c>
      <c r="Y300">
        <f t="shared" si="33"/>
        <v>24</v>
      </c>
      <c r="Z300">
        <f t="shared" si="33"/>
        <v>32</v>
      </c>
    </row>
    <row r="301" spans="1:26">
      <c r="A301" s="3"/>
      <c r="B301" s="3"/>
      <c r="F301"/>
    </row>
    <row r="302" spans="1:26">
      <c r="A302" s="38" t="s">
        <v>18</v>
      </c>
      <c r="B302" s="59" t="s">
        <v>616</v>
      </c>
      <c r="C302" s="13" t="s">
        <v>423</v>
      </c>
      <c r="D302" s="13" t="s">
        <v>522</v>
      </c>
      <c r="E302" s="50" t="s">
        <v>523</v>
      </c>
      <c r="F302" s="19"/>
      <c r="G302" s="13"/>
      <c r="H302" s="13"/>
      <c r="I302" s="13"/>
      <c r="J302" s="13"/>
      <c r="K302" s="13"/>
      <c r="L302" s="13"/>
      <c r="M302" s="13"/>
      <c r="N302" s="13"/>
      <c r="O302" s="13"/>
      <c r="P302" s="13">
        <v>1</v>
      </c>
      <c r="Q302" s="13"/>
      <c r="R302" s="13"/>
      <c r="S302" s="13"/>
      <c r="T302" s="13"/>
      <c r="U302" s="13"/>
      <c r="V302" s="13"/>
      <c r="W302" s="15"/>
      <c r="X302" s="19">
        <f t="shared" ref="X302:Y304" si="34">F302+H302+J302+L302+N302+P302+R302+T302+V302</f>
        <v>1</v>
      </c>
      <c r="Y302" s="50">
        <f t="shared" si="34"/>
        <v>0</v>
      </c>
      <c r="Z302">
        <f t="shared" ref="Z302:Z304" si="35">SUM(X302:Y302)</f>
        <v>1</v>
      </c>
    </row>
    <row r="303" spans="1:26">
      <c r="A303" s="41" t="s">
        <v>18</v>
      </c>
      <c r="B303" s="16" t="s">
        <v>637</v>
      </c>
      <c r="C303" s="47" t="s">
        <v>377</v>
      </c>
      <c r="D303" s="47" t="s">
        <v>538</v>
      </c>
      <c r="E303" s="52" t="s">
        <v>539</v>
      </c>
      <c r="F303" s="61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>
        <v>1</v>
      </c>
      <c r="X303" s="61">
        <f t="shared" si="34"/>
        <v>0</v>
      </c>
      <c r="Y303" s="52">
        <f t="shared" si="34"/>
        <v>1</v>
      </c>
      <c r="Z303">
        <f t="shared" si="35"/>
        <v>1</v>
      </c>
    </row>
    <row r="304" spans="1:26">
      <c r="A304" s="43" t="s">
        <v>18</v>
      </c>
      <c r="B304" s="17" t="s">
        <v>641</v>
      </c>
      <c r="C304" s="54" t="s">
        <v>377</v>
      </c>
      <c r="D304" s="54" t="s">
        <v>542</v>
      </c>
      <c r="E304" s="55" t="s">
        <v>543</v>
      </c>
      <c r="F304" s="62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60">
        <v>1</v>
      </c>
      <c r="X304" s="62">
        <f t="shared" si="34"/>
        <v>0</v>
      </c>
      <c r="Y304" s="55">
        <f t="shared" si="34"/>
        <v>1</v>
      </c>
      <c r="Z304">
        <f t="shared" si="35"/>
        <v>1</v>
      </c>
    </row>
    <row r="305" spans="1:26">
      <c r="A305" s="46"/>
      <c r="B305" s="3"/>
      <c r="E305" s="67" t="s">
        <v>47</v>
      </c>
      <c r="F305">
        <f>SUM(F302:F304)</f>
        <v>0</v>
      </c>
      <c r="G305">
        <f t="shared" ref="G305:Z305" si="36">SUM(G302:G304)</f>
        <v>0</v>
      </c>
      <c r="H305">
        <f t="shared" si="36"/>
        <v>0</v>
      </c>
      <c r="I305">
        <f t="shared" si="36"/>
        <v>0</v>
      </c>
      <c r="J305">
        <f t="shared" si="36"/>
        <v>0</v>
      </c>
      <c r="K305">
        <f t="shared" si="36"/>
        <v>0</v>
      </c>
      <c r="L305">
        <f t="shared" si="36"/>
        <v>0</v>
      </c>
      <c r="M305">
        <f t="shared" si="36"/>
        <v>0</v>
      </c>
      <c r="N305">
        <f t="shared" si="36"/>
        <v>0</v>
      </c>
      <c r="O305">
        <f t="shared" si="36"/>
        <v>0</v>
      </c>
      <c r="P305">
        <f t="shared" si="36"/>
        <v>1</v>
      </c>
      <c r="Q305">
        <f t="shared" si="36"/>
        <v>0</v>
      </c>
      <c r="R305">
        <f t="shared" si="36"/>
        <v>0</v>
      </c>
      <c r="S305">
        <f t="shared" si="36"/>
        <v>0</v>
      </c>
      <c r="T305">
        <f t="shared" si="36"/>
        <v>0</v>
      </c>
      <c r="U305">
        <f t="shared" si="36"/>
        <v>0</v>
      </c>
      <c r="V305">
        <f t="shared" si="36"/>
        <v>0</v>
      </c>
      <c r="W305">
        <f t="shared" si="36"/>
        <v>2</v>
      </c>
      <c r="X305">
        <f t="shared" si="36"/>
        <v>1</v>
      </c>
      <c r="Y305">
        <f t="shared" si="36"/>
        <v>2</v>
      </c>
      <c r="Z305">
        <f t="shared" si="36"/>
        <v>3</v>
      </c>
    </row>
    <row r="306" spans="1:26">
      <c r="A306" s="3"/>
      <c r="B306" s="3"/>
      <c r="F306"/>
    </row>
    <row r="307" spans="1:26">
      <c r="A307" s="63" t="s">
        <v>19</v>
      </c>
      <c r="B307" s="64">
        <v>512001</v>
      </c>
      <c r="C307" s="18" t="s">
        <v>10</v>
      </c>
      <c r="D307" s="18" t="s">
        <v>11</v>
      </c>
      <c r="E307" s="65" t="s">
        <v>94</v>
      </c>
      <c r="F307" s="22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20"/>
      <c r="X307" s="66">
        <f>F307+H307+J307+L307+N307+P307+R307+T307+V307</f>
        <v>0</v>
      </c>
      <c r="Y307" s="65">
        <f>G307+I307+K307+M307+O307+Q307+S307+U307+W307</f>
        <v>0</v>
      </c>
      <c r="Z307">
        <f>SUM(X307:Y307)</f>
        <v>0</v>
      </c>
    </row>
    <row r="308" spans="1:26">
      <c r="A308" s="3"/>
      <c r="B308" s="3"/>
      <c r="E308" s="67" t="s">
        <v>113</v>
      </c>
      <c r="F308">
        <f>SUM(F307)</f>
        <v>0</v>
      </c>
      <c r="G308">
        <f t="shared" ref="G308:Z308" si="37">SUM(G307)</f>
        <v>0</v>
      </c>
      <c r="H308">
        <f t="shared" si="37"/>
        <v>0</v>
      </c>
      <c r="I308">
        <f t="shared" si="37"/>
        <v>0</v>
      </c>
      <c r="J308">
        <f t="shared" si="37"/>
        <v>0</v>
      </c>
      <c r="K308">
        <f t="shared" si="37"/>
        <v>0</v>
      </c>
      <c r="L308">
        <f t="shared" si="37"/>
        <v>0</v>
      </c>
      <c r="M308">
        <f t="shared" si="37"/>
        <v>0</v>
      </c>
      <c r="N308">
        <f t="shared" si="37"/>
        <v>0</v>
      </c>
      <c r="O308">
        <f t="shared" si="37"/>
        <v>0</v>
      </c>
      <c r="P308">
        <f t="shared" si="37"/>
        <v>0</v>
      </c>
      <c r="Q308">
        <f t="shared" si="37"/>
        <v>0</v>
      </c>
      <c r="R308">
        <f t="shared" si="37"/>
        <v>0</v>
      </c>
      <c r="S308">
        <f t="shared" si="37"/>
        <v>0</v>
      </c>
      <c r="T308">
        <f t="shared" si="37"/>
        <v>0</v>
      </c>
      <c r="U308">
        <f t="shared" si="37"/>
        <v>0</v>
      </c>
      <c r="V308">
        <f t="shared" si="37"/>
        <v>0</v>
      </c>
      <c r="W308">
        <f t="shared" si="37"/>
        <v>0</v>
      </c>
      <c r="X308">
        <f t="shared" si="37"/>
        <v>0</v>
      </c>
      <c r="Y308">
        <f t="shared" si="37"/>
        <v>0</v>
      </c>
      <c r="Z308">
        <f t="shared" si="37"/>
        <v>0</v>
      </c>
    </row>
    <row r="309" spans="1:26">
      <c r="B309"/>
      <c r="F309"/>
    </row>
    <row r="310" spans="1:26">
      <c r="B310" t="s">
        <v>53</v>
      </c>
      <c r="E310" s="3" t="s">
        <v>9</v>
      </c>
      <c r="F310" s="1">
        <f t="shared" ref="F310:Z310" si="38">F212+F278+F289+F300+F305+F308</f>
        <v>6</v>
      </c>
      <c r="G310" s="1">
        <f t="shared" si="38"/>
        <v>4</v>
      </c>
      <c r="H310" s="1">
        <f t="shared" si="38"/>
        <v>0</v>
      </c>
      <c r="I310" s="1">
        <f t="shared" si="38"/>
        <v>1</v>
      </c>
      <c r="J310" s="1">
        <f t="shared" si="38"/>
        <v>5</v>
      </c>
      <c r="K310" s="1">
        <f t="shared" si="38"/>
        <v>7</v>
      </c>
      <c r="L310" s="1">
        <f t="shared" si="38"/>
        <v>5</v>
      </c>
      <c r="M310" s="1">
        <f t="shared" si="38"/>
        <v>15</v>
      </c>
      <c r="N310" s="1">
        <f t="shared" si="38"/>
        <v>14</v>
      </c>
      <c r="O310" s="1">
        <f t="shared" si="38"/>
        <v>28</v>
      </c>
      <c r="P310" s="1">
        <f t="shared" si="38"/>
        <v>14</v>
      </c>
      <c r="Q310" s="1">
        <f t="shared" si="38"/>
        <v>15</v>
      </c>
      <c r="R310" s="1">
        <f t="shared" si="38"/>
        <v>16</v>
      </c>
      <c r="S310" s="1">
        <f t="shared" si="38"/>
        <v>29</v>
      </c>
      <c r="T310" s="1">
        <f t="shared" si="38"/>
        <v>0</v>
      </c>
      <c r="U310" s="1">
        <f t="shared" si="38"/>
        <v>0</v>
      </c>
      <c r="V310" s="1">
        <f t="shared" si="38"/>
        <v>173</v>
      </c>
      <c r="W310" s="1">
        <f t="shared" si="38"/>
        <v>348</v>
      </c>
      <c r="X310" s="1">
        <f t="shared" si="38"/>
        <v>233</v>
      </c>
      <c r="Y310" s="1">
        <f t="shared" si="38"/>
        <v>447</v>
      </c>
      <c r="Z310" s="1">
        <f t="shared" si="38"/>
        <v>680</v>
      </c>
    </row>
    <row r="311" spans="1:26">
      <c r="B311"/>
      <c r="F311"/>
    </row>
    <row r="312" spans="1:26">
      <c r="B312"/>
      <c r="F312"/>
    </row>
    <row r="313" spans="1:26">
      <c r="A313" s="2" t="s">
        <v>3</v>
      </c>
      <c r="F313"/>
    </row>
    <row r="314" spans="1:26">
      <c r="A314" s="2" t="s">
        <v>103</v>
      </c>
      <c r="F314"/>
      <c r="G314" s="68"/>
    </row>
    <row r="315" spans="1:26">
      <c r="A315" s="2" t="s">
        <v>128</v>
      </c>
      <c r="F315"/>
    </row>
    <row r="316" spans="1:26">
      <c r="F316"/>
    </row>
    <row r="317" spans="1:26">
      <c r="A317" s="104" t="s">
        <v>107</v>
      </c>
      <c r="F317" s="127" t="s">
        <v>85</v>
      </c>
      <c r="G317" s="126"/>
      <c r="H317" s="127" t="s">
        <v>86</v>
      </c>
      <c r="I317" s="128"/>
      <c r="J317" s="125" t="s">
        <v>87</v>
      </c>
      <c r="K317" s="126"/>
      <c r="L317" s="127" t="s">
        <v>88</v>
      </c>
      <c r="M317" s="128"/>
      <c r="N317" s="125" t="s">
        <v>4</v>
      </c>
      <c r="O317" s="126"/>
      <c r="P317" s="127" t="s">
        <v>89</v>
      </c>
      <c r="Q317" s="128"/>
      <c r="R317" s="123" t="s">
        <v>90</v>
      </c>
      <c r="S317" s="124"/>
      <c r="T317" s="123" t="s">
        <v>91</v>
      </c>
      <c r="U317" s="124"/>
      <c r="V317" s="125" t="s">
        <v>92</v>
      </c>
      <c r="W317" s="126"/>
      <c r="X317" s="127" t="s">
        <v>9</v>
      </c>
      <c r="Y317" s="128"/>
    </row>
    <row r="318" spans="1:26">
      <c r="A318" s="8" t="s">
        <v>6</v>
      </c>
      <c r="B318" s="12" t="s">
        <v>98</v>
      </c>
      <c r="C318" s="9" t="s">
        <v>8</v>
      </c>
      <c r="D318" s="9" t="s">
        <v>7</v>
      </c>
      <c r="E318" s="9" t="s">
        <v>12</v>
      </c>
      <c r="F318" s="4" t="s">
        <v>1</v>
      </c>
      <c r="G318" s="6" t="s">
        <v>2</v>
      </c>
      <c r="H318" s="4" t="s">
        <v>1</v>
      </c>
      <c r="I318" s="5" t="s">
        <v>2</v>
      </c>
      <c r="J318" s="7" t="s">
        <v>1</v>
      </c>
      <c r="K318" s="6" t="s">
        <v>2</v>
      </c>
      <c r="L318" s="4" t="s">
        <v>1</v>
      </c>
      <c r="M318" s="5" t="s">
        <v>2</v>
      </c>
      <c r="N318" s="7" t="s">
        <v>1</v>
      </c>
      <c r="O318" s="6" t="s">
        <v>2</v>
      </c>
      <c r="P318" s="4" t="s">
        <v>1</v>
      </c>
      <c r="Q318" s="5" t="s">
        <v>2</v>
      </c>
      <c r="R318" s="4" t="s">
        <v>1</v>
      </c>
      <c r="S318" s="5" t="s">
        <v>2</v>
      </c>
      <c r="T318" s="4" t="s">
        <v>1</v>
      </c>
      <c r="U318" s="5" t="s">
        <v>2</v>
      </c>
      <c r="V318" s="7" t="s">
        <v>1</v>
      </c>
      <c r="W318" s="6" t="s">
        <v>2</v>
      </c>
      <c r="X318" s="4" t="s">
        <v>1</v>
      </c>
      <c r="Y318" s="5" t="s">
        <v>2</v>
      </c>
      <c r="Z318" s="10" t="s">
        <v>0</v>
      </c>
    </row>
    <row r="319" spans="1:26">
      <c r="A319" s="49" t="s">
        <v>55</v>
      </c>
      <c r="B319" s="14"/>
      <c r="C319" s="13" t="s">
        <v>95</v>
      </c>
      <c r="D319" s="13" t="s">
        <v>136</v>
      </c>
      <c r="E319" s="50" t="s">
        <v>137</v>
      </c>
      <c r="F319" s="21"/>
      <c r="G319" s="13"/>
      <c r="H319" s="13"/>
      <c r="I319" s="13"/>
      <c r="J319" s="13"/>
      <c r="K319" s="13"/>
      <c r="L319" s="13"/>
      <c r="M319" s="13"/>
      <c r="N319" s="13"/>
      <c r="O319" s="13">
        <v>1</v>
      </c>
      <c r="P319" s="13">
        <v>2</v>
      </c>
      <c r="Q319" s="13"/>
      <c r="R319" s="13">
        <v>1</v>
      </c>
      <c r="S319" s="13">
        <v>6</v>
      </c>
      <c r="T319" s="13"/>
      <c r="U319" s="13"/>
      <c r="V319" s="13">
        <v>3</v>
      </c>
      <c r="W319" s="15">
        <v>10</v>
      </c>
      <c r="X319" s="19">
        <f t="shared" ref="X319:Y324" si="39">F319+H319+J319+L319+N319+P319+R319+T319+V319</f>
        <v>6</v>
      </c>
      <c r="Y319" s="50">
        <f t="shared" si="39"/>
        <v>17</v>
      </c>
      <c r="Z319">
        <f t="shared" ref="Z319:Z324" si="40">SUM(X319:Y319)</f>
        <v>23</v>
      </c>
    </row>
    <row r="320" spans="1:26">
      <c r="A320" s="51" t="s">
        <v>55</v>
      </c>
      <c r="B320" s="16"/>
      <c r="C320" s="47" t="s">
        <v>96</v>
      </c>
      <c r="D320" s="47" t="s">
        <v>96</v>
      </c>
      <c r="E320" s="52" t="s">
        <v>97</v>
      </c>
      <c r="F320" s="56"/>
      <c r="G320" s="47"/>
      <c r="H320" s="47"/>
      <c r="I320" s="47"/>
      <c r="J320" s="47">
        <v>3</v>
      </c>
      <c r="K320" s="47">
        <v>2</v>
      </c>
      <c r="L320" s="47"/>
      <c r="M320" s="47">
        <v>2</v>
      </c>
      <c r="N320" s="47"/>
      <c r="O320" s="47">
        <v>1</v>
      </c>
      <c r="P320" s="47">
        <v>2</v>
      </c>
      <c r="Q320" s="47"/>
      <c r="R320" s="47">
        <v>10</v>
      </c>
      <c r="S320" s="47">
        <v>7</v>
      </c>
      <c r="T320" s="47"/>
      <c r="U320" s="47"/>
      <c r="V320" s="47">
        <v>11</v>
      </c>
      <c r="W320" s="48">
        <v>9</v>
      </c>
      <c r="X320" s="61">
        <f t="shared" si="39"/>
        <v>26</v>
      </c>
      <c r="Y320" s="52">
        <f t="shared" si="39"/>
        <v>21</v>
      </c>
      <c r="Z320">
        <f t="shared" si="40"/>
        <v>47</v>
      </c>
    </row>
    <row r="321" spans="1:26">
      <c r="A321" s="51" t="s">
        <v>55</v>
      </c>
      <c r="B321" s="16"/>
      <c r="C321" s="47" t="s">
        <v>133</v>
      </c>
      <c r="D321" s="47" t="s">
        <v>138</v>
      </c>
      <c r="E321" s="52" t="s">
        <v>139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>
        <v>17</v>
      </c>
      <c r="Q321" s="47">
        <v>22</v>
      </c>
      <c r="R321" s="47"/>
      <c r="S321" s="47"/>
      <c r="T321" s="47"/>
      <c r="U321" s="47"/>
      <c r="V321" s="47"/>
      <c r="W321" s="48"/>
      <c r="X321" s="61">
        <f t="shared" si="39"/>
        <v>17</v>
      </c>
      <c r="Y321" s="52">
        <f t="shared" si="39"/>
        <v>22</v>
      </c>
      <c r="Z321">
        <f t="shared" si="40"/>
        <v>39</v>
      </c>
    </row>
    <row r="322" spans="1:26">
      <c r="A322" s="51" t="s">
        <v>55</v>
      </c>
      <c r="B322" s="16"/>
      <c r="C322" s="47" t="s">
        <v>133</v>
      </c>
      <c r="D322" s="47" t="s">
        <v>140</v>
      </c>
      <c r="E322" s="52" t="s">
        <v>141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>
        <v>3</v>
      </c>
      <c r="T322" s="47"/>
      <c r="U322" s="47"/>
      <c r="V322" s="47"/>
      <c r="W322" s="48"/>
      <c r="X322" s="61">
        <f t="shared" si="39"/>
        <v>0</v>
      </c>
      <c r="Y322" s="52">
        <f t="shared" si="39"/>
        <v>3</v>
      </c>
      <c r="Z322">
        <f t="shared" si="40"/>
        <v>3</v>
      </c>
    </row>
    <row r="323" spans="1:26">
      <c r="A323" s="51" t="s">
        <v>55</v>
      </c>
      <c r="B323" s="16"/>
      <c r="C323" s="47" t="s">
        <v>133</v>
      </c>
      <c r="D323" s="47" t="s">
        <v>142</v>
      </c>
      <c r="E323" s="52" t="s">
        <v>143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8">
        <v>1</v>
      </c>
      <c r="X323" s="61">
        <f t="shared" si="39"/>
        <v>0</v>
      </c>
      <c r="Y323" s="52">
        <f t="shared" si="39"/>
        <v>1</v>
      </c>
      <c r="Z323">
        <f t="shared" si="40"/>
        <v>1</v>
      </c>
    </row>
    <row r="324" spans="1:26">
      <c r="A324" s="53" t="s">
        <v>55</v>
      </c>
      <c r="B324" s="17"/>
      <c r="C324" s="54" t="s">
        <v>95</v>
      </c>
      <c r="D324" s="54" t="s">
        <v>144</v>
      </c>
      <c r="E324" s="55" t="s">
        <v>145</v>
      </c>
      <c r="F324" s="57"/>
      <c r="G324" s="54"/>
      <c r="H324" s="54"/>
      <c r="I324" s="54"/>
      <c r="J324" s="54"/>
      <c r="K324" s="54"/>
      <c r="L324" s="54"/>
      <c r="M324" s="54"/>
      <c r="N324" s="54">
        <v>1</v>
      </c>
      <c r="O324" s="54"/>
      <c r="P324" s="54"/>
      <c r="Q324" s="54"/>
      <c r="R324" s="54"/>
      <c r="S324" s="54"/>
      <c r="T324" s="54"/>
      <c r="U324" s="54"/>
      <c r="V324" s="54"/>
      <c r="W324" s="60"/>
      <c r="X324" s="62">
        <f t="shared" si="39"/>
        <v>1</v>
      </c>
      <c r="Y324" s="55">
        <f t="shared" si="39"/>
        <v>0</v>
      </c>
      <c r="Z324">
        <f t="shared" si="40"/>
        <v>1</v>
      </c>
    </row>
    <row r="325" spans="1:26">
      <c r="A325" s="3"/>
      <c r="B325" s="3"/>
      <c r="E325" s="67" t="s">
        <v>51</v>
      </c>
      <c r="F325">
        <f>SUM(F319:F324)</f>
        <v>0</v>
      </c>
      <c r="G325">
        <f t="shared" ref="G325:Z325" si="41">SUM(G319:G324)</f>
        <v>0</v>
      </c>
      <c r="H325">
        <f t="shared" si="41"/>
        <v>0</v>
      </c>
      <c r="I325">
        <f t="shared" si="41"/>
        <v>0</v>
      </c>
      <c r="J325">
        <f t="shared" si="41"/>
        <v>3</v>
      </c>
      <c r="K325">
        <f t="shared" si="41"/>
        <v>2</v>
      </c>
      <c r="L325">
        <f t="shared" si="41"/>
        <v>0</v>
      </c>
      <c r="M325">
        <f t="shared" si="41"/>
        <v>2</v>
      </c>
      <c r="N325">
        <f t="shared" si="41"/>
        <v>1</v>
      </c>
      <c r="O325">
        <f t="shared" si="41"/>
        <v>2</v>
      </c>
      <c r="P325">
        <f t="shared" si="41"/>
        <v>21</v>
      </c>
      <c r="Q325">
        <f t="shared" si="41"/>
        <v>22</v>
      </c>
      <c r="R325">
        <f t="shared" si="41"/>
        <v>11</v>
      </c>
      <c r="S325">
        <f t="shared" si="41"/>
        <v>16</v>
      </c>
      <c r="T325">
        <f t="shared" si="41"/>
        <v>0</v>
      </c>
      <c r="U325">
        <f t="shared" si="41"/>
        <v>0</v>
      </c>
      <c r="V325">
        <f t="shared" si="41"/>
        <v>14</v>
      </c>
      <c r="W325">
        <f t="shared" si="41"/>
        <v>20</v>
      </c>
      <c r="X325">
        <f t="shared" si="41"/>
        <v>50</v>
      </c>
      <c r="Y325">
        <f t="shared" si="41"/>
        <v>64</v>
      </c>
      <c r="Z325">
        <f t="shared" si="41"/>
        <v>114</v>
      </c>
    </row>
    <row r="326" spans="1:26">
      <c r="A326" s="3"/>
      <c r="B326" s="3"/>
      <c r="F326"/>
    </row>
    <row r="327" spans="1:26">
      <c r="A327" s="49" t="s">
        <v>16</v>
      </c>
      <c r="B327" s="122" t="s">
        <v>711</v>
      </c>
      <c r="C327" s="13" t="s">
        <v>149</v>
      </c>
      <c r="D327" s="13" t="s">
        <v>147</v>
      </c>
      <c r="E327" s="50" t="s">
        <v>148</v>
      </c>
      <c r="F327" s="21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5">
        <v>2</v>
      </c>
      <c r="X327" s="19">
        <f t="shared" ref="X327:Y390" si="42">F327+H327+J327+L327+N327+P327+R327+T327+V327</f>
        <v>0</v>
      </c>
      <c r="Y327" s="50">
        <f t="shared" si="42"/>
        <v>2</v>
      </c>
      <c r="Z327">
        <f t="shared" ref="Z327:Z390" si="43">SUM(X327:Y327)</f>
        <v>2</v>
      </c>
    </row>
    <row r="328" spans="1:26">
      <c r="A328" s="51" t="s">
        <v>16</v>
      </c>
      <c r="B328" s="113" t="s">
        <v>581</v>
      </c>
      <c r="C328" s="47" t="s">
        <v>149</v>
      </c>
      <c r="D328" s="47" t="s">
        <v>150</v>
      </c>
      <c r="E328" s="52" t="s">
        <v>151</v>
      </c>
      <c r="F328" s="56"/>
      <c r="G328" s="47"/>
      <c r="H328" s="47"/>
      <c r="I328" s="47"/>
      <c r="J328" s="47"/>
      <c r="K328" s="47"/>
      <c r="L328" s="47"/>
      <c r="M328" s="47"/>
      <c r="N328" s="47">
        <v>1</v>
      </c>
      <c r="O328" s="47">
        <v>1</v>
      </c>
      <c r="P328" s="47"/>
      <c r="Q328" s="47"/>
      <c r="R328" s="47">
        <v>2</v>
      </c>
      <c r="S328" s="47"/>
      <c r="T328" s="47"/>
      <c r="U328" s="47"/>
      <c r="V328" s="47">
        <v>11</v>
      </c>
      <c r="W328" s="48">
        <v>1</v>
      </c>
      <c r="X328" s="61">
        <f t="shared" si="42"/>
        <v>14</v>
      </c>
      <c r="Y328" s="52">
        <f t="shared" si="42"/>
        <v>2</v>
      </c>
      <c r="Z328">
        <f t="shared" si="43"/>
        <v>16</v>
      </c>
    </row>
    <row r="329" spans="1:26">
      <c r="A329" s="51" t="s">
        <v>16</v>
      </c>
      <c r="B329" s="113" t="s">
        <v>582</v>
      </c>
      <c r="C329" s="47" t="s">
        <v>149</v>
      </c>
      <c r="D329" s="47" t="s">
        <v>152</v>
      </c>
      <c r="E329" s="52" t="s">
        <v>153</v>
      </c>
      <c r="F329" s="56">
        <v>1</v>
      </c>
      <c r="G329" s="47">
        <v>7</v>
      </c>
      <c r="H329" s="47"/>
      <c r="I329" s="47"/>
      <c r="J329" s="47"/>
      <c r="K329" s="47">
        <v>2</v>
      </c>
      <c r="L329" s="47"/>
      <c r="M329" s="47">
        <v>1</v>
      </c>
      <c r="N329" s="47">
        <v>1</v>
      </c>
      <c r="O329" s="47">
        <v>15</v>
      </c>
      <c r="P329" s="47"/>
      <c r="Q329" s="47">
        <v>2</v>
      </c>
      <c r="R329" s="47">
        <v>1</v>
      </c>
      <c r="S329" s="47">
        <v>10</v>
      </c>
      <c r="T329" s="47"/>
      <c r="U329" s="47"/>
      <c r="V329" s="47">
        <v>9</v>
      </c>
      <c r="W329" s="48">
        <v>115</v>
      </c>
      <c r="X329" s="61">
        <f t="shared" si="42"/>
        <v>12</v>
      </c>
      <c r="Y329" s="52">
        <f t="shared" si="42"/>
        <v>152</v>
      </c>
      <c r="Z329">
        <f t="shared" si="43"/>
        <v>164</v>
      </c>
    </row>
    <row r="330" spans="1:26">
      <c r="A330" s="51" t="s">
        <v>16</v>
      </c>
      <c r="B330" s="113" t="s">
        <v>583</v>
      </c>
      <c r="C330" s="47" t="s">
        <v>149</v>
      </c>
      <c r="D330" s="47" t="s">
        <v>154</v>
      </c>
      <c r="E330" s="52" t="s">
        <v>155</v>
      </c>
      <c r="F330" s="56">
        <v>1</v>
      </c>
      <c r="G330" s="47">
        <v>2</v>
      </c>
      <c r="H330" s="47"/>
      <c r="I330" s="47"/>
      <c r="J330" s="47"/>
      <c r="K330" s="47">
        <v>2</v>
      </c>
      <c r="L330" s="47"/>
      <c r="M330" s="47"/>
      <c r="N330" s="47">
        <v>2</v>
      </c>
      <c r="O330" s="47"/>
      <c r="P330" s="47"/>
      <c r="Q330" s="47"/>
      <c r="R330" s="47"/>
      <c r="S330" s="47">
        <v>1</v>
      </c>
      <c r="T330" s="47"/>
      <c r="U330" s="47"/>
      <c r="V330" s="47">
        <v>22</v>
      </c>
      <c r="W330" s="48">
        <v>31</v>
      </c>
      <c r="X330" s="61">
        <f t="shared" si="42"/>
        <v>25</v>
      </c>
      <c r="Y330" s="52">
        <f t="shared" si="42"/>
        <v>36</v>
      </c>
      <c r="Z330">
        <f t="shared" si="43"/>
        <v>61</v>
      </c>
    </row>
    <row r="331" spans="1:26">
      <c r="A331" s="51" t="s">
        <v>16</v>
      </c>
      <c r="B331" s="113" t="s">
        <v>584</v>
      </c>
      <c r="C331" s="47" t="s">
        <v>149</v>
      </c>
      <c r="D331" s="47" t="s">
        <v>156</v>
      </c>
      <c r="E331" s="52" t="s">
        <v>157</v>
      </c>
      <c r="F331" s="56"/>
      <c r="G331" s="47"/>
      <c r="H331" s="47"/>
      <c r="I331" s="47"/>
      <c r="J331" s="47">
        <v>1</v>
      </c>
      <c r="K331" s="47"/>
      <c r="L331" s="47">
        <v>1</v>
      </c>
      <c r="M331" s="47">
        <v>1</v>
      </c>
      <c r="N331" s="47">
        <v>1</v>
      </c>
      <c r="O331" s="47">
        <v>2</v>
      </c>
      <c r="P331" s="47">
        <v>2</v>
      </c>
      <c r="Q331" s="47"/>
      <c r="R331" s="47">
        <v>2</v>
      </c>
      <c r="S331" s="47"/>
      <c r="T331" s="47"/>
      <c r="U331" s="47"/>
      <c r="V331" s="47">
        <v>28</v>
      </c>
      <c r="W331" s="48">
        <v>14</v>
      </c>
      <c r="X331" s="61">
        <f t="shared" si="42"/>
        <v>35</v>
      </c>
      <c r="Y331" s="52">
        <f t="shared" si="42"/>
        <v>17</v>
      </c>
      <c r="Z331">
        <f t="shared" si="43"/>
        <v>52</v>
      </c>
    </row>
    <row r="332" spans="1:26">
      <c r="A332" s="51" t="s">
        <v>16</v>
      </c>
      <c r="B332" s="113" t="s">
        <v>585</v>
      </c>
      <c r="C332" s="47" t="s">
        <v>149</v>
      </c>
      <c r="D332" s="47" t="s">
        <v>158</v>
      </c>
      <c r="E332" s="52" t="s">
        <v>159</v>
      </c>
      <c r="F332" s="56"/>
      <c r="G332" s="47"/>
      <c r="H332" s="47"/>
      <c r="I332" s="47"/>
      <c r="J332" s="47">
        <v>1</v>
      </c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8</v>
      </c>
      <c r="W332" s="48">
        <v>1</v>
      </c>
      <c r="X332" s="61">
        <f t="shared" si="42"/>
        <v>9</v>
      </c>
      <c r="Y332" s="52">
        <f t="shared" si="42"/>
        <v>1</v>
      </c>
      <c r="Z332">
        <f t="shared" si="43"/>
        <v>10</v>
      </c>
    </row>
    <row r="333" spans="1:26">
      <c r="A333" s="51" t="s">
        <v>16</v>
      </c>
      <c r="B333" s="113" t="s">
        <v>586</v>
      </c>
      <c r="C333" s="47" t="s">
        <v>149</v>
      </c>
      <c r="D333" s="47" t="s">
        <v>160</v>
      </c>
      <c r="E333" s="52" t="s">
        <v>161</v>
      </c>
      <c r="F333" s="56">
        <v>1</v>
      </c>
      <c r="G333" s="47">
        <v>2</v>
      </c>
      <c r="H333" s="47"/>
      <c r="I333" s="47"/>
      <c r="J333" s="47"/>
      <c r="K333" s="47">
        <v>2</v>
      </c>
      <c r="L333" s="47"/>
      <c r="M333" s="47"/>
      <c r="N333" s="47">
        <v>3</v>
      </c>
      <c r="O333" s="47">
        <v>8</v>
      </c>
      <c r="P333" s="47"/>
      <c r="Q333" s="47"/>
      <c r="R333" s="47">
        <v>1</v>
      </c>
      <c r="S333" s="47">
        <v>2</v>
      </c>
      <c r="T333" s="47"/>
      <c r="U333" s="47"/>
      <c r="V333" s="47">
        <v>17</v>
      </c>
      <c r="W333" s="48">
        <v>45</v>
      </c>
      <c r="X333" s="61">
        <f t="shared" si="42"/>
        <v>22</v>
      </c>
      <c r="Y333" s="52">
        <f t="shared" si="42"/>
        <v>59</v>
      </c>
      <c r="Z333">
        <f t="shared" si="43"/>
        <v>81</v>
      </c>
    </row>
    <row r="334" spans="1:26">
      <c r="A334" s="51" t="s">
        <v>16</v>
      </c>
      <c r="B334" s="113" t="s">
        <v>587</v>
      </c>
      <c r="C334" s="47" t="s">
        <v>162</v>
      </c>
      <c r="D334" s="47" t="s">
        <v>163</v>
      </c>
      <c r="E334" s="52" t="s">
        <v>164</v>
      </c>
      <c r="F334" s="56"/>
      <c r="G334" s="47"/>
      <c r="H334" s="47"/>
      <c r="I334" s="47"/>
      <c r="J334" s="47"/>
      <c r="K334" s="47"/>
      <c r="L334" s="47"/>
      <c r="M334" s="47"/>
      <c r="N334" s="47">
        <v>1</v>
      </c>
      <c r="O334" s="47">
        <v>1</v>
      </c>
      <c r="P334" s="47">
        <v>1</v>
      </c>
      <c r="Q334" s="47">
        <v>2</v>
      </c>
      <c r="R334" s="47"/>
      <c r="S334" s="47"/>
      <c r="T334" s="47"/>
      <c r="U334" s="47"/>
      <c r="V334" s="47">
        <v>14</v>
      </c>
      <c r="W334" s="48">
        <v>7</v>
      </c>
      <c r="X334" s="61">
        <f t="shared" si="42"/>
        <v>16</v>
      </c>
      <c r="Y334" s="52">
        <f t="shared" si="42"/>
        <v>10</v>
      </c>
      <c r="Z334">
        <f t="shared" si="43"/>
        <v>26</v>
      </c>
    </row>
    <row r="335" spans="1:26">
      <c r="A335" s="51" t="s">
        <v>16</v>
      </c>
      <c r="B335" s="113" t="s">
        <v>589</v>
      </c>
      <c r="C335" s="47" t="s">
        <v>162</v>
      </c>
      <c r="D335" s="47" t="s">
        <v>167</v>
      </c>
      <c r="E335" s="52" t="s">
        <v>168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>
        <v>1</v>
      </c>
      <c r="P335" s="47"/>
      <c r="Q335" s="47"/>
      <c r="R335" s="47"/>
      <c r="S335" s="47"/>
      <c r="T335" s="47"/>
      <c r="U335" s="47"/>
      <c r="V335" s="47"/>
      <c r="W335" s="48">
        <v>9</v>
      </c>
      <c r="X335" s="61">
        <f t="shared" si="42"/>
        <v>0</v>
      </c>
      <c r="Y335" s="52">
        <f t="shared" si="42"/>
        <v>10</v>
      </c>
      <c r="Z335">
        <f t="shared" si="43"/>
        <v>10</v>
      </c>
    </row>
    <row r="336" spans="1:26">
      <c r="A336" s="51" t="s">
        <v>16</v>
      </c>
      <c r="B336" s="113" t="s">
        <v>590</v>
      </c>
      <c r="C336" s="47" t="s">
        <v>162</v>
      </c>
      <c r="D336" s="47" t="s">
        <v>169</v>
      </c>
      <c r="E336" s="52" t="s">
        <v>170</v>
      </c>
      <c r="F336" s="56">
        <v>1</v>
      </c>
      <c r="G336" s="47">
        <v>1</v>
      </c>
      <c r="H336" s="47"/>
      <c r="I336" s="47"/>
      <c r="J336" s="47">
        <v>1</v>
      </c>
      <c r="K336" s="47">
        <v>2</v>
      </c>
      <c r="L336" s="47">
        <v>13</v>
      </c>
      <c r="M336" s="47">
        <v>1</v>
      </c>
      <c r="N336" s="47">
        <v>3</v>
      </c>
      <c r="O336" s="47">
        <v>9</v>
      </c>
      <c r="P336" s="47">
        <v>2</v>
      </c>
      <c r="Q336" s="47">
        <v>1</v>
      </c>
      <c r="R336" s="47">
        <v>8</v>
      </c>
      <c r="S336" s="47">
        <v>10</v>
      </c>
      <c r="T336" s="47"/>
      <c r="U336" s="47"/>
      <c r="V336" s="47">
        <v>100</v>
      </c>
      <c r="W336" s="48">
        <v>151</v>
      </c>
      <c r="X336" s="61">
        <f t="shared" si="42"/>
        <v>128</v>
      </c>
      <c r="Y336" s="52">
        <f t="shared" si="42"/>
        <v>175</v>
      </c>
      <c r="Z336">
        <f t="shared" si="43"/>
        <v>303</v>
      </c>
    </row>
    <row r="337" spans="1:26">
      <c r="A337" s="51" t="s">
        <v>16</v>
      </c>
      <c r="B337" s="113" t="s">
        <v>591</v>
      </c>
      <c r="C337" s="47" t="s">
        <v>162</v>
      </c>
      <c r="D337" s="47" t="s">
        <v>174</v>
      </c>
      <c r="E337" s="52" t="s">
        <v>175</v>
      </c>
      <c r="F337" s="56"/>
      <c r="G337" s="47">
        <v>1</v>
      </c>
      <c r="H337" s="47"/>
      <c r="I337" s="47"/>
      <c r="J337" s="47"/>
      <c r="K337" s="47"/>
      <c r="L337" s="47">
        <v>3</v>
      </c>
      <c r="M337" s="47">
        <v>2</v>
      </c>
      <c r="N337" s="47"/>
      <c r="O337" s="47">
        <v>1</v>
      </c>
      <c r="P337" s="47"/>
      <c r="Q337" s="47">
        <v>1</v>
      </c>
      <c r="R337" s="47">
        <v>2</v>
      </c>
      <c r="S337" s="47"/>
      <c r="T337" s="47"/>
      <c r="U337" s="47"/>
      <c r="V337" s="47">
        <v>12</v>
      </c>
      <c r="W337" s="48">
        <v>35</v>
      </c>
      <c r="X337" s="61">
        <f t="shared" si="42"/>
        <v>17</v>
      </c>
      <c r="Y337" s="52">
        <f t="shared" si="42"/>
        <v>40</v>
      </c>
      <c r="Z337">
        <f t="shared" si="43"/>
        <v>57</v>
      </c>
    </row>
    <row r="338" spans="1:26">
      <c r="A338" s="51" t="s">
        <v>16</v>
      </c>
      <c r="B338" s="113" t="s">
        <v>592</v>
      </c>
      <c r="C338" s="47" t="s">
        <v>162</v>
      </c>
      <c r="D338" s="47" t="s">
        <v>176</v>
      </c>
      <c r="E338" s="52" t="s">
        <v>177</v>
      </c>
      <c r="F338" s="56">
        <v>1</v>
      </c>
      <c r="G338" s="47">
        <v>3</v>
      </c>
      <c r="H338" s="47"/>
      <c r="I338" s="47"/>
      <c r="J338" s="47"/>
      <c r="K338" s="47">
        <v>2</v>
      </c>
      <c r="L338" s="47">
        <v>1</v>
      </c>
      <c r="M338" s="47">
        <v>4</v>
      </c>
      <c r="N338" s="47">
        <v>1</v>
      </c>
      <c r="O338" s="47">
        <v>8</v>
      </c>
      <c r="P338" s="47">
        <v>1</v>
      </c>
      <c r="Q338" s="47">
        <v>1</v>
      </c>
      <c r="R338" s="47">
        <v>3</v>
      </c>
      <c r="S338" s="47">
        <v>4</v>
      </c>
      <c r="T338" s="47"/>
      <c r="U338" s="47"/>
      <c r="V338" s="47">
        <v>15</v>
      </c>
      <c r="W338" s="48">
        <v>122</v>
      </c>
      <c r="X338" s="61">
        <f t="shared" si="42"/>
        <v>22</v>
      </c>
      <c r="Y338" s="52">
        <f t="shared" si="42"/>
        <v>144</v>
      </c>
      <c r="Z338">
        <f t="shared" si="43"/>
        <v>166</v>
      </c>
    </row>
    <row r="339" spans="1:26">
      <c r="A339" s="51" t="s">
        <v>16</v>
      </c>
      <c r="B339" s="58" t="s">
        <v>612</v>
      </c>
      <c r="C339" s="47" t="s">
        <v>162</v>
      </c>
      <c r="D339" s="47" t="s">
        <v>178</v>
      </c>
      <c r="E339" s="52" t="s">
        <v>179</v>
      </c>
      <c r="F339" s="56"/>
      <c r="G339" s="47"/>
      <c r="H339" s="47"/>
      <c r="I339" s="47"/>
      <c r="J339" s="47">
        <v>1</v>
      </c>
      <c r="K339" s="47"/>
      <c r="L339" s="47"/>
      <c r="M339" s="47"/>
      <c r="N339" s="47"/>
      <c r="O339" s="47"/>
      <c r="P339" s="47">
        <v>1</v>
      </c>
      <c r="Q339" s="47"/>
      <c r="R339" s="47">
        <v>1</v>
      </c>
      <c r="S339" s="47"/>
      <c r="T339" s="47"/>
      <c r="U339" s="47"/>
      <c r="V339" s="47">
        <v>14</v>
      </c>
      <c r="W339" s="48">
        <v>3</v>
      </c>
      <c r="X339" s="61">
        <f t="shared" si="42"/>
        <v>17</v>
      </c>
      <c r="Y339" s="52">
        <f t="shared" si="42"/>
        <v>3</v>
      </c>
      <c r="Z339">
        <f t="shared" si="43"/>
        <v>20</v>
      </c>
    </row>
    <row r="340" spans="1:26">
      <c r="A340" s="51" t="s">
        <v>16</v>
      </c>
      <c r="B340" s="58" t="s">
        <v>612</v>
      </c>
      <c r="C340" s="47" t="s">
        <v>162</v>
      </c>
      <c r="D340" s="47" t="s">
        <v>180</v>
      </c>
      <c r="E340" s="52" t="s">
        <v>181</v>
      </c>
      <c r="F340" s="56"/>
      <c r="G340" s="47"/>
      <c r="H340" s="47"/>
      <c r="I340" s="47"/>
      <c r="J340" s="47">
        <v>2</v>
      </c>
      <c r="K340" s="47"/>
      <c r="L340" s="47">
        <v>2</v>
      </c>
      <c r="M340" s="47">
        <v>2</v>
      </c>
      <c r="N340" s="47">
        <v>6</v>
      </c>
      <c r="O340" s="47"/>
      <c r="P340" s="47">
        <v>9</v>
      </c>
      <c r="Q340" s="47">
        <v>3</v>
      </c>
      <c r="R340" s="47">
        <v>6</v>
      </c>
      <c r="S340" s="47">
        <v>1</v>
      </c>
      <c r="T340" s="47"/>
      <c r="U340" s="47"/>
      <c r="V340" s="47">
        <v>31</v>
      </c>
      <c r="W340" s="48">
        <v>4</v>
      </c>
      <c r="X340" s="61">
        <f t="shared" si="42"/>
        <v>56</v>
      </c>
      <c r="Y340" s="52">
        <f t="shared" si="42"/>
        <v>10</v>
      </c>
      <c r="Z340">
        <f t="shared" si="43"/>
        <v>66</v>
      </c>
    </row>
    <row r="341" spans="1:26">
      <c r="A341" s="51" t="s">
        <v>16</v>
      </c>
      <c r="B341" s="58" t="s">
        <v>613</v>
      </c>
      <c r="C341" s="47" t="s">
        <v>182</v>
      </c>
      <c r="D341" s="47" t="s">
        <v>183</v>
      </c>
      <c r="E341" s="52" t="s">
        <v>184</v>
      </c>
      <c r="F341" s="56"/>
      <c r="G341" s="47">
        <v>2</v>
      </c>
      <c r="H341" s="47"/>
      <c r="I341" s="47">
        <v>1</v>
      </c>
      <c r="J341" s="47"/>
      <c r="K341" s="47">
        <v>1</v>
      </c>
      <c r="L341" s="47">
        <v>1</v>
      </c>
      <c r="M341" s="47">
        <v>2</v>
      </c>
      <c r="N341" s="47"/>
      <c r="O341" s="47">
        <v>1</v>
      </c>
      <c r="P341" s="47"/>
      <c r="Q341" s="47"/>
      <c r="R341" s="47">
        <v>1</v>
      </c>
      <c r="S341" s="47">
        <v>8</v>
      </c>
      <c r="T341" s="47"/>
      <c r="U341" s="47">
        <v>1</v>
      </c>
      <c r="V341" s="47">
        <v>6</v>
      </c>
      <c r="W341" s="48">
        <v>108</v>
      </c>
      <c r="X341" s="61">
        <f t="shared" si="42"/>
        <v>8</v>
      </c>
      <c r="Y341" s="52">
        <f t="shared" si="42"/>
        <v>124</v>
      </c>
      <c r="Z341">
        <f t="shared" si="43"/>
        <v>132</v>
      </c>
    </row>
    <row r="342" spans="1:26">
      <c r="A342" s="51" t="s">
        <v>16</v>
      </c>
      <c r="B342" s="16" t="s">
        <v>613</v>
      </c>
      <c r="C342" s="47" t="s">
        <v>182</v>
      </c>
      <c r="D342" s="47" t="s">
        <v>185</v>
      </c>
      <c r="E342" s="52" t="s">
        <v>186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>
        <v>1</v>
      </c>
      <c r="T342" s="47"/>
      <c r="U342" s="47"/>
      <c r="V342" s="47"/>
      <c r="W342" s="48">
        <v>3</v>
      </c>
      <c r="X342" s="61">
        <f t="shared" si="42"/>
        <v>0</v>
      </c>
      <c r="Y342" s="52">
        <f t="shared" si="42"/>
        <v>4</v>
      </c>
      <c r="Z342">
        <f t="shared" si="43"/>
        <v>4</v>
      </c>
    </row>
    <row r="343" spans="1:26">
      <c r="A343" s="51" t="s">
        <v>16</v>
      </c>
      <c r="B343" s="16" t="s">
        <v>614</v>
      </c>
      <c r="C343" s="47" t="s">
        <v>182</v>
      </c>
      <c r="D343" s="47" t="s">
        <v>187</v>
      </c>
      <c r="E343" s="52" t="s">
        <v>188</v>
      </c>
      <c r="F343" s="56">
        <v>1</v>
      </c>
      <c r="G343" s="47">
        <v>1</v>
      </c>
      <c r="H343" s="47"/>
      <c r="I343" s="47"/>
      <c r="J343" s="47"/>
      <c r="K343" s="47"/>
      <c r="L343" s="47"/>
      <c r="M343" s="47"/>
      <c r="N343" s="47">
        <v>1</v>
      </c>
      <c r="O343" s="47">
        <v>4</v>
      </c>
      <c r="P343" s="47"/>
      <c r="Q343" s="47">
        <v>1</v>
      </c>
      <c r="R343" s="47">
        <v>1</v>
      </c>
      <c r="S343" s="47">
        <v>2</v>
      </c>
      <c r="T343" s="47"/>
      <c r="U343" s="47"/>
      <c r="V343" s="47">
        <v>14</v>
      </c>
      <c r="W343" s="48">
        <v>42</v>
      </c>
      <c r="X343" s="61">
        <f t="shared" si="42"/>
        <v>17</v>
      </c>
      <c r="Y343" s="52">
        <f t="shared" si="42"/>
        <v>50</v>
      </c>
      <c r="Z343">
        <f t="shared" si="43"/>
        <v>67</v>
      </c>
    </row>
    <row r="344" spans="1:26">
      <c r="A344" s="51" t="s">
        <v>16</v>
      </c>
      <c r="B344" s="16" t="s">
        <v>614</v>
      </c>
      <c r="C344" s="47" t="s">
        <v>182</v>
      </c>
      <c r="D344" s="47" t="s">
        <v>189</v>
      </c>
      <c r="E344" s="52" t="s">
        <v>190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>
        <v>1</v>
      </c>
      <c r="T344" s="47"/>
      <c r="U344" s="47"/>
      <c r="V344" s="47"/>
      <c r="W344" s="48">
        <v>3</v>
      </c>
      <c r="X344" s="61">
        <f t="shared" si="42"/>
        <v>0</v>
      </c>
      <c r="Y344" s="52">
        <f t="shared" si="42"/>
        <v>4</v>
      </c>
      <c r="Z344">
        <f t="shared" si="43"/>
        <v>4</v>
      </c>
    </row>
    <row r="345" spans="1:26">
      <c r="A345" s="51" t="s">
        <v>16</v>
      </c>
      <c r="B345" s="16" t="s">
        <v>615</v>
      </c>
      <c r="C345" s="47" t="s">
        <v>191</v>
      </c>
      <c r="D345" s="47" t="s">
        <v>192</v>
      </c>
      <c r="E345" s="52" t="s">
        <v>193</v>
      </c>
      <c r="F345" s="56"/>
      <c r="G345" s="47">
        <v>1</v>
      </c>
      <c r="H345" s="47"/>
      <c r="I345" s="47"/>
      <c r="J345" s="47">
        <v>2</v>
      </c>
      <c r="K345" s="47"/>
      <c r="L345" s="47">
        <v>1</v>
      </c>
      <c r="M345" s="47">
        <v>1</v>
      </c>
      <c r="N345" s="47"/>
      <c r="O345" s="47">
        <v>2</v>
      </c>
      <c r="P345" s="47">
        <v>4</v>
      </c>
      <c r="Q345" s="47">
        <v>3</v>
      </c>
      <c r="R345" s="47">
        <v>1</v>
      </c>
      <c r="S345" s="47">
        <v>1</v>
      </c>
      <c r="T345" s="47"/>
      <c r="U345" s="47"/>
      <c r="V345" s="47">
        <v>19</v>
      </c>
      <c r="W345" s="48">
        <v>13</v>
      </c>
      <c r="X345" s="61">
        <f t="shared" si="42"/>
        <v>27</v>
      </c>
      <c r="Y345" s="52">
        <f t="shared" si="42"/>
        <v>21</v>
      </c>
      <c r="Z345">
        <f t="shared" si="43"/>
        <v>48</v>
      </c>
    </row>
    <row r="346" spans="1:26">
      <c r="A346" s="51" t="s">
        <v>16</v>
      </c>
      <c r="B346" s="16" t="s">
        <v>616</v>
      </c>
      <c r="C346" s="47" t="s">
        <v>191</v>
      </c>
      <c r="D346" s="47" t="s">
        <v>194</v>
      </c>
      <c r="E346" s="52" t="s">
        <v>195</v>
      </c>
      <c r="F346" s="56"/>
      <c r="G346" s="47">
        <v>1</v>
      </c>
      <c r="H346" s="47"/>
      <c r="I346" s="47"/>
      <c r="J346" s="47"/>
      <c r="K346" s="47">
        <v>1</v>
      </c>
      <c r="L346" s="47">
        <v>1</v>
      </c>
      <c r="M346" s="47">
        <v>1</v>
      </c>
      <c r="N346" s="47">
        <v>3</v>
      </c>
      <c r="O346" s="47">
        <v>3</v>
      </c>
      <c r="P346" s="47">
        <v>2</v>
      </c>
      <c r="Q346" s="47">
        <v>3</v>
      </c>
      <c r="R346" s="47">
        <v>5</v>
      </c>
      <c r="S346" s="47"/>
      <c r="T346" s="47"/>
      <c r="U346" s="47"/>
      <c r="V346" s="47">
        <v>42</v>
      </c>
      <c r="W346" s="48">
        <v>18</v>
      </c>
      <c r="X346" s="61">
        <f t="shared" si="42"/>
        <v>53</v>
      </c>
      <c r="Y346" s="52">
        <f t="shared" si="42"/>
        <v>27</v>
      </c>
      <c r="Z346">
        <f t="shared" si="43"/>
        <v>80</v>
      </c>
    </row>
    <row r="347" spans="1:26">
      <c r="A347" s="51" t="s">
        <v>16</v>
      </c>
      <c r="B347" s="16" t="s">
        <v>617</v>
      </c>
      <c r="C347" s="47" t="s">
        <v>191</v>
      </c>
      <c r="D347" s="47" t="s">
        <v>196</v>
      </c>
      <c r="E347" s="52" t="s">
        <v>197</v>
      </c>
      <c r="F347" s="56"/>
      <c r="G347" s="47">
        <v>1</v>
      </c>
      <c r="H347" s="47"/>
      <c r="I347" s="47"/>
      <c r="J347" s="47">
        <v>4</v>
      </c>
      <c r="K347" s="47"/>
      <c r="L347" s="47"/>
      <c r="M347" s="47"/>
      <c r="N347" s="47">
        <v>1</v>
      </c>
      <c r="O347" s="47">
        <v>2</v>
      </c>
      <c r="P347" s="47">
        <v>4</v>
      </c>
      <c r="Q347" s="47"/>
      <c r="R347" s="47">
        <v>3</v>
      </c>
      <c r="S347" s="47"/>
      <c r="T347" s="47"/>
      <c r="U347" s="47"/>
      <c r="V347" s="47">
        <v>64</v>
      </c>
      <c r="W347" s="48">
        <v>16</v>
      </c>
      <c r="X347" s="61">
        <f t="shared" si="42"/>
        <v>76</v>
      </c>
      <c r="Y347" s="52">
        <f t="shared" si="42"/>
        <v>19</v>
      </c>
      <c r="Z347">
        <f t="shared" si="43"/>
        <v>95</v>
      </c>
    </row>
    <row r="348" spans="1:26">
      <c r="A348" s="51" t="s">
        <v>16</v>
      </c>
      <c r="B348" s="16" t="s">
        <v>618</v>
      </c>
      <c r="C348" s="47" t="s">
        <v>191</v>
      </c>
      <c r="D348" s="47" t="s">
        <v>198</v>
      </c>
      <c r="E348" s="52" t="s">
        <v>199</v>
      </c>
      <c r="F348" s="56">
        <v>2</v>
      </c>
      <c r="G348" s="47"/>
      <c r="H348" s="47"/>
      <c r="I348" s="47"/>
      <c r="J348" s="47"/>
      <c r="K348" s="47"/>
      <c r="L348" s="47">
        <v>2</v>
      </c>
      <c r="M348" s="47"/>
      <c r="N348" s="47"/>
      <c r="O348" s="47"/>
      <c r="P348" s="47">
        <v>3</v>
      </c>
      <c r="Q348" s="47"/>
      <c r="R348" s="47">
        <v>2</v>
      </c>
      <c r="S348" s="47"/>
      <c r="T348" s="47"/>
      <c r="U348" s="47"/>
      <c r="V348" s="47">
        <v>16</v>
      </c>
      <c r="W348" s="48">
        <v>3</v>
      </c>
      <c r="X348" s="61">
        <f t="shared" si="42"/>
        <v>25</v>
      </c>
      <c r="Y348" s="52">
        <f t="shared" si="42"/>
        <v>3</v>
      </c>
      <c r="Z348">
        <f t="shared" si="43"/>
        <v>28</v>
      </c>
    </row>
    <row r="349" spans="1:26">
      <c r="A349" s="51" t="s">
        <v>16</v>
      </c>
      <c r="B349" s="16" t="s">
        <v>619</v>
      </c>
      <c r="C349" s="47" t="s">
        <v>191</v>
      </c>
      <c r="D349" s="47" t="s">
        <v>200</v>
      </c>
      <c r="E349" s="52" t="s">
        <v>201</v>
      </c>
      <c r="F349" s="56">
        <v>1</v>
      </c>
      <c r="G349" s="47"/>
      <c r="H349" s="47"/>
      <c r="I349" s="47"/>
      <c r="J349" s="47"/>
      <c r="K349" s="47"/>
      <c r="L349" s="47"/>
      <c r="M349" s="47"/>
      <c r="N349" s="47"/>
      <c r="O349" s="47"/>
      <c r="P349" s="47">
        <v>5</v>
      </c>
      <c r="Q349" s="47"/>
      <c r="R349" s="47">
        <v>2</v>
      </c>
      <c r="S349" s="47"/>
      <c r="T349" s="47"/>
      <c r="U349" s="47"/>
      <c r="V349" s="47">
        <v>20</v>
      </c>
      <c r="W349" s="48">
        <v>5</v>
      </c>
      <c r="X349" s="61">
        <f t="shared" si="42"/>
        <v>28</v>
      </c>
      <c r="Y349" s="52">
        <f t="shared" si="42"/>
        <v>5</v>
      </c>
      <c r="Z349">
        <f t="shared" si="43"/>
        <v>33</v>
      </c>
    </row>
    <row r="350" spans="1:26">
      <c r="A350" s="51" t="s">
        <v>16</v>
      </c>
      <c r="B350" s="16" t="s">
        <v>620</v>
      </c>
      <c r="C350" s="47" t="s">
        <v>191</v>
      </c>
      <c r="D350" s="47" t="s">
        <v>202</v>
      </c>
      <c r="E350" s="52" t="s">
        <v>203</v>
      </c>
      <c r="F350" s="56">
        <v>6</v>
      </c>
      <c r="G350" s="47"/>
      <c r="H350" s="47"/>
      <c r="I350" s="47"/>
      <c r="J350" s="47">
        <v>4</v>
      </c>
      <c r="K350" s="47">
        <v>1</v>
      </c>
      <c r="L350" s="47">
        <v>2</v>
      </c>
      <c r="M350" s="47"/>
      <c r="N350" s="47">
        <v>8</v>
      </c>
      <c r="O350" s="47"/>
      <c r="P350" s="47">
        <v>2</v>
      </c>
      <c r="Q350" s="47">
        <v>1</v>
      </c>
      <c r="R350" s="47">
        <v>16</v>
      </c>
      <c r="S350" s="47"/>
      <c r="T350" s="47"/>
      <c r="U350" s="47"/>
      <c r="V350" s="47">
        <v>121</v>
      </c>
      <c r="W350" s="48">
        <v>10</v>
      </c>
      <c r="X350" s="61">
        <f t="shared" si="42"/>
        <v>159</v>
      </c>
      <c r="Y350" s="52">
        <f t="shared" si="42"/>
        <v>12</v>
      </c>
      <c r="Z350">
        <f t="shared" si="43"/>
        <v>171</v>
      </c>
    </row>
    <row r="351" spans="1:26">
      <c r="A351" s="51" t="s">
        <v>16</v>
      </c>
      <c r="B351" s="16" t="s">
        <v>621</v>
      </c>
      <c r="C351" s="47" t="s">
        <v>191</v>
      </c>
      <c r="D351" s="47" t="s">
        <v>204</v>
      </c>
      <c r="E351" s="52" t="s">
        <v>205</v>
      </c>
      <c r="F351" s="56">
        <v>1</v>
      </c>
      <c r="G351" s="47">
        <v>1</v>
      </c>
      <c r="H351" s="47"/>
      <c r="I351" s="47"/>
      <c r="J351" s="47"/>
      <c r="K351" s="47"/>
      <c r="L351" s="47"/>
      <c r="M351" s="47">
        <v>1</v>
      </c>
      <c r="N351" s="47">
        <v>2</v>
      </c>
      <c r="O351" s="47">
        <v>1</v>
      </c>
      <c r="P351" s="47">
        <v>5</v>
      </c>
      <c r="Q351" s="47">
        <v>1</v>
      </c>
      <c r="R351" s="47">
        <v>1</v>
      </c>
      <c r="S351" s="47"/>
      <c r="T351" s="47"/>
      <c r="U351" s="47"/>
      <c r="V351" s="47">
        <v>27</v>
      </c>
      <c r="W351" s="48">
        <v>13</v>
      </c>
      <c r="X351" s="61">
        <f t="shared" si="42"/>
        <v>36</v>
      </c>
      <c r="Y351" s="52">
        <f t="shared" si="42"/>
        <v>17</v>
      </c>
      <c r="Z351">
        <f t="shared" si="43"/>
        <v>53</v>
      </c>
    </row>
    <row r="352" spans="1:26">
      <c r="A352" s="51" t="s">
        <v>16</v>
      </c>
      <c r="B352" s="16" t="s">
        <v>622</v>
      </c>
      <c r="C352" s="47" t="s">
        <v>191</v>
      </c>
      <c r="D352" s="47" t="s">
        <v>206</v>
      </c>
      <c r="E352" s="52" t="s">
        <v>207</v>
      </c>
      <c r="F352" s="56"/>
      <c r="G352" s="47">
        <v>1</v>
      </c>
      <c r="H352" s="47"/>
      <c r="I352" s="47"/>
      <c r="J352" s="47"/>
      <c r="K352" s="47"/>
      <c r="L352" s="47"/>
      <c r="M352" s="47">
        <v>1</v>
      </c>
      <c r="N352" s="47">
        <v>1</v>
      </c>
      <c r="O352" s="47"/>
      <c r="P352" s="47">
        <v>6</v>
      </c>
      <c r="Q352" s="47">
        <v>1</v>
      </c>
      <c r="R352" s="47">
        <v>2</v>
      </c>
      <c r="S352" s="47">
        <v>1</v>
      </c>
      <c r="T352" s="47"/>
      <c r="U352" s="47"/>
      <c r="V352" s="47">
        <v>11</v>
      </c>
      <c r="W352" s="48">
        <v>10</v>
      </c>
      <c r="X352" s="61">
        <f t="shared" si="42"/>
        <v>20</v>
      </c>
      <c r="Y352" s="52">
        <f t="shared" si="42"/>
        <v>14</v>
      </c>
      <c r="Z352">
        <f t="shared" si="43"/>
        <v>34</v>
      </c>
    </row>
    <row r="353" spans="1:26">
      <c r="A353" s="51" t="s">
        <v>16</v>
      </c>
      <c r="B353" s="16" t="s">
        <v>623</v>
      </c>
      <c r="C353" s="47" t="s">
        <v>162</v>
      </c>
      <c r="D353" s="47" t="s">
        <v>208</v>
      </c>
      <c r="E353" s="52" t="s">
        <v>209</v>
      </c>
      <c r="F353" s="56">
        <v>1</v>
      </c>
      <c r="G353" s="47"/>
      <c r="H353" s="47"/>
      <c r="I353" s="47"/>
      <c r="J353" s="47">
        <v>2</v>
      </c>
      <c r="K353" s="47">
        <v>2</v>
      </c>
      <c r="L353" s="47"/>
      <c r="M353" s="47">
        <v>1</v>
      </c>
      <c r="N353" s="47">
        <v>1</v>
      </c>
      <c r="O353" s="47"/>
      <c r="P353" s="47">
        <v>1</v>
      </c>
      <c r="Q353" s="47">
        <v>1</v>
      </c>
      <c r="R353" s="47">
        <v>2</v>
      </c>
      <c r="S353" s="47">
        <v>1</v>
      </c>
      <c r="T353" s="47"/>
      <c r="U353" s="47"/>
      <c r="V353" s="47">
        <v>8</v>
      </c>
      <c r="W353" s="48">
        <v>7</v>
      </c>
      <c r="X353" s="61">
        <f t="shared" si="42"/>
        <v>15</v>
      </c>
      <c r="Y353" s="52">
        <f t="shared" si="42"/>
        <v>12</v>
      </c>
      <c r="Z353">
        <f t="shared" si="43"/>
        <v>27</v>
      </c>
    </row>
    <row r="354" spans="1:26">
      <c r="A354" s="51" t="s">
        <v>16</v>
      </c>
      <c r="B354" s="16" t="s">
        <v>624</v>
      </c>
      <c r="C354" s="47" t="s">
        <v>162</v>
      </c>
      <c r="D354" s="47" t="s">
        <v>210</v>
      </c>
      <c r="E354" s="52" t="s">
        <v>211</v>
      </c>
      <c r="F354" s="56">
        <v>2</v>
      </c>
      <c r="G354" s="47"/>
      <c r="H354" s="47"/>
      <c r="I354" s="47"/>
      <c r="J354" s="47">
        <v>1</v>
      </c>
      <c r="K354" s="47"/>
      <c r="L354" s="47"/>
      <c r="M354" s="47">
        <v>2</v>
      </c>
      <c r="N354" s="47">
        <v>3</v>
      </c>
      <c r="O354" s="47"/>
      <c r="P354" s="47">
        <v>3</v>
      </c>
      <c r="Q354" s="47">
        <v>2</v>
      </c>
      <c r="R354" s="47">
        <v>4</v>
      </c>
      <c r="S354" s="47"/>
      <c r="T354" s="47"/>
      <c r="U354" s="47"/>
      <c r="V354" s="47">
        <v>48</v>
      </c>
      <c r="W354" s="48">
        <v>13</v>
      </c>
      <c r="X354" s="61">
        <f t="shared" si="42"/>
        <v>61</v>
      </c>
      <c r="Y354" s="52">
        <f t="shared" si="42"/>
        <v>17</v>
      </c>
      <c r="Z354">
        <f t="shared" si="43"/>
        <v>78</v>
      </c>
    </row>
    <row r="355" spans="1:26">
      <c r="A355" s="51" t="s">
        <v>16</v>
      </c>
      <c r="B355" s="16" t="s">
        <v>625</v>
      </c>
      <c r="C355" s="47" t="s">
        <v>162</v>
      </c>
      <c r="D355" s="47" t="s">
        <v>212</v>
      </c>
      <c r="E355" s="52" t="s">
        <v>213</v>
      </c>
      <c r="F355" s="56">
        <v>1</v>
      </c>
      <c r="G355" s="47">
        <v>2</v>
      </c>
      <c r="H355" s="47"/>
      <c r="I355" s="47"/>
      <c r="J355" s="47"/>
      <c r="K355" s="47"/>
      <c r="L355" s="47"/>
      <c r="M355" s="47"/>
      <c r="N355" s="47">
        <v>1</v>
      </c>
      <c r="O355" s="47">
        <v>3</v>
      </c>
      <c r="P355" s="47">
        <v>1</v>
      </c>
      <c r="Q355" s="47">
        <v>1</v>
      </c>
      <c r="R355" s="47"/>
      <c r="S355" s="47">
        <v>2</v>
      </c>
      <c r="T355" s="47"/>
      <c r="U355" s="47"/>
      <c r="V355" s="47">
        <v>17</v>
      </c>
      <c r="W355" s="48">
        <v>24</v>
      </c>
      <c r="X355" s="61">
        <f t="shared" si="42"/>
        <v>20</v>
      </c>
      <c r="Y355" s="52">
        <f t="shared" si="42"/>
        <v>32</v>
      </c>
      <c r="Z355">
        <f t="shared" si="43"/>
        <v>52</v>
      </c>
    </row>
    <row r="356" spans="1:26">
      <c r="A356" s="51" t="s">
        <v>16</v>
      </c>
      <c r="B356" s="16" t="s">
        <v>626</v>
      </c>
      <c r="C356" s="47" t="s">
        <v>162</v>
      </c>
      <c r="D356" s="47" t="s">
        <v>214</v>
      </c>
      <c r="E356" s="52" t="s">
        <v>215</v>
      </c>
      <c r="F356" s="56"/>
      <c r="G356" s="47"/>
      <c r="H356" s="47"/>
      <c r="I356" s="47"/>
      <c r="J356" s="47"/>
      <c r="K356" s="47"/>
      <c r="L356" s="47"/>
      <c r="M356" s="47">
        <v>1</v>
      </c>
      <c r="N356" s="47">
        <v>1</v>
      </c>
      <c r="O356" s="47">
        <v>1</v>
      </c>
      <c r="P356" s="47"/>
      <c r="Q356" s="47"/>
      <c r="R356" s="47">
        <v>1</v>
      </c>
      <c r="S356" s="47"/>
      <c r="T356" s="47"/>
      <c r="U356" s="47"/>
      <c r="V356" s="47">
        <v>5</v>
      </c>
      <c r="W356" s="48">
        <v>6</v>
      </c>
      <c r="X356" s="61">
        <f t="shared" si="42"/>
        <v>7</v>
      </c>
      <c r="Y356" s="52">
        <f t="shared" si="42"/>
        <v>8</v>
      </c>
      <c r="Z356">
        <f t="shared" si="43"/>
        <v>15</v>
      </c>
    </row>
    <row r="357" spans="1:26">
      <c r="A357" s="51" t="s">
        <v>16</v>
      </c>
      <c r="B357" s="16" t="s">
        <v>627</v>
      </c>
      <c r="C357" s="47" t="s">
        <v>162</v>
      </c>
      <c r="D357" s="47" t="s">
        <v>216</v>
      </c>
      <c r="E357" s="52" t="s">
        <v>217</v>
      </c>
      <c r="F357" s="56"/>
      <c r="G357" s="47"/>
      <c r="H357" s="47"/>
      <c r="I357" s="47"/>
      <c r="J357" s="47"/>
      <c r="K357" s="47"/>
      <c r="L357" s="47">
        <v>1</v>
      </c>
      <c r="M357" s="47">
        <v>2</v>
      </c>
      <c r="N357" s="47">
        <v>3</v>
      </c>
      <c r="O357" s="47">
        <v>5</v>
      </c>
      <c r="P357" s="47"/>
      <c r="Q357" s="47">
        <v>1</v>
      </c>
      <c r="R357" s="47">
        <v>2</v>
      </c>
      <c r="S357" s="47">
        <v>2</v>
      </c>
      <c r="T357" s="47"/>
      <c r="U357" s="47"/>
      <c r="V357" s="47">
        <v>13</v>
      </c>
      <c r="W357" s="48">
        <v>23</v>
      </c>
      <c r="X357" s="61">
        <f t="shared" si="42"/>
        <v>19</v>
      </c>
      <c r="Y357" s="52">
        <f t="shared" si="42"/>
        <v>33</v>
      </c>
      <c r="Z357">
        <f t="shared" si="43"/>
        <v>52</v>
      </c>
    </row>
    <row r="358" spans="1:26">
      <c r="A358" s="51" t="s">
        <v>16</v>
      </c>
      <c r="B358" s="16" t="s">
        <v>628</v>
      </c>
      <c r="C358" s="47" t="s">
        <v>162</v>
      </c>
      <c r="D358" s="47" t="s">
        <v>218</v>
      </c>
      <c r="E358" s="52" t="s">
        <v>219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>
        <v>2</v>
      </c>
      <c r="P358" s="47"/>
      <c r="Q358" s="47"/>
      <c r="R358" s="47"/>
      <c r="S358" s="47">
        <v>1</v>
      </c>
      <c r="T358" s="47"/>
      <c r="U358" s="47"/>
      <c r="V358" s="47">
        <v>1</v>
      </c>
      <c r="W358" s="48">
        <v>1</v>
      </c>
      <c r="X358" s="61">
        <f t="shared" si="42"/>
        <v>1</v>
      </c>
      <c r="Y358" s="52">
        <f t="shared" si="42"/>
        <v>4</v>
      </c>
      <c r="Z358">
        <f t="shared" si="43"/>
        <v>5</v>
      </c>
    </row>
    <row r="359" spans="1:26">
      <c r="A359" s="51" t="s">
        <v>16</v>
      </c>
      <c r="B359" s="16" t="s">
        <v>629</v>
      </c>
      <c r="C359" s="47" t="s">
        <v>246</v>
      </c>
      <c r="D359" s="47" t="s">
        <v>221</v>
      </c>
      <c r="E359" s="52" t="s">
        <v>222</v>
      </c>
      <c r="F359" s="56"/>
      <c r="G359" s="47"/>
      <c r="H359" s="47"/>
      <c r="I359" s="47">
        <v>1</v>
      </c>
      <c r="J359" s="47"/>
      <c r="K359" s="47">
        <v>2</v>
      </c>
      <c r="L359" s="47">
        <v>10</v>
      </c>
      <c r="M359" s="47">
        <v>1</v>
      </c>
      <c r="N359" s="47"/>
      <c r="O359" s="47">
        <v>9</v>
      </c>
      <c r="P359" s="47"/>
      <c r="Q359" s="47"/>
      <c r="R359" s="47">
        <v>3</v>
      </c>
      <c r="S359" s="47">
        <v>11</v>
      </c>
      <c r="T359" s="47"/>
      <c r="U359" s="47"/>
      <c r="V359" s="47">
        <v>4</v>
      </c>
      <c r="W359" s="48">
        <v>110</v>
      </c>
      <c r="X359" s="61">
        <f t="shared" si="42"/>
        <v>17</v>
      </c>
      <c r="Y359" s="52">
        <f t="shared" si="42"/>
        <v>134</v>
      </c>
      <c r="Z359">
        <f t="shared" si="43"/>
        <v>151</v>
      </c>
    </row>
    <row r="360" spans="1:26">
      <c r="A360" s="51" t="s">
        <v>16</v>
      </c>
      <c r="B360" s="16" t="s">
        <v>630</v>
      </c>
      <c r="C360" s="47" t="s">
        <v>223</v>
      </c>
      <c r="D360" s="47" t="s">
        <v>224</v>
      </c>
      <c r="E360" s="52" t="s">
        <v>225</v>
      </c>
      <c r="F360" s="56">
        <v>1</v>
      </c>
      <c r="G360" s="47">
        <v>2</v>
      </c>
      <c r="H360" s="47"/>
      <c r="I360" s="47"/>
      <c r="J360" s="47"/>
      <c r="K360" s="47">
        <v>3</v>
      </c>
      <c r="L360" s="47">
        <v>1</v>
      </c>
      <c r="M360" s="47">
        <v>1</v>
      </c>
      <c r="N360" s="47"/>
      <c r="O360" s="47">
        <v>6</v>
      </c>
      <c r="P360" s="47"/>
      <c r="Q360" s="47">
        <v>3</v>
      </c>
      <c r="R360" s="47">
        <v>1</v>
      </c>
      <c r="S360" s="47">
        <v>8</v>
      </c>
      <c r="T360" s="47"/>
      <c r="U360" s="47"/>
      <c r="V360" s="47">
        <v>2</v>
      </c>
      <c r="W360" s="48">
        <v>75</v>
      </c>
      <c r="X360" s="61">
        <f t="shared" si="42"/>
        <v>5</v>
      </c>
      <c r="Y360" s="52">
        <f t="shared" si="42"/>
        <v>98</v>
      </c>
      <c r="Z360">
        <f t="shared" si="43"/>
        <v>103</v>
      </c>
    </row>
    <row r="361" spans="1:26">
      <c r="A361" s="51" t="s">
        <v>16</v>
      </c>
      <c r="B361" s="16" t="s">
        <v>631</v>
      </c>
      <c r="C361" s="47" t="s">
        <v>162</v>
      </c>
      <c r="D361" s="47" t="s">
        <v>226</v>
      </c>
      <c r="E361" s="52" t="s">
        <v>227</v>
      </c>
      <c r="F361" s="56"/>
      <c r="G361" s="47"/>
      <c r="H361" s="47"/>
      <c r="I361" s="47"/>
      <c r="J361" s="47"/>
      <c r="K361" s="47"/>
      <c r="L361" s="47">
        <v>1</v>
      </c>
      <c r="M361" s="47">
        <v>1</v>
      </c>
      <c r="N361" s="47">
        <v>2</v>
      </c>
      <c r="O361" s="47">
        <v>3</v>
      </c>
      <c r="P361" s="47">
        <v>2</v>
      </c>
      <c r="Q361" s="47"/>
      <c r="R361" s="47">
        <v>1</v>
      </c>
      <c r="S361" s="47">
        <v>6</v>
      </c>
      <c r="T361" s="47"/>
      <c r="U361" s="47"/>
      <c r="V361" s="47">
        <v>8</v>
      </c>
      <c r="W361" s="48">
        <v>37</v>
      </c>
      <c r="X361" s="61">
        <f t="shared" si="42"/>
        <v>14</v>
      </c>
      <c r="Y361" s="52">
        <f t="shared" si="42"/>
        <v>47</v>
      </c>
      <c r="Z361">
        <f t="shared" si="43"/>
        <v>61</v>
      </c>
    </row>
    <row r="362" spans="1:26">
      <c r="A362" s="51" t="s">
        <v>16</v>
      </c>
      <c r="B362" s="16" t="s">
        <v>632</v>
      </c>
      <c r="C362" s="47" t="s">
        <v>162</v>
      </c>
      <c r="D362" s="47" t="s">
        <v>228</v>
      </c>
      <c r="E362" s="52" t="s">
        <v>229</v>
      </c>
      <c r="F362" s="56"/>
      <c r="G362" s="47"/>
      <c r="H362" s="47"/>
      <c r="I362" s="47"/>
      <c r="J362" s="47"/>
      <c r="K362" s="47"/>
      <c r="L362" s="47">
        <v>1</v>
      </c>
      <c r="M362" s="47"/>
      <c r="N362" s="47"/>
      <c r="O362" s="47">
        <v>1</v>
      </c>
      <c r="P362" s="47"/>
      <c r="Q362" s="47"/>
      <c r="R362" s="47"/>
      <c r="S362" s="47">
        <v>4</v>
      </c>
      <c r="T362" s="47"/>
      <c r="U362" s="47"/>
      <c r="V362" s="47">
        <v>1</v>
      </c>
      <c r="W362" s="48">
        <v>16</v>
      </c>
      <c r="X362" s="61">
        <f t="shared" si="42"/>
        <v>2</v>
      </c>
      <c r="Y362" s="52">
        <f t="shared" si="42"/>
        <v>21</v>
      </c>
      <c r="Z362">
        <f t="shared" si="43"/>
        <v>23</v>
      </c>
    </row>
    <row r="363" spans="1:26">
      <c r="A363" s="51" t="s">
        <v>16</v>
      </c>
      <c r="B363" s="16" t="s">
        <v>633</v>
      </c>
      <c r="C363" s="47" t="s">
        <v>149</v>
      </c>
      <c r="D363" s="47" t="s">
        <v>232</v>
      </c>
      <c r="E363" s="52" t="s">
        <v>233</v>
      </c>
      <c r="F363" s="56"/>
      <c r="G363" s="47">
        <v>1</v>
      </c>
      <c r="H363" s="47"/>
      <c r="I363" s="47"/>
      <c r="J363" s="47"/>
      <c r="K363" s="47"/>
      <c r="L363" s="47">
        <v>1</v>
      </c>
      <c r="M363" s="47"/>
      <c r="N363" s="47">
        <v>2</v>
      </c>
      <c r="O363" s="47">
        <v>3</v>
      </c>
      <c r="P363" s="47">
        <v>1</v>
      </c>
      <c r="Q363" s="47">
        <v>1</v>
      </c>
      <c r="R363" s="47">
        <v>2</v>
      </c>
      <c r="S363" s="47"/>
      <c r="T363" s="47"/>
      <c r="U363" s="47"/>
      <c r="V363" s="47">
        <v>10</v>
      </c>
      <c r="W363" s="48">
        <v>30</v>
      </c>
      <c r="X363" s="61">
        <f t="shared" si="42"/>
        <v>16</v>
      </c>
      <c r="Y363" s="52">
        <f t="shared" si="42"/>
        <v>35</v>
      </c>
      <c r="Z363">
        <f t="shared" si="43"/>
        <v>51</v>
      </c>
    </row>
    <row r="364" spans="1:26">
      <c r="A364" s="51" t="s">
        <v>16</v>
      </c>
      <c r="B364" s="16" t="s">
        <v>633</v>
      </c>
      <c r="C364" s="47" t="s">
        <v>149</v>
      </c>
      <c r="D364" s="47" t="s">
        <v>234</v>
      </c>
      <c r="E364" s="52" t="s">
        <v>235</v>
      </c>
      <c r="F364" s="56"/>
      <c r="G364" s="47">
        <v>1</v>
      </c>
      <c r="H364" s="47"/>
      <c r="I364" s="47"/>
      <c r="J364" s="47">
        <v>4</v>
      </c>
      <c r="K364" s="47">
        <v>1</v>
      </c>
      <c r="L364" s="47">
        <v>1</v>
      </c>
      <c r="M364" s="47">
        <v>4</v>
      </c>
      <c r="N364" s="47">
        <v>4</v>
      </c>
      <c r="O364" s="47">
        <v>3</v>
      </c>
      <c r="P364" s="47"/>
      <c r="Q364" s="47">
        <v>3</v>
      </c>
      <c r="R364" s="47">
        <v>2</v>
      </c>
      <c r="S364" s="47">
        <v>8</v>
      </c>
      <c r="T364" s="47"/>
      <c r="U364" s="47"/>
      <c r="V364" s="47">
        <v>23</v>
      </c>
      <c r="W364" s="48">
        <v>49</v>
      </c>
      <c r="X364" s="61">
        <f t="shared" si="42"/>
        <v>34</v>
      </c>
      <c r="Y364" s="52">
        <f t="shared" si="42"/>
        <v>69</v>
      </c>
      <c r="Z364">
        <f t="shared" si="43"/>
        <v>103</v>
      </c>
    </row>
    <row r="365" spans="1:26">
      <c r="A365" s="51" t="s">
        <v>16</v>
      </c>
      <c r="B365" s="16" t="s">
        <v>634</v>
      </c>
      <c r="C365" s="47" t="s">
        <v>149</v>
      </c>
      <c r="D365" s="47" t="s">
        <v>236</v>
      </c>
      <c r="E365" s="52" t="s">
        <v>237</v>
      </c>
      <c r="F365" s="56">
        <v>1</v>
      </c>
      <c r="G365" s="47">
        <v>3</v>
      </c>
      <c r="H365" s="47"/>
      <c r="I365" s="47"/>
      <c r="J365" s="47">
        <v>1</v>
      </c>
      <c r="K365" s="47">
        <v>3</v>
      </c>
      <c r="L365" s="47"/>
      <c r="M365" s="47">
        <v>4</v>
      </c>
      <c r="N365" s="47">
        <v>2</v>
      </c>
      <c r="O365" s="47">
        <v>2</v>
      </c>
      <c r="P365" s="47"/>
      <c r="Q365" s="47">
        <v>2</v>
      </c>
      <c r="R365" s="47"/>
      <c r="S365" s="47">
        <v>5</v>
      </c>
      <c r="T365" s="47"/>
      <c r="U365" s="47"/>
      <c r="V365" s="47">
        <v>29</v>
      </c>
      <c r="W365" s="48">
        <v>52</v>
      </c>
      <c r="X365" s="61">
        <f t="shared" si="42"/>
        <v>33</v>
      </c>
      <c r="Y365" s="52">
        <f t="shared" si="42"/>
        <v>71</v>
      </c>
      <c r="Z365">
        <f t="shared" si="43"/>
        <v>104</v>
      </c>
    </row>
    <row r="366" spans="1:26">
      <c r="A366" s="51" t="s">
        <v>16</v>
      </c>
      <c r="B366" s="16" t="s">
        <v>636</v>
      </c>
      <c r="C366" s="47" t="s">
        <v>149</v>
      </c>
      <c r="D366" s="47" t="s">
        <v>240</v>
      </c>
      <c r="E366" s="52" t="s">
        <v>241</v>
      </c>
      <c r="F366" s="56">
        <v>1</v>
      </c>
      <c r="G366" s="47">
        <v>3</v>
      </c>
      <c r="H366" s="47">
        <v>1</v>
      </c>
      <c r="I366" s="47"/>
      <c r="J366" s="47">
        <v>2</v>
      </c>
      <c r="K366" s="47">
        <v>1</v>
      </c>
      <c r="L366" s="47">
        <v>2</v>
      </c>
      <c r="M366" s="47">
        <v>3</v>
      </c>
      <c r="N366" s="47">
        <v>1</v>
      </c>
      <c r="O366" s="47">
        <v>6</v>
      </c>
      <c r="P366" s="47">
        <v>1</v>
      </c>
      <c r="Q366" s="47">
        <v>4</v>
      </c>
      <c r="R366" s="47">
        <v>2</v>
      </c>
      <c r="S366" s="47">
        <v>4</v>
      </c>
      <c r="T366" s="47"/>
      <c r="U366" s="47"/>
      <c r="V366" s="47">
        <v>40</v>
      </c>
      <c r="W366" s="48">
        <v>87</v>
      </c>
      <c r="X366" s="61">
        <f t="shared" si="42"/>
        <v>50</v>
      </c>
      <c r="Y366" s="52">
        <f t="shared" si="42"/>
        <v>108</v>
      </c>
      <c r="Z366">
        <f t="shared" si="43"/>
        <v>158</v>
      </c>
    </row>
    <row r="367" spans="1:26">
      <c r="A367" s="51" t="s">
        <v>16</v>
      </c>
      <c r="B367" s="16" t="s">
        <v>637</v>
      </c>
      <c r="C367" s="47" t="s">
        <v>162</v>
      </c>
      <c r="D367" s="47" t="s">
        <v>242</v>
      </c>
      <c r="E367" s="52" t="s">
        <v>243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>
        <v>1</v>
      </c>
      <c r="R367" s="47">
        <v>1</v>
      </c>
      <c r="S367" s="47">
        <v>1</v>
      </c>
      <c r="T367" s="47"/>
      <c r="U367" s="47"/>
      <c r="V367" s="47">
        <v>2</v>
      </c>
      <c r="W367" s="48">
        <v>9</v>
      </c>
      <c r="X367" s="61">
        <f t="shared" si="42"/>
        <v>3</v>
      </c>
      <c r="Y367" s="52">
        <f t="shared" si="42"/>
        <v>11</v>
      </c>
      <c r="Z367">
        <f t="shared" si="43"/>
        <v>14</v>
      </c>
    </row>
    <row r="368" spans="1:26">
      <c r="A368" s="51" t="s">
        <v>16</v>
      </c>
      <c r="B368" s="16" t="s">
        <v>637</v>
      </c>
      <c r="C368" s="47" t="s">
        <v>162</v>
      </c>
      <c r="D368" s="47" t="s">
        <v>244</v>
      </c>
      <c r="E368" s="52" t="s">
        <v>245</v>
      </c>
      <c r="F368" s="56"/>
      <c r="G368" s="47"/>
      <c r="H368" s="47"/>
      <c r="I368" s="47"/>
      <c r="J368" s="47"/>
      <c r="K368" s="47"/>
      <c r="L368" s="47"/>
      <c r="M368" s="47"/>
      <c r="N368" s="47">
        <v>1</v>
      </c>
      <c r="O368" s="47">
        <v>1</v>
      </c>
      <c r="P368" s="47">
        <v>2</v>
      </c>
      <c r="Q368" s="47"/>
      <c r="R368" s="47">
        <v>3</v>
      </c>
      <c r="S368" s="47">
        <v>3</v>
      </c>
      <c r="T368" s="47"/>
      <c r="U368" s="47"/>
      <c r="V368" s="47">
        <v>7</v>
      </c>
      <c r="W368" s="48">
        <v>11</v>
      </c>
      <c r="X368" s="61">
        <f t="shared" si="42"/>
        <v>13</v>
      </c>
      <c r="Y368" s="52">
        <f t="shared" si="42"/>
        <v>15</v>
      </c>
      <c r="Z368">
        <f t="shared" si="43"/>
        <v>28</v>
      </c>
    </row>
    <row r="369" spans="1:26">
      <c r="A369" s="51" t="s">
        <v>16</v>
      </c>
      <c r="B369" s="16" t="s">
        <v>638</v>
      </c>
      <c r="C369" s="47" t="s">
        <v>246</v>
      </c>
      <c r="D369" s="47" t="s">
        <v>247</v>
      </c>
      <c r="E369" s="52" t="s">
        <v>248</v>
      </c>
      <c r="F369" s="56">
        <v>4</v>
      </c>
      <c r="G369" s="47">
        <v>7</v>
      </c>
      <c r="H369" s="47"/>
      <c r="I369" s="47"/>
      <c r="J369" s="47">
        <v>3</v>
      </c>
      <c r="K369" s="47">
        <v>4</v>
      </c>
      <c r="L369" s="47">
        <v>8</v>
      </c>
      <c r="M369" s="47">
        <v>3</v>
      </c>
      <c r="N369" s="47">
        <v>10</v>
      </c>
      <c r="O369" s="47">
        <v>11</v>
      </c>
      <c r="P369" s="47">
        <v>4</v>
      </c>
      <c r="Q369" s="47">
        <v>3</v>
      </c>
      <c r="R369" s="47">
        <v>13</v>
      </c>
      <c r="S369" s="47">
        <v>13</v>
      </c>
      <c r="T369" s="47">
        <v>2</v>
      </c>
      <c r="U369" s="47"/>
      <c r="V369" s="47">
        <v>91</v>
      </c>
      <c r="W369" s="48">
        <v>195</v>
      </c>
      <c r="X369" s="61">
        <f t="shared" si="42"/>
        <v>135</v>
      </c>
      <c r="Y369" s="52">
        <f t="shared" si="42"/>
        <v>236</v>
      </c>
      <c r="Z369">
        <f t="shared" si="43"/>
        <v>371</v>
      </c>
    </row>
    <row r="370" spans="1:26">
      <c r="A370" s="51" t="s">
        <v>16</v>
      </c>
      <c r="B370" s="16" t="s">
        <v>639</v>
      </c>
      <c r="C370" s="47" t="s">
        <v>246</v>
      </c>
      <c r="D370" s="47" t="s">
        <v>249</v>
      </c>
      <c r="E370" s="52" t="s">
        <v>250</v>
      </c>
      <c r="F370" s="56">
        <v>1</v>
      </c>
      <c r="G370" s="47">
        <v>4</v>
      </c>
      <c r="H370" s="47"/>
      <c r="I370" s="47"/>
      <c r="J370" s="47">
        <v>2</v>
      </c>
      <c r="K370" s="47">
        <v>3</v>
      </c>
      <c r="L370" s="47">
        <v>3</v>
      </c>
      <c r="M370" s="47"/>
      <c r="N370" s="47">
        <v>3</v>
      </c>
      <c r="O370" s="47">
        <v>11</v>
      </c>
      <c r="P370" s="47">
        <v>2</v>
      </c>
      <c r="Q370" s="47">
        <v>2</v>
      </c>
      <c r="R370" s="47">
        <v>1</v>
      </c>
      <c r="S370" s="47">
        <v>12</v>
      </c>
      <c r="T370" s="47"/>
      <c r="U370" s="47"/>
      <c r="V370" s="47">
        <v>15</v>
      </c>
      <c r="W370" s="48">
        <v>86</v>
      </c>
      <c r="X370" s="61">
        <f t="shared" si="42"/>
        <v>27</v>
      </c>
      <c r="Y370" s="52">
        <f t="shared" si="42"/>
        <v>118</v>
      </c>
      <c r="Z370">
        <f t="shared" si="43"/>
        <v>145</v>
      </c>
    </row>
    <row r="371" spans="1:26">
      <c r="A371" s="51" t="s">
        <v>16</v>
      </c>
      <c r="B371" s="16" t="s">
        <v>640</v>
      </c>
      <c r="C371" s="47" t="s">
        <v>162</v>
      </c>
      <c r="D371" s="47" t="s">
        <v>251</v>
      </c>
      <c r="E371" s="52" t="s">
        <v>252</v>
      </c>
      <c r="F371" s="56"/>
      <c r="G371" s="47"/>
      <c r="H371" s="47"/>
      <c r="I371" s="47">
        <v>1</v>
      </c>
      <c r="J371" s="47"/>
      <c r="K371" s="47">
        <v>1</v>
      </c>
      <c r="L371" s="47"/>
      <c r="M371" s="47"/>
      <c r="N371" s="47"/>
      <c r="O371" s="47"/>
      <c r="P371" s="47"/>
      <c r="Q371" s="47">
        <v>1</v>
      </c>
      <c r="R371" s="47"/>
      <c r="S371" s="47"/>
      <c r="T371" s="47"/>
      <c r="U371" s="47"/>
      <c r="V371" s="47">
        <v>3</v>
      </c>
      <c r="W371" s="48">
        <v>2</v>
      </c>
      <c r="X371" s="61">
        <f t="shared" si="42"/>
        <v>3</v>
      </c>
      <c r="Y371" s="52">
        <f t="shared" si="42"/>
        <v>5</v>
      </c>
      <c r="Z371">
        <f t="shared" si="43"/>
        <v>8</v>
      </c>
    </row>
    <row r="372" spans="1:26">
      <c r="A372" s="51" t="s">
        <v>16</v>
      </c>
      <c r="B372" s="16" t="s">
        <v>641</v>
      </c>
      <c r="C372" s="47" t="s">
        <v>162</v>
      </c>
      <c r="D372" s="47" t="s">
        <v>253</v>
      </c>
      <c r="E372" s="52" t="s">
        <v>254</v>
      </c>
      <c r="F372" s="56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>
        <v>3</v>
      </c>
      <c r="W372" s="48">
        <v>2</v>
      </c>
      <c r="X372" s="61">
        <f t="shared" si="42"/>
        <v>3</v>
      </c>
      <c r="Y372" s="52">
        <f t="shared" si="42"/>
        <v>2</v>
      </c>
      <c r="Z372">
        <f t="shared" si="43"/>
        <v>5</v>
      </c>
    </row>
    <row r="373" spans="1:26">
      <c r="A373" s="51" t="s">
        <v>16</v>
      </c>
      <c r="B373" s="16" t="s">
        <v>641</v>
      </c>
      <c r="C373" s="47" t="s">
        <v>162</v>
      </c>
      <c r="D373" s="47" t="s">
        <v>255</v>
      </c>
      <c r="E373" s="52" t="s">
        <v>256</v>
      </c>
      <c r="F373" s="56"/>
      <c r="G373" s="47">
        <v>1</v>
      </c>
      <c r="H373" s="47"/>
      <c r="I373" s="47"/>
      <c r="J373" s="47"/>
      <c r="K373" s="47"/>
      <c r="L373" s="47"/>
      <c r="M373" s="47"/>
      <c r="N373" s="47"/>
      <c r="O373" s="47">
        <v>2</v>
      </c>
      <c r="P373" s="47">
        <v>2</v>
      </c>
      <c r="Q373" s="47">
        <v>2</v>
      </c>
      <c r="R373" s="47">
        <v>1</v>
      </c>
      <c r="S373" s="47"/>
      <c r="T373" s="47"/>
      <c r="U373" s="47"/>
      <c r="V373" s="47">
        <v>7</v>
      </c>
      <c r="W373" s="48">
        <v>5</v>
      </c>
      <c r="X373" s="61">
        <f t="shared" si="42"/>
        <v>10</v>
      </c>
      <c r="Y373" s="52">
        <f t="shared" si="42"/>
        <v>10</v>
      </c>
      <c r="Z373">
        <f t="shared" si="43"/>
        <v>20</v>
      </c>
    </row>
    <row r="374" spans="1:26">
      <c r="A374" s="51" t="s">
        <v>16</v>
      </c>
      <c r="B374" s="16" t="s">
        <v>642</v>
      </c>
      <c r="C374" s="47" t="s">
        <v>162</v>
      </c>
      <c r="D374" s="47" t="s">
        <v>257</v>
      </c>
      <c r="E374" s="52" t="s">
        <v>258</v>
      </c>
      <c r="F374" s="56"/>
      <c r="G374" s="47"/>
      <c r="H374" s="47"/>
      <c r="I374" s="47"/>
      <c r="J374" s="47"/>
      <c r="K374" s="47"/>
      <c r="L374" s="47">
        <v>1</v>
      </c>
      <c r="M374" s="47"/>
      <c r="N374" s="47"/>
      <c r="O374" s="47"/>
      <c r="P374" s="47"/>
      <c r="Q374" s="47"/>
      <c r="R374" s="47"/>
      <c r="S374" s="47">
        <v>1</v>
      </c>
      <c r="T374" s="47"/>
      <c r="U374" s="47"/>
      <c r="V374" s="47">
        <v>2</v>
      </c>
      <c r="W374" s="48">
        <v>6</v>
      </c>
      <c r="X374" s="61">
        <f t="shared" si="42"/>
        <v>3</v>
      </c>
      <c r="Y374" s="52">
        <f t="shared" si="42"/>
        <v>7</v>
      </c>
      <c r="Z374">
        <f t="shared" si="43"/>
        <v>10</v>
      </c>
    </row>
    <row r="375" spans="1:26">
      <c r="A375" s="51" t="s">
        <v>16</v>
      </c>
      <c r="B375" s="16" t="s">
        <v>643</v>
      </c>
      <c r="C375" s="47" t="s">
        <v>149</v>
      </c>
      <c r="D375" s="47" t="s">
        <v>259</v>
      </c>
      <c r="E375" s="52" t="s">
        <v>260</v>
      </c>
      <c r="F375" s="56"/>
      <c r="G375" s="47">
        <v>1</v>
      </c>
      <c r="H375" s="47"/>
      <c r="I375" s="47"/>
      <c r="J375" s="47"/>
      <c r="K375" s="47"/>
      <c r="L375" s="47"/>
      <c r="M375" s="47"/>
      <c r="N375" s="47">
        <v>1</v>
      </c>
      <c r="O375" s="47"/>
      <c r="P375" s="47"/>
      <c r="Q375" s="47"/>
      <c r="R375" s="47"/>
      <c r="S375" s="47">
        <v>2</v>
      </c>
      <c r="T375" s="47"/>
      <c r="U375" s="47"/>
      <c r="V375" s="47">
        <v>4</v>
      </c>
      <c r="W375" s="48">
        <v>6</v>
      </c>
      <c r="X375" s="61">
        <f t="shared" si="42"/>
        <v>5</v>
      </c>
      <c r="Y375" s="52">
        <f t="shared" si="42"/>
        <v>9</v>
      </c>
      <c r="Z375">
        <f t="shared" si="43"/>
        <v>14</v>
      </c>
    </row>
    <row r="376" spans="1:26">
      <c r="A376" s="51" t="s">
        <v>16</v>
      </c>
      <c r="B376" s="16" t="s">
        <v>644</v>
      </c>
      <c r="C376" s="47" t="s">
        <v>162</v>
      </c>
      <c r="D376" s="47" t="s">
        <v>263</v>
      </c>
      <c r="E376" s="52" t="s">
        <v>264</v>
      </c>
      <c r="F376" s="56">
        <v>1</v>
      </c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>
        <v>2</v>
      </c>
      <c r="R376" s="47"/>
      <c r="S376" s="47">
        <v>1</v>
      </c>
      <c r="T376" s="47"/>
      <c r="U376" s="47"/>
      <c r="V376" s="47">
        <v>5</v>
      </c>
      <c r="W376" s="48">
        <v>1</v>
      </c>
      <c r="X376" s="61">
        <f t="shared" si="42"/>
        <v>6</v>
      </c>
      <c r="Y376" s="52">
        <f t="shared" si="42"/>
        <v>4</v>
      </c>
      <c r="Z376">
        <f t="shared" si="43"/>
        <v>10</v>
      </c>
    </row>
    <row r="377" spans="1:26">
      <c r="A377" s="51" t="s">
        <v>16</v>
      </c>
      <c r="B377" s="16" t="s">
        <v>645</v>
      </c>
      <c r="C377" s="47" t="s">
        <v>162</v>
      </c>
      <c r="D377" s="47" t="s">
        <v>265</v>
      </c>
      <c r="E377" s="52" t="s">
        <v>266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/>
      <c r="P377" s="47">
        <v>1</v>
      </c>
      <c r="Q377" s="47"/>
      <c r="R377" s="47"/>
      <c r="S377" s="47"/>
      <c r="T377" s="47"/>
      <c r="U377" s="47"/>
      <c r="V377" s="47">
        <v>1</v>
      </c>
      <c r="W377" s="48"/>
      <c r="X377" s="61">
        <f t="shared" si="42"/>
        <v>2</v>
      </c>
      <c r="Y377" s="52">
        <f t="shared" si="42"/>
        <v>0</v>
      </c>
      <c r="Z377">
        <f t="shared" si="43"/>
        <v>2</v>
      </c>
    </row>
    <row r="378" spans="1:26">
      <c r="A378" s="51" t="s">
        <v>16</v>
      </c>
      <c r="B378" s="16" t="s">
        <v>646</v>
      </c>
      <c r="C378" s="47" t="s">
        <v>246</v>
      </c>
      <c r="D378" s="47" t="s">
        <v>267</v>
      </c>
      <c r="E378" s="52" t="s">
        <v>268</v>
      </c>
      <c r="F378" s="56">
        <v>1</v>
      </c>
      <c r="G378" s="47">
        <v>2</v>
      </c>
      <c r="H378" s="47"/>
      <c r="I378" s="47">
        <v>1</v>
      </c>
      <c r="J378" s="47">
        <v>1</v>
      </c>
      <c r="K378" s="47">
        <v>2</v>
      </c>
      <c r="L378" s="47">
        <v>6</v>
      </c>
      <c r="M378" s="47">
        <v>8</v>
      </c>
      <c r="N378" s="47">
        <v>5</v>
      </c>
      <c r="O378" s="47">
        <v>17</v>
      </c>
      <c r="P378" s="47"/>
      <c r="Q378" s="47">
        <v>1</v>
      </c>
      <c r="R378" s="47">
        <v>2</v>
      </c>
      <c r="S378" s="47">
        <v>11</v>
      </c>
      <c r="T378" s="47"/>
      <c r="U378" s="47"/>
      <c r="V378" s="47">
        <v>23</v>
      </c>
      <c r="W378" s="48">
        <v>145</v>
      </c>
      <c r="X378" s="61">
        <f t="shared" si="42"/>
        <v>38</v>
      </c>
      <c r="Y378" s="52">
        <f t="shared" si="42"/>
        <v>187</v>
      </c>
      <c r="Z378">
        <f t="shared" si="43"/>
        <v>225</v>
      </c>
    </row>
    <row r="379" spans="1:26">
      <c r="A379" s="51" t="s">
        <v>16</v>
      </c>
      <c r="B379" s="16" t="s">
        <v>646</v>
      </c>
      <c r="C379" s="47" t="s">
        <v>246</v>
      </c>
      <c r="D379" s="47" t="s">
        <v>269</v>
      </c>
      <c r="E379" s="52" t="s">
        <v>270</v>
      </c>
      <c r="F379" s="56"/>
      <c r="G379" s="47">
        <v>1</v>
      </c>
      <c r="H379" s="47"/>
      <c r="I379" s="47"/>
      <c r="J379" s="47"/>
      <c r="K379" s="47">
        <v>1</v>
      </c>
      <c r="L379" s="47"/>
      <c r="M379" s="47">
        <v>1</v>
      </c>
      <c r="N379" s="47"/>
      <c r="O379" s="47">
        <v>3</v>
      </c>
      <c r="P379" s="47"/>
      <c r="Q379" s="47"/>
      <c r="R379" s="47"/>
      <c r="S379" s="47">
        <v>3</v>
      </c>
      <c r="T379" s="47"/>
      <c r="U379" s="47"/>
      <c r="V379" s="47">
        <v>8</v>
      </c>
      <c r="W379" s="48">
        <v>37</v>
      </c>
      <c r="X379" s="61">
        <f t="shared" si="42"/>
        <v>8</v>
      </c>
      <c r="Y379" s="52">
        <f t="shared" si="42"/>
        <v>46</v>
      </c>
      <c r="Z379">
        <f t="shared" si="43"/>
        <v>54</v>
      </c>
    </row>
    <row r="380" spans="1:26">
      <c r="A380" s="51" t="s">
        <v>16</v>
      </c>
      <c r="B380" s="16" t="s">
        <v>647</v>
      </c>
      <c r="C380" s="47" t="s">
        <v>149</v>
      </c>
      <c r="D380" s="47" t="s">
        <v>271</v>
      </c>
      <c r="E380" s="52" t="s">
        <v>272</v>
      </c>
      <c r="F380" s="56"/>
      <c r="G380" s="47">
        <v>2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>
        <v>1</v>
      </c>
      <c r="S380" s="47"/>
      <c r="T380" s="47"/>
      <c r="U380" s="47"/>
      <c r="V380" s="47">
        <v>1</v>
      </c>
      <c r="W380" s="48">
        <v>5</v>
      </c>
      <c r="X380" s="61">
        <f t="shared" si="42"/>
        <v>2</v>
      </c>
      <c r="Y380" s="52">
        <f t="shared" si="42"/>
        <v>7</v>
      </c>
      <c r="Z380">
        <f t="shared" si="43"/>
        <v>9</v>
      </c>
    </row>
    <row r="381" spans="1:26">
      <c r="A381" s="51" t="s">
        <v>16</v>
      </c>
      <c r="B381" s="16" t="s">
        <v>647</v>
      </c>
      <c r="C381" s="47" t="s">
        <v>149</v>
      </c>
      <c r="D381" s="47" t="s">
        <v>273</v>
      </c>
      <c r="E381" s="52" t="s">
        <v>274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>
        <v>4</v>
      </c>
      <c r="W381" s="48">
        <v>1</v>
      </c>
      <c r="X381" s="61">
        <f t="shared" si="42"/>
        <v>4</v>
      </c>
      <c r="Y381" s="52">
        <f t="shared" si="42"/>
        <v>1</v>
      </c>
      <c r="Z381">
        <f t="shared" si="43"/>
        <v>5</v>
      </c>
    </row>
    <row r="382" spans="1:26">
      <c r="A382" s="51" t="s">
        <v>16</v>
      </c>
      <c r="B382" s="16" t="s">
        <v>648</v>
      </c>
      <c r="C382" s="47" t="s">
        <v>162</v>
      </c>
      <c r="D382" s="47" t="s">
        <v>275</v>
      </c>
      <c r="E382" s="52" t="s">
        <v>276</v>
      </c>
      <c r="F382" s="56"/>
      <c r="G382" s="47"/>
      <c r="H382" s="47"/>
      <c r="I382" s="47"/>
      <c r="J382" s="47"/>
      <c r="K382" s="47"/>
      <c r="L382" s="47">
        <v>1</v>
      </c>
      <c r="M382" s="47"/>
      <c r="N382" s="47"/>
      <c r="O382" s="47">
        <v>1</v>
      </c>
      <c r="P382" s="47"/>
      <c r="Q382" s="47"/>
      <c r="R382" s="47">
        <v>1</v>
      </c>
      <c r="S382" s="47">
        <v>1</v>
      </c>
      <c r="T382" s="47"/>
      <c r="U382" s="47"/>
      <c r="V382" s="47">
        <v>4</v>
      </c>
      <c r="W382" s="48">
        <v>16</v>
      </c>
      <c r="X382" s="61">
        <f t="shared" si="42"/>
        <v>6</v>
      </c>
      <c r="Y382" s="52">
        <f t="shared" si="42"/>
        <v>18</v>
      </c>
      <c r="Z382">
        <f t="shared" si="43"/>
        <v>24</v>
      </c>
    </row>
    <row r="383" spans="1:26">
      <c r="A383" s="51" t="s">
        <v>16</v>
      </c>
      <c r="B383" s="16" t="s">
        <v>649</v>
      </c>
      <c r="C383" s="47" t="s">
        <v>162</v>
      </c>
      <c r="D383" s="47" t="s">
        <v>277</v>
      </c>
      <c r="E383" s="52" t="s">
        <v>278</v>
      </c>
      <c r="F383" s="56">
        <v>1</v>
      </c>
      <c r="G383" s="47"/>
      <c r="H383" s="47"/>
      <c r="I383" s="47"/>
      <c r="J383" s="47">
        <v>1</v>
      </c>
      <c r="K383" s="47">
        <v>1</v>
      </c>
      <c r="L383" s="47">
        <v>4</v>
      </c>
      <c r="M383" s="47">
        <v>1</v>
      </c>
      <c r="N383" s="47">
        <v>4</v>
      </c>
      <c r="O383" s="47">
        <v>1</v>
      </c>
      <c r="P383" s="47"/>
      <c r="Q383" s="47">
        <v>1</v>
      </c>
      <c r="R383" s="47">
        <v>3</v>
      </c>
      <c r="S383" s="47">
        <v>1</v>
      </c>
      <c r="T383" s="47"/>
      <c r="U383" s="47"/>
      <c r="V383" s="47">
        <v>49</v>
      </c>
      <c r="W383" s="48">
        <v>11</v>
      </c>
      <c r="X383" s="61">
        <f t="shared" si="42"/>
        <v>62</v>
      </c>
      <c r="Y383" s="52">
        <f t="shared" si="42"/>
        <v>16</v>
      </c>
      <c r="Z383">
        <f t="shared" si="43"/>
        <v>78</v>
      </c>
    </row>
    <row r="384" spans="1:26">
      <c r="A384" s="51" t="s">
        <v>16</v>
      </c>
      <c r="B384" s="16" t="s">
        <v>650</v>
      </c>
      <c r="C384" s="47" t="s">
        <v>162</v>
      </c>
      <c r="D384" s="47" t="s">
        <v>279</v>
      </c>
      <c r="E384" s="52" t="s">
        <v>280</v>
      </c>
      <c r="F384" s="56"/>
      <c r="G384" s="47"/>
      <c r="H384" s="47"/>
      <c r="I384" s="47"/>
      <c r="J384" s="47">
        <v>1</v>
      </c>
      <c r="K384" s="47">
        <v>1</v>
      </c>
      <c r="L384" s="47">
        <v>3</v>
      </c>
      <c r="M384" s="47"/>
      <c r="N384" s="47">
        <v>4</v>
      </c>
      <c r="O384" s="47"/>
      <c r="P384" s="47">
        <v>3</v>
      </c>
      <c r="Q384" s="47"/>
      <c r="R384" s="47">
        <v>1</v>
      </c>
      <c r="S384" s="47">
        <v>3</v>
      </c>
      <c r="T384" s="47"/>
      <c r="U384" s="47"/>
      <c r="V384" s="47">
        <v>22</v>
      </c>
      <c r="W384" s="48">
        <v>12</v>
      </c>
      <c r="X384" s="61">
        <f t="shared" si="42"/>
        <v>34</v>
      </c>
      <c r="Y384" s="52">
        <f t="shared" si="42"/>
        <v>16</v>
      </c>
      <c r="Z384">
        <f t="shared" si="43"/>
        <v>50</v>
      </c>
    </row>
    <row r="385" spans="1:26">
      <c r="A385" s="51" t="s">
        <v>16</v>
      </c>
      <c r="B385" s="16" t="s">
        <v>651</v>
      </c>
      <c r="C385" s="47" t="s">
        <v>162</v>
      </c>
      <c r="D385" s="47" t="s">
        <v>281</v>
      </c>
      <c r="E385" s="52" t="s">
        <v>282</v>
      </c>
      <c r="F385" s="56">
        <v>2</v>
      </c>
      <c r="G385" s="47">
        <v>1</v>
      </c>
      <c r="H385" s="47"/>
      <c r="I385" s="47"/>
      <c r="J385" s="47"/>
      <c r="K385" s="47">
        <v>3</v>
      </c>
      <c r="L385" s="47"/>
      <c r="M385" s="47"/>
      <c r="N385" s="47">
        <v>4</v>
      </c>
      <c r="O385" s="47">
        <v>4</v>
      </c>
      <c r="P385" s="47">
        <v>1</v>
      </c>
      <c r="Q385" s="47">
        <v>2</v>
      </c>
      <c r="R385" s="47">
        <v>2</v>
      </c>
      <c r="S385" s="47">
        <v>6</v>
      </c>
      <c r="T385" s="47"/>
      <c r="U385" s="47"/>
      <c r="V385" s="47">
        <v>44</v>
      </c>
      <c r="W385" s="48">
        <v>46</v>
      </c>
      <c r="X385" s="61">
        <f t="shared" si="42"/>
        <v>53</v>
      </c>
      <c r="Y385" s="52">
        <f t="shared" si="42"/>
        <v>62</v>
      </c>
      <c r="Z385">
        <f t="shared" si="43"/>
        <v>115</v>
      </c>
    </row>
    <row r="386" spans="1:26">
      <c r="A386" s="51" t="s">
        <v>16</v>
      </c>
      <c r="B386" s="16" t="s">
        <v>652</v>
      </c>
      <c r="C386" s="47" t="s">
        <v>162</v>
      </c>
      <c r="D386" s="47" t="s">
        <v>283</v>
      </c>
      <c r="E386" s="52" t="s">
        <v>284</v>
      </c>
      <c r="F386" s="56"/>
      <c r="G386" s="47"/>
      <c r="H386" s="47"/>
      <c r="I386" s="47"/>
      <c r="J386" s="47"/>
      <c r="K386" s="47">
        <v>1</v>
      </c>
      <c r="L386" s="47"/>
      <c r="M386" s="47"/>
      <c r="N386" s="47"/>
      <c r="O386" s="47">
        <v>4</v>
      </c>
      <c r="P386" s="47"/>
      <c r="Q386" s="47">
        <v>1</v>
      </c>
      <c r="R386" s="47">
        <v>1</v>
      </c>
      <c r="S386" s="47">
        <v>2</v>
      </c>
      <c r="T386" s="47"/>
      <c r="U386" s="47"/>
      <c r="V386" s="47">
        <v>7</v>
      </c>
      <c r="W386" s="48">
        <v>7</v>
      </c>
      <c r="X386" s="61">
        <f t="shared" si="42"/>
        <v>8</v>
      </c>
      <c r="Y386" s="52">
        <f t="shared" si="42"/>
        <v>15</v>
      </c>
      <c r="Z386">
        <f t="shared" si="43"/>
        <v>23</v>
      </c>
    </row>
    <row r="387" spans="1:26">
      <c r="A387" s="51" t="s">
        <v>16</v>
      </c>
      <c r="B387" s="16" t="s">
        <v>653</v>
      </c>
      <c r="C387" s="47" t="s">
        <v>162</v>
      </c>
      <c r="D387" s="47" t="s">
        <v>285</v>
      </c>
      <c r="E387" s="52" t="s">
        <v>286</v>
      </c>
      <c r="F387" s="56">
        <v>1</v>
      </c>
      <c r="G387" s="47">
        <v>1</v>
      </c>
      <c r="H387" s="47"/>
      <c r="I387" s="47"/>
      <c r="J387" s="47"/>
      <c r="K387" s="47">
        <v>3</v>
      </c>
      <c r="L387" s="47">
        <v>5</v>
      </c>
      <c r="M387" s="47">
        <v>1</v>
      </c>
      <c r="N387" s="47">
        <v>3</v>
      </c>
      <c r="O387" s="47">
        <v>1</v>
      </c>
      <c r="P387" s="47"/>
      <c r="Q387" s="47">
        <v>1</v>
      </c>
      <c r="R387" s="47">
        <v>4</v>
      </c>
      <c r="S387" s="47">
        <v>1</v>
      </c>
      <c r="T387" s="47"/>
      <c r="U387" s="47"/>
      <c r="V387" s="47">
        <v>29</v>
      </c>
      <c r="W387" s="48">
        <v>33</v>
      </c>
      <c r="X387" s="61">
        <f t="shared" si="42"/>
        <v>42</v>
      </c>
      <c r="Y387" s="52">
        <f t="shared" si="42"/>
        <v>41</v>
      </c>
      <c r="Z387">
        <f t="shared" si="43"/>
        <v>83</v>
      </c>
    </row>
    <row r="388" spans="1:26">
      <c r="A388" s="51" t="s">
        <v>16</v>
      </c>
      <c r="B388" s="16" t="s">
        <v>654</v>
      </c>
      <c r="C388" s="47" t="s">
        <v>162</v>
      </c>
      <c r="D388" s="47" t="s">
        <v>570</v>
      </c>
      <c r="E388" s="52" t="s">
        <v>571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8">
        <v>1</v>
      </c>
      <c r="X388" s="61">
        <f t="shared" si="42"/>
        <v>0</v>
      </c>
      <c r="Y388" s="52">
        <f t="shared" si="42"/>
        <v>1</v>
      </c>
      <c r="Z388">
        <f t="shared" si="43"/>
        <v>1</v>
      </c>
    </row>
    <row r="389" spans="1:26">
      <c r="A389" s="51" t="s">
        <v>16</v>
      </c>
      <c r="B389" s="16" t="s">
        <v>654</v>
      </c>
      <c r="C389" s="47" t="s">
        <v>162</v>
      </c>
      <c r="D389" s="47" t="s">
        <v>287</v>
      </c>
      <c r="E389" s="52" t="s">
        <v>288</v>
      </c>
      <c r="F389" s="56"/>
      <c r="G389" s="47"/>
      <c r="H389" s="47"/>
      <c r="I389" s="47"/>
      <c r="J389" s="47"/>
      <c r="K389" s="47">
        <v>1</v>
      </c>
      <c r="L389" s="47"/>
      <c r="M389" s="47"/>
      <c r="N389" s="47"/>
      <c r="O389" s="47"/>
      <c r="P389" s="47"/>
      <c r="Q389" s="47"/>
      <c r="R389" s="47">
        <v>1</v>
      </c>
      <c r="S389" s="47"/>
      <c r="T389" s="47"/>
      <c r="U389" s="47"/>
      <c r="V389" s="47">
        <v>4</v>
      </c>
      <c r="W389" s="48">
        <v>17</v>
      </c>
      <c r="X389" s="61">
        <f t="shared" si="42"/>
        <v>5</v>
      </c>
      <c r="Y389" s="52">
        <f t="shared" si="42"/>
        <v>18</v>
      </c>
      <c r="Z389">
        <f t="shared" si="43"/>
        <v>23</v>
      </c>
    </row>
    <row r="390" spans="1:26">
      <c r="A390" s="51" t="s">
        <v>16</v>
      </c>
      <c r="B390" s="16" t="s">
        <v>655</v>
      </c>
      <c r="C390" s="47" t="s">
        <v>162</v>
      </c>
      <c r="D390" s="47" t="s">
        <v>289</v>
      </c>
      <c r="E390" s="52" t="s">
        <v>290</v>
      </c>
      <c r="F390" s="56"/>
      <c r="G390" s="47"/>
      <c r="H390" s="47"/>
      <c r="I390" s="47"/>
      <c r="J390" s="47"/>
      <c r="K390" s="47"/>
      <c r="L390" s="47">
        <v>2</v>
      </c>
      <c r="M390" s="47">
        <v>1</v>
      </c>
      <c r="N390" s="47"/>
      <c r="O390" s="47">
        <v>4</v>
      </c>
      <c r="P390" s="47">
        <v>1</v>
      </c>
      <c r="Q390" s="47">
        <v>2</v>
      </c>
      <c r="R390" s="47">
        <v>3</v>
      </c>
      <c r="S390" s="47">
        <v>1</v>
      </c>
      <c r="T390" s="47"/>
      <c r="U390" s="47"/>
      <c r="V390" s="47">
        <v>24</v>
      </c>
      <c r="W390" s="48">
        <v>27</v>
      </c>
      <c r="X390" s="61">
        <f t="shared" si="42"/>
        <v>30</v>
      </c>
      <c r="Y390" s="52">
        <f t="shared" si="42"/>
        <v>35</v>
      </c>
      <c r="Z390">
        <f t="shared" si="43"/>
        <v>65</v>
      </c>
    </row>
    <row r="391" spans="1:26">
      <c r="A391" s="51" t="s">
        <v>16</v>
      </c>
      <c r="B391" s="16" t="s">
        <v>656</v>
      </c>
      <c r="C391" s="47" t="s">
        <v>162</v>
      </c>
      <c r="D391" s="47" t="s">
        <v>291</v>
      </c>
      <c r="E391" s="52" t="s">
        <v>292</v>
      </c>
      <c r="F391" s="56"/>
      <c r="G391" s="47"/>
      <c r="H391" s="47"/>
      <c r="I391" s="47"/>
      <c r="J391" s="47"/>
      <c r="K391" s="47"/>
      <c r="L391" s="47"/>
      <c r="M391" s="47"/>
      <c r="N391" s="47">
        <v>1</v>
      </c>
      <c r="O391" s="47">
        <v>1</v>
      </c>
      <c r="P391" s="47"/>
      <c r="Q391" s="47">
        <v>1</v>
      </c>
      <c r="R391" s="47">
        <v>1</v>
      </c>
      <c r="S391" s="47"/>
      <c r="T391" s="47"/>
      <c r="U391" s="47"/>
      <c r="V391" s="47"/>
      <c r="W391" s="48">
        <v>9</v>
      </c>
      <c r="X391" s="61">
        <f t="shared" ref="X391:Y424" si="44">F391+H391+J391+L391+N391+P391+R391+T391+V391</f>
        <v>2</v>
      </c>
      <c r="Y391" s="52">
        <f t="shared" si="44"/>
        <v>11</v>
      </c>
      <c r="Z391">
        <f t="shared" ref="Z391:Z424" si="45">SUM(X391:Y391)</f>
        <v>13</v>
      </c>
    </row>
    <row r="392" spans="1:26">
      <c r="A392" s="51" t="s">
        <v>16</v>
      </c>
      <c r="B392" s="16" t="s">
        <v>656</v>
      </c>
      <c r="C392" s="47" t="s">
        <v>162</v>
      </c>
      <c r="D392" s="47" t="s">
        <v>293</v>
      </c>
      <c r="E392" s="52" t="s">
        <v>294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3</v>
      </c>
      <c r="W392" s="48">
        <v>7</v>
      </c>
      <c r="X392" s="61">
        <f t="shared" si="44"/>
        <v>3</v>
      </c>
      <c r="Y392" s="52">
        <f t="shared" si="44"/>
        <v>7</v>
      </c>
      <c r="Z392">
        <f t="shared" si="45"/>
        <v>10</v>
      </c>
    </row>
    <row r="393" spans="1:26">
      <c r="A393" s="51" t="s">
        <v>16</v>
      </c>
      <c r="B393" s="16" t="s">
        <v>657</v>
      </c>
      <c r="C393" s="47" t="s">
        <v>162</v>
      </c>
      <c r="D393" s="47" t="s">
        <v>295</v>
      </c>
      <c r="E393" s="52" t="s">
        <v>296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>
        <v>1</v>
      </c>
      <c r="P393" s="47"/>
      <c r="Q393" s="47"/>
      <c r="R393" s="47"/>
      <c r="S393" s="47"/>
      <c r="T393" s="47"/>
      <c r="U393" s="47"/>
      <c r="V393" s="47"/>
      <c r="W393" s="48">
        <v>1</v>
      </c>
      <c r="X393" s="61">
        <f t="shared" si="44"/>
        <v>0</v>
      </c>
      <c r="Y393" s="52">
        <f t="shared" si="44"/>
        <v>2</v>
      </c>
      <c r="Z393">
        <f t="shared" si="45"/>
        <v>2</v>
      </c>
    </row>
    <row r="394" spans="1:26">
      <c r="A394" s="51" t="s">
        <v>16</v>
      </c>
      <c r="B394" s="16" t="s">
        <v>658</v>
      </c>
      <c r="C394" s="47" t="s">
        <v>162</v>
      </c>
      <c r="D394" s="47" t="s">
        <v>297</v>
      </c>
      <c r="E394" s="52" t="s">
        <v>298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>
        <v>2</v>
      </c>
      <c r="R394" s="47">
        <v>1</v>
      </c>
      <c r="S394" s="47"/>
      <c r="T394" s="47"/>
      <c r="U394" s="47"/>
      <c r="V394" s="47">
        <v>3</v>
      </c>
      <c r="W394" s="48">
        <v>1</v>
      </c>
      <c r="X394" s="61">
        <f t="shared" si="44"/>
        <v>4</v>
      </c>
      <c r="Y394" s="52">
        <f t="shared" si="44"/>
        <v>3</v>
      </c>
      <c r="Z394">
        <f t="shared" si="45"/>
        <v>7</v>
      </c>
    </row>
    <row r="395" spans="1:26">
      <c r="A395" s="51" t="s">
        <v>16</v>
      </c>
      <c r="B395" s="16" t="s">
        <v>658</v>
      </c>
      <c r="C395" s="47" t="s">
        <v>162</v>
      </c>
      <c r="D395" s="47" t="s">
        <v>299</v>
      </c>
      <c r="E395" s="52" t="s">
        <v>300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>
        <v>2</v>
      </c>
      <c r="P395" s="47"/>
      <c r="Q395" s="47"/>
      <c r="R395" s="47">
        <v>1</v>
      </c>
      <c r="S395" s="47">
        <v>1</v>
      </c>
      <c r="T395" s="47"/>
      <c r="U395" s="47"/>
      <c r="V395" s="47">
        <v>12</v>
      </c>
      <c r="W395" s="48">
        <v>4</v>
      </c>
      <c r="X395" s="61">
        <f t="shared" si="44"/>
        <v>13</v>
      </c>
      <c r="Y395" s="52">
        <f t="shared" si="44"/>
        <v>7</v>
      </c>
      <c r="Z395">
        <f t="shared" si="45"/>
        <v>20</v>
      </c>
    </row>
    <row r="396" spans="1:26">
      <c r="A396" s="51" t="s">
        <v>16</v>
      </c>
      <c r="B396" s="16" t="s">
        <v>659</v>
      </c>
      <c r="C396" s="47" t="s">
        <v>246</v>
      </c>
      <c r="D396" s="47" t="s">
        <v>301</v>
      </c>
      <c r="E396" s="52" t="s">
        <v>302</v>
      </c>
      <c r="F396" s="56"/>
      <c r="G396" s="47">
        <v>1</v>
      </c>
      <c r="H396" s="47"/>
      <c r="I396" s="47"/>
      <c r="J396" s="47"/>
      <c r="K396" s="47">
        <v>1</v>
      </c>
      <c r="L396" s="47"/>
      <c r="M396" s="47">
        <v>4</v>
      </c>
      <c r="N396" s="47"/>
      <c r="O396" s="47">
        <v>12</v>
      </c>
      <c r="P396" s="47"/>
      <c r="Q396" s="47"/>
      <c r="R396" s="47"/>
      <c r="S396" s="47">
        <v>12</v>
      </c>
      <c r="T396" s="47"/>
      <c r="U396" s="47"/>
      <c r="V396" s="47">
        <v>2</v>
      </c>
      <c r="W396" s="48">
        <v>148</v>
      </c>
      <c r="X396" s="61">
        <f t="shared" si="44"/>
        <v>2</v>
      </c>
      <c r="Y396" s="52">
        <f t="shared" si="44"/>
        <v>178</v>
      </c>
      <c r="Z396">
        <f t="shared" si="45"/>
        <v>180</v>
      </c>
    </row>
    <row r="397" spans="1:26">
      <c r="A397" s="51" t="s">
        <v>16</v>
      </c>
      <c r="B397" s="16" t="s">
        <v>661</v>
      </c>
      <c r="C397" s="47" t="s">
        <v>149</v>
      </c>
      <c r="D397" s="47" t="s">
        <v>305</v>
      </c>
      <c r="E397" s="52" t="s">
        <v>306</v>
      </c>
      <c r="F397" s="56"/>
      <c r="G397" s="47"/>
      <c r="H397" s="47"/>
      <c r="I397" s="47"/>
      <c r="J397" s="47"/>
      <c r="K397" s="47">
        <v>1</v>
      </c>
      <c r="L397" s="47"/>
      <c r="M397" s="47"/>
      <c r="N397" s="47"/>
      <c r="O397" s="47">
        <v>1</v>
      </c>
      <c r="P397" s="47">
        <v>1</v>
      </c>
      <c r="Q397" s="47">
        <v>2</v>
      </c>
      <c r="R397" s="47"/>
      <c r="S397" s="47">
        <v>3</v>
      </c>
      <c r="T397" s="47"/>
      <c r="U397" s="47"/>
      <c r="V397" s="47">
        <v>6</v>
      </c>
      <c r="W397" s="48">
        <v>21</v>
      </c>
      <c r="X397" s="61">
        <f t="shared" si="44"/>
        <v>7</v>
      </c>
      <c r="Y397" s="52">
        <f t="shared" si="44"/>
        <v>28</v>
      </c>
      <c r="Z397">
        <f t="shared" si="45"/>
        <v>35</v>
      </c>
    </row>
    <row r="398" spans="1:26">
      <c r="A398" s="51" t="s">
        <v>16</v>
      </c>
      <c r="B398" s="16" t="s">
        <v>662</v>
      </c>
      <c r="C398" s="47" t="s">
        <v>10</v>
      </c>
      <c r="D398" s="47" t="s">
        <v>307</v>
      </c>
      <c r="E398" s="52" t="s">
        <v>308</v>
      </c>
      <c r="F398" s="56"/>
      <c r="G398" s="47"/>
      <c r="H398" s="47">
        <v>1</v>
      </c>
      <c r="I398" s="47"/>
      <c r="J398" s="47"/>
      <c r="K398" s="47">
        <v>1</v>
      </c>
      <c r="L398" s="47"/>
      <c r="M398" s="47"/>
      <c r="N398" s="47">
        <v>1</v>
      </c>
      <c r="O398" s="47">
        <v>1</v>
      </c>
      <c r="P398" s="47">
        <v>4</v>
      </c>
      <c r="Q398" s="47">
        <v>1</v>
      </c>
      <c r="R398" s="47"/>
      <c r="S398" s="47">
        <v>1</v>
      </c>
      <c r="T398" s="47"/>
      <c r="U398" s="47"/>
      <c r="V398" s="47">
        <v>5</v>
      </c>
      <c r="W398" s="48">
        <v>15</v>
      </c>
      <c r="X398" s="61">
        <f t="shared" si="44"/>
        <v>11</v>
      </c>
      <c r="Y398" s="52">
        <f t="shared" si="44"/>
        <v>19</v>
      </c>
      <c r="Z398">
        <f t="shared" si="45"/>
        <v>30</v>
      </c>
    </row>
    <row r="399" spans="1:26">
      <c r="A399" s="51" t="s">
        <v>16</v>
      </c>
      <c r="B399" s="16" t="s">
        <v>663</v>
      </c>
      <c r="C399" s="47" t="s">
        <v>246</v>
      </c>
      <c r="D399" s="47" t="s">
        <v>309</v>
      </c>
      <c r="E399" s="52" t="s">
        <v>310</v>
      </c>
      <c r="F399" s="56"/>
      <c r="G399" s="47">
        <v>1</v>
      </c>
      <c r="H399" s="47"/>
      <c r="I399" s="47"/>
      <c r="J399" s="47"/>
      <c r="K399" s="47">
        <v>1</v>
      </c>
      <c r="L399" s="47"/>
      <c r="M399" s="47">
        <v>1</v>
      </c>
      <c r="N399" s="47"/>
      <c r="O399" s="47">
        <v>5</v>
      </c>
      <c r="P399" s="47"/>
      <c r="Q399" s="47">
        <v>3</v>
      </c>
      <c r="R399" s="47"/>
      <c r="S399" s="47">
        <v>5</v>
      </c>
      <c r="T399" s="47"/>
      <c r="U399" s="47"/>
      <c r="V399" s="47">
        <v>5</v>
      </c>
      <c r="W399" s="48">
        <v>65</v>
      </c>
      <c r="X399" s="61">
        <f t="shared" si="44"/>
        <v>5</v>
      </c>
      <c r="Y399" s="52">
        <f t="shared" si="44"/>
        <v>81</v>
      </c>
      <c r="Z399">
        <f t="shared" si="45"/>
        <v>86</v>
      </c>
    </row>
    <row r="400" spans="1:26">
      <c r="A400" s="51" t="s">
        <v>16</v>
      </c>
      <c r="B400" s="16" t="s">
        <v>664</v>
      </c>
      <c r="C400" s="47" t="s">
        <v>311</v>
      </c>
      <c r="D400" s="47" t="s">
        <v>312</v>
      </c>
      <c r="E400" s="52" t="s">
        <v>313</v>
      </c>
      <c r="F400" s="56"/>
      <c r="G400" s="47"/>
      <c r="H400" s="47"/>
      <c r="I400" s="47"/>
      <c r="J400" s="47">
        <v>1</v>
      </c>
      <c r="K400" s="47">
        <v>6</v>
      </c>
      <c r="L400" s="47">
        <v>2</v>
      </c>
      <c r="M400" s="47">
        <v>7</v>
      </c>
      <c r="N400" s="47"/>
      <c r="O400" s="47">
        <v>3</v>
      </c>
      <c r="P400" s="47">
        <v>1</v>
      </c>
      <c r="Q400" s="47">
        <v>1</v>
      </c>
      <c r="R400" s="47">
        <v>1</v>
      </c>
      <c r="S400" s="47">
        <v>8</v>
      </c>
      <c r="T400" s="47"/>
      <c r="U400" s="47"/>
      <c r="V400" s="47">
        <v>7</v>
      </c>
      <c r="W400" s="48">
        <v>114</v>
      </c>
      <c r="X400" s="61">
        <f t="shared" si="44"/>
        <v>12</v>
      </c>
      <c r="Y400" s="52">
        <f t="shared" si="44"/>
        <v>139</v>
      </c>
      <c r="Z400">
        <f t="shared" si="45"/>
        <v>151</v>
      </c>
    </row>
    <row r="401" spans="1:26">
      <c r="A401" s="51" t="s">
        <v>16</v>
      </c>
      <c r="B401" s="16" t="s">
        <v>664</v>
      </c>
      <c r="C401" s="47" t="s">
        <v>314</v>
      </c>
      <c r="D401" s="47" t="s">
        <v>315</v>
      </c>
      <c r="E401" s="52" t="s">
        <v>316</v>
      </c>
      <c r="F401" s="56"/>
      <c r="G401" s="47">
        <v>9</v>
      </c>
      <c r="H401" s="47"/>
      <c r="I401" s="47">
        <v>2</v>
      </c>
      <c r="J401" s="47">
        <v>1</v>
      </c>
      <c r="K401" s="47">
        <v>9</v>
      </c>
      <c r="L401" s="47"/>
      <c r="M401" s="47">
        <v>2</v>
      </c>
      <c r="N401" s="47">
        <v>6</v>
      </c>
      <c r="O401" s="47">
        <v>14</v>
      </c>
      <c r="P401" s="47"/>
      <c r="Q401" s="47">
        <v>1</v>
      </c>
      <c r="R401" s="47">
        <v>2</v>
      </c>
      <c r="S401" s="47">
        <v>24</v>
      </c>
      <c r="T401" s="47"/>
      <c r="U401" s="47"/>
      <c r="V401" s="47">
        <v>43</v>
      </c>
      <c r="W401" s="48">
        <v>420</v>
      </c>
      <c r="X401" s="61">
        <f t="shared" si="44"/>
        <v>52</v>
      </c>
      <c r="Y401" s="52">
        <f t="shared" si="44"/>
        <v>481</v>
      </c>
      <c r="Z401">
        <f t="shared" si="45"/>
        <v>533</v>
      </c>
    </row>
    <row r="402" spans="1:26">
      <c r="A402" s="51" t="s">
        <v>16</v>
      </c>
      <c r="B402" s="16" t="s">
        <v>666</v>
      </c>
      <c r="C402" s="47" t="s">
        <v>223</v>
      </c>
      <c r="D402" s="47" t="s">
        <v>319</v>
      </c>
      <c r="E402" s="52" t="s">
        <v>320</v>
      </c>
      <c r="F402" s="56">
        <v>1</v>
      </c>
      <c r="G402" s="47">
        <v>1</v>
      </c>
      <c r="H402" s="47"/>
      <c r="I402" s="47"/>
      <c r="J402" s="47">
        <v>3</v>
      </c>
      <c r="K402" s="47"/>
      <c r="L402" s="47">
        <v>2</v>
      </c>
      <c r="M402" s="47"/>
      <c r="N402" s="47">
        <v>4</v>
      </c>
      <c r="O402" s="47">
        <v>3</v>
      </c>
      <c r="P402" s="47">
        <v>2</v>
      </c>
      <c r="Q402" s="47">
        <v>2</v>
      </c>
      <c r="R402" s="47">
        <v>3</v>
      </c>
      <c r="S402" s="47">
        <v>1</v>
      </c>
      <c r="T402" s="47"/>
      <c r="U402" s="47"/>
      <c r="V402" s="47">
        <v>49</v>
      </c>
      <c r="W402" s="48">
        <v>33</v>
      </c>
      <c r="X402" s="61">
        <f t="shared" si="44"/>
        <v>64</v>
      </c>
      <c r="Y402" s="52">
        <f t="shared" si="44"/>
        <v>40</v>
      </c>
      <c r="Z402">
        <f t="shared" si="45"/>
        <v>104</v>
      </c>
    </row>
    <row r="403" spans="1:26">
      <c r="A403" s="51" t="s">
        <v>16</v>
      </c>
      <c r="B403" s="16" t="s">
        <v>666</v>
      </c>
      <c r="C403" s="47" t="s">
        <v>223</v>
      </c>
      <c r="D403" s="47" t="s">
        <v>321</v>
      </c>
      <c r="E403" s="52" t="s">
        <v>322</v>
      </c>
      <c r="F403" s="56">
        <v>2</v>
      </c>
      <c r="G403" s="47"/>
      <c r="H403" s="47"/>
      <c r="I403" s="47"/>
      <c r="J403" s="47">
        <v>2</v>
      </c>
      <c r="K403" s="47"/>
      <c r="L403" s="47">
        <v>1</v>
      </c>
      <c r="M403" s="47">
        <v>1</v>
      </c>
      <c r="N403" s="47">
        <v>2</v>
      </c>
      <c r="O403" s="47">
        <v>2</v>
      </c>
      <c r="P403" s="47">
        <v>2</v>
      </c>
      <c r="Q403" s="47"/>
      <c r="R403" s="47">
        <v>2</v>
      </c>
      <c r="S403" s="47">
        <v>1</v>
      </c>
      <c r="T403" s="47"/>
      <c r="U403" s="47"/>
      <c r="V403" s="47">
        <v>32</v>
      </c>
      <c r="W403" s="48">
        <v>13</v>
      </c>
      <c r="X403" s="61">
        <f t="shared" si="44"/>
        <v>43</v>
      </c>
      <c r="Y403" s="52">
        <f t="shared" si="44"/>
        <v>17</v>
      </c>
      <c r="Z403">
        <f t="shared" si="45"/>
        <v>60</v>
      </c>
    </row>
    <row r="404" spans="1:26">
      <c r="A404" s="51" t="s">
        <v>16</v>
      </c>
      <c r="B404" s="16" t="s">
        <v>667</v>
      </c>
      <c r="C404" s="47" t="s">
        <v>223</v>
      </c>
      <c r="D404" s="47" t="s">
        <v>323</v>
      </c>
      <c r="E404" s="52" t="s">
        <v>324</v>
      </c>
      <c r="F404" s="56">
        <v>2</v>
      </c>
      <c r="G404" s="47"/>
      <c r="H404" s="47"/>
      <c r="I404" s="47"/>
      <c r="J404" s="47"/>
      <c r="K404" s="47"/>
      <c r="L404" s="47">
        <v>1</v>
      </c>
      <c r="M404" s="47"/>
      <c r="N404" s="47">
        <v>5</v>
      </c>
      <c r="O404" s="47">
        <v>1</v>
      </c>
      <c r="P404" s="47">
        <v>2</v>
      </c>
      <c r="Q404" s="47">
        <v>1</v>
      </c>
      <c r="R404" s="47">
        <v>5</v>
      </c>
      <c r="S404" s="47">
        <v>1</v>
      </c>
      <c r="T404" s="47"/>
      <c r="U404" s="47"/>
      <c r="V404" s="47">
        <v>38</v>
      </c>
      <c r="W404" s="48">
        <v>16</v>
      </c>
      <c r="X404" s="61">
        <f t="shared" si="44"/>
        <v>53</v>
      </c>
      <c r="Y404" s="52">
        <f t="shared" si="44"/>
        <v>19</v>
      </c>
      <c r="Z404">
        <f t="shared" si="45"/>
        <v>72</v>
      </c>
    </row>
    <row r="405" spans="1:26">
      <c r="A405" s="51" t="s">
        <v>16</v>
      </c>
      <c r="B405" s="16" t="s">
        <v>668</v>
      </c>
      <c r="C405" s="47" t="s">
        <v>223</v>
      </c>
      <c r="D405" s="47" t="s">
        <v>325</v>
      </c>
      <c r="E405" s="52" t="s">
        <v>326</v>
      </c>
      <c r="F405" s="56">
        <v>3</v>
      </c>
      <c r="G405" s="47"/>
      <c r="H405" s="47"/>
      <c r="I405" s="47"/>
      <c r="J405" s="47">
        <v>2</v>
      </c>
      <c r="K405" s="47">
        <v>2</v>
      </c>
      <c r="L405" s="47">
        <v>2</v>
      </c>
      <c r="M405" s="47">
        <v>4</v>
      </c>
      <c r="N405" s="47">
        <v>3</v>
      </c>
      <c r="O405" s="47">
        <v>4</v>
      </c>
      <c r="P405" s="47">
        <v>3</v>
      </c>
      <c r="Q405" s="47">
        <v>3</v>
      </c>
      <c r="R405" s="47">
        <v>7</v>
      </c>
      <c r="S405" s="47">
        <v>5</v>
      </c>
      <c r="T405" s="47"/>
      <c r="U405" s="47"/>
      <c r="V405" s="47">
        <v>68</v>
      </c>
      <c r="W405" s="48">
        <v>44</v>
      </c>
      <c r="X405" s="61">
        <f t="shared" si="44"/>
        <v>88</v>
      </c>
      <c r="Y405" s="52">
        <f t="shared" si="44"/>
        <v>62</v>
      </c>
      <c r="Z405">
        <f t="shared" si="45"/>
        <v>150</v>
      </c>
    </row>
    <row r="406" spans="1:26">
      <c r="A406" s="51" t="s">
        <v>16</v>
      </c>
      <c r="B406" s="16" t="s">
        <v>669</v>
      </c>
      <c r="C406" s="47" t="s">
        <v>223</v>
      </c>
      <c r="D406" s="47" t="s">
        <v>327</v>
      </c>
      <c r="E406" s="52" t="s">
        <v>328</v>
      </c>
      <c r="F406" s="56">
        <v>1</v>
      </c>
      <c r="G406" s="47"/>
      <c r="H406" s="47"/>
      <c r="I406" s="47"/>
      <c r="J406" s="47">
        <v>1</v>
      </c>
      <c r="K406" s="47"/>
      <c r="L406" s="47">
        <v>1</v>
      </c>
      <c r="M406" s="47"/>
      <c r="N406" s="47">
        <v>4</v>
      </c>
      <c r="O406" s="47"/>
      <c r="P406" s="47">
        <v>12</v>
      </c>
      <c r="Q406" s="47">
        <v>16</v>
      </c>
      <c r="R406" s="47">
        <v>7</v>
      </c>
      <c r="S406" s="47">
        <v>3</v>
      </c>
      <c r="T406" s="47"/>
      <c r="U406" s="47"/>
      <c r="V406" s="47">
        <v>93</v>
      </c>
      <c r="W406" s="48">
        <v>21</v>
      </c>
      <c r="X406" s="61">
        <f t="shared" si="44"/>
        <v>119</v>
      </c>
      <c r="Y406" s="52">
        <f t="shared" si="44"/>
        <v>40</v>
      </c>
      <c r="Z406">
        <f t="shared" si="45"/>
        <v>159</v>
      </c>
    </row>
    <row r="407" spans="1:26">
      <c r="A407" s="51" t="s">
        <v>16</v>
      </c>
      <c r="B407" s="16" t="s">
        <v>670</v>
      </c>
      <c r="C407" s="47" t="s">
        <v>223</v>
      </c>
      <c r="D407" s="47" t="s">
        <v>329</v>
      </c>
      <c r="E407" s="52" t="s">
        <v>330</v>
      </c>
      <c r="F407" s="56"/>
      <c r="G407" s="47">
        <v>1</v>
      </c>
      <c r="H407" s="47"/>
      <c r="I407" s="47"/>
      <c r="J407" s="47"/>
      <c r="K407" s="47">
        <v>1</v>
      </c>
      <c r="L407" s="47">
        <v>2</v>
      </c>
      <c r="M407" s="47">
        <v>1</v>
      </c>
      <c r="N407" s="47">
        <v>1</v>
      </c>
      <c r="O407" s="47"/>
      <c r="P407" s="47">
        <v>5</v>
      </c>
      <c r="Q407" s="47">
        <v>2</v>
      </c>
      <c r="R407" s="47">
        <v>2</v>
      </c>
      <c r="S407" s="47"/>
      <c r="T407" s="47"/>
      <c r="U407" s="47"/>
      <c r="V407" s="47">
        <v>11</v>
      </c>
      <c r="W407" s="48">
        <v>15</v>
      </c>
      <c r="X407" s="61">
        <f t="shared" si="44"/>
        <v>21</v>
      </c>
      <c r="Y407" s="52">
        <f t="shared" si="44"/>
        <v>20</v>
      </c>
      <c r="Z407">
        <f t="shared" si="45"/>
        <v>41</v>
      </c>
    </row>
    <row r="408" spans="1:26">
      <c r="A408" s="51" t="s">
        <v>16</v>
      </c>
      <c r="B408" s="16" t="s">
        <v>671</v>
      </c>
      <c r="C408" s="47" t="s">
        <v>223</v>
      </c>
      <c r="D408" s="47" t="s">
        <v>331</v>
      </c>
      <c r="E408" s="52" t="s">
        <v>332</v>
      </c>
      <c r="F408" s="56"/>
      <c r="G408" s="47">
        <v>1</v>
      </c>
      <c r="H408" s="47"/>
      <c r="I408" s="47"/>
      <c r="J408" s="47">
        <v>1</v>
      </c>
      <c r="K408" s="47">
        <v>3</v>
      </c>
      <c r="L408" s="47">
        <v>4</v>
      </c>
      <c r="M408" s="47">
        <v>1</v>
      </c>
      <c r="N408" s="47">
        <v>3</v>
      </c>
      <c r="O408" s="47">
        <v>6</v>
      </c>
      <c r="P408" s="47">
        <v>3</v>
      </c>
      <c r="Q408" s="47">
        <v>1</v>
      </c>
      <c r="R408" s="47">
        <v>4</v>
      </c>
      <c r="S408" s="47">
        <v>2</v>
      </c>
      <c r="T408" s="47"/>
      <c r="U408" s="47"/>
      <c r="V408" s="47">
        <v>70</v>
      </c>
      <c r="W408" s="48">
        <v>87</v>
      </c>
      <c r="X408" s="61">
        <f t="shared" si="44"/>
        <v>85</v>
      </c>
      <c r="Y408" s="52">
        <f t="shared" si="44"/>
        <v>101</v>
      </c>
      <c r="Z408">
        <f t="shared" si="45"/>
        <v>186</v>
      </c>
    </row>
    <row r="409" spans="1:26">
      <c r="A409" s="51" t="s">
        <v>16</v>
      </c>
      <c r="B409" s="16" t="s">
        <v>672</v>
      </c>
      <c r="C409" s="47" t="s">
        <v>223</v>
      </c>
      <c r="D409" s="47" t="s">
        <v>333</v>
      </c>
      <c r="E409" s="52" t="s">
        <v>334</v>
      </c>
      <c r="F409" s="56"/>
      <c r="G409" s="47">
        <v>1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1</v>
      </c>
      <c r="W409" s="48">
        <v>4</v>
      </c>
      <c r="X409" s="61">
        <f t="shared" si="44"/>
        <v>1</v>
      </c>
      <c r="Y409" s="52">
        <f t="shared" si="44"/>
        <v>5</v>
      </c>
      <c r="Z409">
        <f t="shared" si="45"/>
        <v>6</v>
      </c>
    </row>
    <row r="410" spans="1:26">
      <c r="A410" s="51" t="s">
        <v>16</v>
      </c>
      <c r="B410" s="16" t="s">
        <v>673</v>
      </c>
      <c r="C410" s="47" t="s">
        <v>162</v>
      </c>
      <c r="D410" s="47" t="s">
        <v>335</v>
      </c>
      <c r="E410" s="52" t="s">
        <v>336</v>
      </c>
      <c r="F410" s="56">
        <v>1</v>
      </c>
      <c r="G410" s="47"/>
      <c r="H410" s="47"/>
      <c r="I410" s="47"/>
      <c r="J410" s="47"/>
      <c r="K410" s="47">
        <v>1</v>
      </c>
      <c r="L410" s="47"/>
      <c r="M410" s="47"/>
      <c r="N410" s="47"/>
      <c r="O410" s="47"/>
      <c r="P410" s="47">
        <v>1</v>
      </c>
      <c r="Q410" s="47"/>
      <c r="R410" s="47"/>
      <c r="S410" s="47">
        <v>2</v>
      </c>
      <c r="T410" s="47"/>
      <c r="U410" s="47"/>
      <c r="V410" s="47">
        <v>29</v>
      </c>
      <c r="W410" s="48">
        <v>20</v>
      </c>
      <c r="X410" s="61">
        <f t="shared" si="44"/>
        <v>31</v>
      </c>
      <c r="Y410" s="52">
        <f t="shared" si="44"/>
        <v>23</v>
      </c>
      <c r="Z410">
        <f t="shared" si="45"/>
        <v>54</v>
      </c>
    </row>
    <row r="411" spans="1:26">
      <c r="A411" s="51" t="s">
        <v>16</v>
      </c>
      <c r="B411" s="16"/>
      <c r="C411" s="47" t="s">
        <v>162</v>
      </c>
      <c r="D411" s="47" t="s">
        <v>337</v>
      </c>
      <c r="E411" s="52" t="s">
        <v>338</v>
      </c>
      <c r="F411" s="56"/>
      <c r="G411" s="47">
        <v>1</v>
      </c>
      <c r="H411" s="47"/>
      <c r="I411" s="47"/>
      <c r="J411" s="47"/>
      <c r="K411" s="47"/>
      <c r="L411" s="47"/>
      <c r="M411" s="47"/>
      <c r="N411" s="47">
        <v>1</v>
      </c>
      <c r="O411" s="47">
        <v>1</v>
      </c>
      <c r="P411" s="47"/>
      <c r="Q411" s="47"/>
      <c r="R411" s="47">
        <v>1</v>
      </c>
      <c r="S411" s="47"/>
      <c r="T411" s="47"/>
      <c r="U411" s="47"/>
      <c r="V411" s="47">
        <v>8</v>
      </c>
      <c r="W411" s="48">
        <v>5</v>
      </c>
      <c r="X411" s="61">
        <f t="shared" si="44"/>
        <v>10</v>
      </c>
      <c r="Y411" s="52">
        <f t="shared" si="44"/>
        <v>7</v>
      </c>
      <c r="Z411">
        <f t="shared" si="45"/>
        <v>17</v>
      </c>
    </row>
    <row r="412" spans="1:26">
      <c r="A412" s="51" t="s">
        <v>16</v>
      </c>
      <c r="B412" s="16"/>
      <c r="C412" s="47" t="s">
        <v>149</v>
      </c>
      <c r="D412" s="47" t="s">
        <v>341</v>
      </c>
      <c r="E412" s="52" t="s">
        <v>342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>
        <v>1</v>
      </c>
      <c r="W412" s="48"/>
      <c r="X412" s="61">
        <f t="shared" si="44"/>
        <v>1</v>
      </c>
      <c r="Y412" s="52">
        <f t="shared" si="44"/>
        <v>0</v>
      </c>
      <c r="Z412">
        <f t="shared" si="45"/>
        <v>1</v>
      </c>
    </row>
    <row r="413" spans="1:26">
      <c r="A413" s="51" t="s">
        <v>16</v>
      </c>
      <c r="B413" s="16"/>
      <c r="C413" s="47" t="s">
        <v>149</v>
      </c>
      <c r="D413" s="47" t="s">
        <v>343</v>
      </c>
      <c r="E413" s="52" t="s">
        <v>344</v>
      </c>
      <c r="F413" s="56">
        <v>1</v>
      </c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>
        <v>1</v>
      </c>
      <c r="W413" s="48">
        <v>4</v>
      </c>
      <c r="X413" s="61">
        <f t="shared" si="44"/>
        <v>2</v>
      </c>
      <c r="Y413" s="52">
        <f t="shared" si="44"/>
        <v>4</v>
      </c>
      <c r="Z413">
        <f t="shared" si="45"/>
        <v>6</v>
      </c>
    </row>
    <row r="414" spans="1:26">
      <c r="A414" s="51" t="s">
        <v>16</v>
      </c>
      <c r="B414" s="16"/>
      <c r="C414" s="47" t="s">
        <v>223</v>
      </c>
      <c r="D414" s="47" t="s">
        <v>345</v>
      </c>
      <c r="E414" s="52" t="s">
        <v>346</v>
      </c>
      <c r="F414" s="56">
        <v>5</v>
      </c>
      <c r="G414" s="47">
        <v>1</v>
      </c>
      <c r="H414" s="47"/>
      <c r="I414" s="47"/>
      <c r="J414" s="47">
        <v>2</v>
      </c>
      <c r="K414" s="47">
        <v>1</v>
      </c>
      <c r="L414" s="47">
        <v>4</v>
      </c>
      <c r="M414" s="47"/>
      <c r="N414" s="47">
        <v>6</v>
      </c>
      <c r="O414" s="47">
        <v>4</v>
      </c>
      <c r="P414" s="47">
        <v>3</v>
      </c>
      <c r="Q414" s="47">
        <v>2</v>
      </c>
      <c r="R414" s="47">
        <v>3</v>
      </c>
      <c r="S414" s="47">
        <v>4</v>
      </c>
      <c r="T414" s="47"/>
      <c r="U414" s="47"/>
      <c r="V414" s="47">
        <v>103</v>
      </c>
      <c r="W414" s="48">
        <v>61</v>
      </c>
      <c r="X414" s="61">
        <f t="shared" si="44"/>
        <v>126</v>
      </c>
      <c r="Y414" s="52">
        <f t="shared" si="44"/>
        <v>73</v>
      </c>
      <c r="Z414">
        <f t="shared" si="45"/>
        <v>199</v>
      </c>
    </row>
    <row r="415" spans="1:26">
      <c r="A415" s="51" t="s">
        <v>16</v>
      </c>
      <c r="B415" s="16"/>
      <c r="C415" s="47" t="s">
        <v>191</v>
      </c>
      <c r="D415" s="47" t="s">
        <v>347</v>
      </c>
      <c r="E415" s="52" t="s">
        <v>348</v>
      </c>
      <c r="F415" s="56"/>
      <c r="G415" s="47"/>
      <c r="H415" s="47"/>
      <c r="I415" s="47"/>
      <c r="J415" s="47"/>
      <c r="K415" s="47"/>
      <c r="L415" s="47"/>
      <c r="M415" s="47"/>
      <c r="N415" s="47">
        <v>2</v>
      </c>
      <c r="O415" s="47">
        <v>1</v>
      </c>
      <c r="P415" s="47">
        <v>1</v>
      </c>
      <c r="Q415" s="47"/>
      <c r="R415" s="47">
        <v>2</v>
      </c>
      <c r="S415" s="47">
        <v>1</v>
      </c>
      <c r="T415" s="47"/>
      <c r="U415" s="47"/>
      <c r="V415" s="47">
        <v>28</v>
      </c>
      <c r="W415" s="48">
        <v>7</v>
      </c>
      <c r="X415" s="61">
        <f t="shared" si="44"/>
        <v>33</v>
      </c>
      <c r="Y415" s="52">
        <f t="shared" si="44"/>
        <v>9</v>
      </c>
      <c r="Z415">
        <f t="shared" si="45"/>
        <v>42</v>
      </c>
    </row>
    <row r="416" spans="1:26">
      <c r="A416" s="51" t="s">
        <v>16</v>
      </c>
      <c r="B416" s="16"/>
      <c r="C416" s="47" t="s">
        <v>246</v>
      </c>
      <c r="D416" s="47" t="s">
        <v>349</v>
      </c>
      <c r="E416" s="52" t="s">
        <v>350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8">
        <v>1</v>
      </c>
      <c r="X416" s="61">
        <f t="shared" si="44"/>
        <v>0</v>
      </c>
      <c r="Y416" s="52">
        <f t="shared" si="44"/>
        <v>1</v>
      </c>
      <c r="Z416">
        <f t="shared" si="45"/>
        <v>1</v>
      </c>
    </row>
    <row r="417" spans="1:26">
      <c r="A417" s="51" t="s">
        <v>16</v>
      </c>
      <c r="B417" s="16"/>
      <c r="C417" s="47" t="s">
        <v>191</v>
      </c>
      <c r="D417" s="47" t="s">
        <v>353</v>
      </c>
      <c r="E417" s="52" t="s">
        <v>354</v>
      </c>
      <c r="F417" s="56">
        <v>1</v>
      </c>
      <c r="G417" s="47"/>
      <c r="H417" s="47"/>
      <c r="I417" s="47"/>
      <c r="J417" s="47">
        <v>2</v>
      </c>
      <c r="K417" s="47"/>
      <c r="L417" s="47">
        <v>1</v>
      </c>
      <c r="M417" s="47"/>
      <c r="N417" s="47">
        <v>1</v>
      </c>
      <c r="O417" s="47"/>
      <c r="P417" s="47">
        <v>1</v>
      </c>
      <c r="Q417" s="47"/>
      <c r="R417" s="47">
        <v>2</v>
      </c>
      <c r="S417" s="47"/>
      <c r="T417" s="47"/>
      <c r="U417" s="47"/>
      <c r="V417" s="47">
        <v>18</v>
      </c>
      <c r="W417" s="48">
        <v>8</v>
      </c>
      <c r="X417" s="61">
        <f t="shared" si="44"/>
        <v>26</v>
      </c>
      <c r="Y417" s="52">
        <f t="shared" si="44"/>
        <v>8</v>
      </c>
      <c r="Z417">
        <f t="shared" si="45"/>
        <v>34</v>
      </c>
    </row>
    <row r="418" spans="1:26">
      <c r="A418" s="51" t="s">
        <v>16</v>
      </c>
      <c r="B418" s="16"/>
      <c r="C418" s="47" t="s">
        <v>246</v>
      </c>
      <c r="D418" s="47" t="s">
        <v>355</v>
      </c>
      <c r="E418" s="52" t="s">
        <v>356</v>
      </c>
      <c r="F418" s="56"/>
      <c r="G418" s="47"/>
      <c r="H418" s="47"/>
      <c r="I418" s="47"/>
      <c r="J418" s="47"/>
      <c r="K418" s="47">
        <v>1</v>
      </c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>
        <v>2</v>
      </c>
      <c r="W418" s="48">
        <v>5</v>
      </c>
      <c r="X418" s="61">
        <f t="shared" si="44"/>
        <v>2</v>
      </c>
      <c r="Y418" s="52">
        <f t="shared" si="44"/>
        <v>6</v>
      </c>
      <c r="Z418">
        <f t="shared" si="45"/>
        <v>8</v>
      </c>
    </row>
    <row r="419" spans="1:26">
      <c r="A419" s="51" t="s">
        <v>16</v>
      </c>
      <c r="B419" s="16"/>
      <c r="C419" s="47" t="s">
        <v>357</v>
      </c>
      <c r="D419" s="47" t="s">
        <v>358</v>
      </c>
      <c r="E419" s="52" t="s">
        <v>359</v>
      </c>
      <c r="F419" s="56">
        <v>2</v>
      </c>
      <c r="G419" s="47">
        <v>1</v>
      </c>
      <c r="H419" s="47"/>
      <c r="I419" s="47"/>
      <c r="J419" s="47">
        <v>2</v>
      </c>
      <c r="K419" s="47">
        <v>5</v>
      </c>
      <c r="L419" s="47">
        <v>2</v>
      </c>
      <c r="M419" s="47">
        <v>1</v>
      </c>
      <c r="N419" s="47">
        <v>3</v>
      </c>
      <c r="O419" s="47">
        <v>6</v>
      </c>
      <c r="P419" s="47">
        <v>1</v>
      </c>
      <c r="Q419" s="47"/>
      <c r="R419" s="47">
        <v>2</v>
      </c>
      <c r="S419" s="47">
        <v>5</v>
      </c>
      <c r="T419" s="47"/>
      <c r="U419" s="47"/>
      <c r="V419" s="47">
        <v>71</v>
      </c>
      <c r="W419" s="48">
        <v>94</v>
      </c>
      <c r="X419" s="61">
        <f t="shared" si="44"/>
        <v>83</v>
      </c>
      <c r="Y419" s="52">
        <f t="shared" si="44"/>
        <v>112</v>
      </c>
      <c r="Z419">
        <f t="shared" si="45"/>
        <v>195</v>
      </c>
    </row>
    <row r="420" spans="1:26">
      <c r="A420" s="51" t="s">
        <v>16</v>
      </c>
      <c r="B420" s="16"/>
      <c r="C420" s="47" t="s">
        <v>357</v>
      </c>
      <c r="D420" s="47" t="s">
        <v>360</v>
      </c>
      <c r="E420" s="52" t="s">
        <v>361</v>
      </c>
      <c r="F420" s="56"/>
      <c r="G420" s="47"/>
      <c r="H420" s="47"/>
      <c r="I420" s="47"/>
      <c r="J420" s="47"/>
      <c r="K420" s="47"/>
      <c r="L420" s="47"/>
      <c r="M420" s="47"/>
      <c r="N420" s="47">
        <v>1</v>
      </c>
      <c r="O420" s="47">
        <v>2</v>
      </c>
      <c r="P420" s="47"/>
      <c r="Q420" s="47"/>
      <c r="R420" s="47"/>
      <c r="S420" s="47"/>
      <c r="T420" s="47"/>
      <c r="U420" s="47"/>
      <c r="V420" s="47">
        <v>9</v>
      </c>
      <c r="W420" s="48">
        <v>9</v>
      </c>
      <c r="X420" s="61">
        <f t="shared" si="44"/>
        <v>10</v>
      </c>
      <c r="Y420" s="52">
        <f t="shared" si="44"/>
        <v>11</v>
      </c>
      <c r="Z420">
        <f t="shared" si="45"/>
        <v>21</v>
      </c>
    </row>
    <row r="421" spans="1:26">
      <c r="A421" s="51" t="s">
        <v>16</v>
      </c>
      <c r="B421" s="16"/>
      <c r="C421" s="47" t="s">
        <v>246</v>
      </c>
      <c r="D421" s="47" t="s">
        <v>362</v>
      </c>
      <c r="E421" s="52" t="s">
        <v>363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>
        <v>3</v>
      </c>
      <c r="P421" s="47"/>
      <c r="Q421" s="47"/>
      <c r="R421" s="47">
        <v>1</v>
      </c>
      <c r="S421" s="47">
        <v>1</v>
      </c>
      <c r="T421" s="47"/>
      <c r="U421" s="47"/>
      <c r="V421" s="47">
        <v>1</v>
      </c>
      <c r="W421" s="48">
        <v>12</v>
      </c>
      <c r="X421" s="61">
        <f t="shared" si="44"/>
        <v>2</v>
      </c>
      <c r="Y421" s="52">
        <f t="shared" si="44"/>
        <v>16</v>
      </c>
      <c r="Z421">
        <f t="shared" si="45"/>
        <v>18</v>
      </c>
    </row>
    <row r="422" spans="1:26">
      <c r="A422" s="51" t="s">
        <v>16</v>
      </c>
      <c r="B422" s="16"/>
      <c r="C422" s="47" t="s">
        <v>182</v>
      </c>
      <c r="D422" s="47" t="s">
        <v>366</v>
      </c>
      <c r="E422" s="52" t="s">
        <v>367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8">
        <v>1</v>
      </c>
      <c r="X422" s="61">
        <f t="shared" si="44"/>
        <v>0</v>
      </c>
      <c r="Y422" s="52">
        <f t="shared" si="44"/>
        <v>1</v>
      </c>
      <c r="Z422">
        <f t="shared" si="45"/>
        <v>1</v>
      </c>
    </row>
    <row r="423" spans="1:26">
      <c r="A423" s="51" t="s">
        <v>16</v>
      </c>
      <c r="B423" s="16"/>
      <c r="C423" s="47" t="s">
        <v>246</v>
      </c>
      <c r="D423" s="47" t="s">
        <v>368</v>
      </c>
      <c r="E423" s="52" t="s">
        <v>369</v>
      </c>
      <c r="F423" s="56"/>
      <c r="G423" s="47"/>
      <c r="H423" s="47"/>
      <c r="I423" s="47"/>
      <c r="J423" s="47"/>
      <c r="K423" s="47"/>
      <c r="L423" s="47"/>
      <c r="M423" s="47"/>
      <c r="N423" s="47">
        <v>1</v>
      </c>
      <c r="O423" s="47">
        <v>1</v>
      </c>
      <c r="P423" s="47"/>
      <c r="Q423" s="47"/>
      <c r="R423" s="47"/>
      <c r="S423" s="47"/>
      <c r="T423" s="47"/>
      <c r="U423" s="47"/>
      <c r="V423" s="47">
        <v>2</v>
      </c>
      <c r="W423" s="48">
        <v>7</v>
      </c>
      <c r="X423" s="61">
        <f t="shared" si="44"/>
        <v>3</v>
      </c>
      <c r="Y423" s="52">
        <f t="shared" si="44"/>
        <v>8</v>
      </c>
      <c r="Z423">
        <f t="shared" si="45"/>
        <v>11</v>
      </c>
    </row>
    <row r="424" spans="1:26">
      <c r="A424" s="53" t="s">
        <v>16</v>
      </c>
      <c r="B424" s="17"/>
      <c r="C424" s="54" t="s">
        <v>162</v>
      </c>
      <c r="D424" s="54" t="s">
        <v>370</v>
      </c>
      <c r="E424" s="55" t="s">
        <v>371</v>
      </c>
      <c r="F424" s="57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>
        <v>1</v>
      </c>
      <c r="T424" s="54"/>
      <c r="U424" s="54"/>
      <c r="V424" s="54">
        <v>6</v>
      </c>
      <c r="W424" s="60">
        <v>3</v>
      </c>
      <c r="X424" s="62">
        <f t="shared" si="44"/>
        <v>6</v>
      </c>
      <c r="Y424" s="55">
        <f t="shared" si="44"/>
        <v>4</v>
      </c>
      <c r="Z424">
        <f t="shared" si="45"/>
        <v>10</v>
      </c>
    </row>
    <row r="425" spans="1:26">
      <c r="A425" s="46"/>
      <c r="B425" s="3"/>
      <c r="E425" s="3" t="s">
        <v>50</v>
      </c>
      <c r="F425">
        <f t="shared" ref="F425:Z425" si="46">SUM(F327:F424)</f>
        <v>53</v>
      </c>
      <c r="G425">
        <f t="shared" si="46"/>
        <v>74</v>
      </c>
      <c r="H425">
        <f t="shared" si="46"/>
        <v>2</v>
      </c>
      <c r="I425">
        <f t="shared" si="46"/>
        <v>6</v>
      </c>
      <c r="J425">
        <f t="shared" si="46"/>
        <v>51</v>
      </c>
      <c r="K425">
        <f t="shared" si="46"/>
        <v>79</v>
      </c>
      <c r="L425">
        <f t="shared" si="46"/>
        <v>100</v>
      </c>
      <c r="M425">
        <f t="shared" si="46"/>
        <v>74</v>
      </c>
      <c r="N425">
        <f t="shared" si="46"/>
        <v>135</v>
      </c>
      <c r="O425">
        <f t="shared" si="46"/>
        <v>237</v>
      </c>
      <c r="P425">
        <f t="shared" si="46"/>
        <v>114</v>
      </c>
      <c r="Q425">
        <f t="shared" si="46"/>
        <v>95</v>
      </c>
      <c r="R425">
        <f t="shared" si="46"/>
        <v>165</v>
      </c>
      <c r="S425">
        <f t="shared" si="46"/>
        <v>237</v>
      </c>
      <c r="T425">
        <f t="shared" si="46"/>
        <v>2</v>
      </c>
      <c r="U425">
        <f t="shared" si="46"/>
        <v>1</v>
      </c>
      <c r="V425">
        <f t="shared" si="46"/>
        <v>1916</v>
      </c>
      <c r="W425">
        <f t="shared" si="46"/>
        <v>3270</v>
      </c>
      <c r="X425">
        <f t="shared" si="46"/>
        <v>2538</v>
      </c>
      <c r="Y425">
        <f t="shared" si="46"/>
        <v>4073</v>
      </c>
      <c r="Z425">
        <f t="shared" si="46"/>
        <v>6611</v>
      </c>
    </row>
    <row r="426" spans="1:26">
      <c r="A426" s="3"/>
      <c r="B426" s="3"/>
      <c r="F426"/>
    </row>
    <row r="427" spans="1:26">
      <c r="A427" s="49" t="s">
        <v>56</v>
      </c>
      <c r="B427" s="112" t="s">
        <v>593</v>
      </c>
      <c r="C427" s="13" t="s">
        <v>372</v>
      </c>
      <c r="D427" s="13" t="s">
        <v>373</v>
      </c>
      <c r="E427" s="50" t="s">
        <v>374</v>
      </c>
      <c r="F427" s="21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5">
        <v>1</v>
      </c>
      <c r="X427" s="19">
        <f t="shared" ref="X427:Y437" si="47">F427+H427+J427+L427+N427+P427+R427+T427+V427</f>
        <v>0</v>
      </c>
      <c r="Y427" s="50">
        <f t="shared" si="47"/>
        <v>1</v>
      </c>
      <c r="Z427">
        <f t="shared" ref="Z427:Z437" si="48">SUM(X427:Y427)</f>
        <v>1</v>
      </c>
    </row>
    <row r="428" spans="1:26">
      <c r="A428" s="51" t="s">
        <v>56</v>
      </c>
      <c r="B428" s="113" t="s">
        <v>589</v>
      </c>
      <c r="C428" s="47" t="s">
        <v>377</v>
      </c>
      <c r="D428" s="47" t="s">
        <v>572</v>
      </c>
      <c r="E428" s="52" t="s">
        <v>573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8">
        <v>2</v>
      </c>
      <c r="X428" s="61">
        <f t="shared" si="47"/>
        <v>0</v>
      </c>
      <c r="Y428" s="52">
        <f t="shared" si="47"/>
        <v>2</v>
      </c>
      <c r="Z428">
        <f t="shared" si="48"/>
        <v>2</v>
      </c>
    </row>
    <row r="429" spans="1:26">
      <c r="A429" s="51" t="s">
        <v>56</v>
      </c>
      <c r="B429" s="113" t="s">
        <v>594</v>
      </c>
      <c r="C429" s="47" t="s">
        <v>420</v>
      </c>
      <c r="D429" s="47" t="s">
        <v>375</v>
      </c>
      <c r="E429" s="52" t="s">
        <v>376</v>
      </c>
      <c r="F429" s="56"/>
      <c r="G429" s="47"/>
      <c r="H429" s="47"/>
      <c r="I429" s="47"/>
      <c r="J429" s="47"/>
      <c r="K429" s="47"/>
      <c r="L429" s="47"/>
      <c r="M429" s="47">
        <v>1</v>
      </c>
      <c r="N429" s="47"/>
      <c r="O429" s="47"/>
      <c r="P429" s="47"/>
      <c r="Q429" s="47">
        <v>1</v>
      </c>
      <c r="R429" s="47"/>
      <c r="S429" s="47"/>
      <c r="T429" s="47"/>
      <c r="U429" s="47"/>
      <c r="V429" s="47"/>
      <c r="W429" s="48">
        <v>1</v>
      </c>
      <c r="X429" s="61">
        <f t="shared" ref="X429:Y435" si="49">F429+H429+J429+L429+N429+P429+R429+T429+V429</f>
        <v>0</v>
      </c>
      <c r="Y429" s="52">
        <f t="shared" si="49"/>
        <v>3</v>
      </c>
      <c r="Z429">
        <f t="shared" si="48"/>
        <v>3</v>
      </c>
    </row>
    <row r="430" spans="1:26">
      <c r="A430" s="51" t="s">
        <v>56</v>
      </c>
      <c r="B430" s="16" t="s">
        <v>680</v>
      </c>
      <c r="C430" s="47" t="s">
        <v>377</v>
      </c>
      <c r="D430" s="47" t="s">
        <v>378</v>
      </c>
      <c r="E430" s="52" t="s">
        <v>379</v>
      </c>
      <c r="F430" s="56"/>
      <c r="G430" s="47"/>
      <c r="H430" s="47"/>
      <c r="I430" s="47"/>
      <c r="J430" s="47">
        <v>1</v>
      </c>
      <c r="K430" s="47"/>
      <c r="L430" s="47">
        <v>1</v>
      </c>
      <c r="M430" s="47"/>
      <c r="N430" s="47"/>
      <c r="O430" s="47"/>
      <c r="P430" s="47">
        <v>1</v>
      </c>
      <c r="Q430" s="47"/>
      <c r="R430" s="47"/>
      <c r="S430" s="47"/>
      <c r="T430" s="47"/>
      <c r="U430" s="47"/>
      <c r="V430" s="47">
        <v>2</v>
      </c>
      <c r="W430" s="48">
        <v>1</v>
      </c>
      <c r="X430" s="61">
        <f t="shared" ref="X430:X433" si="50">F430+H430+J430+L430+N430+P430+R430+T430+V430</f>
        <v>5</v>
      </c>
      <c r="Y430" s="52">
        <f t="shared" ref="Y430:Y433" si="51">G430+I430+K430+M430+O430+Q430+S430+U430+W430</f>
        <v>1</v>
      </c>
      <c r="Z430">
        <f t="shared" ref="Z430:Z433" si="52">SUM(X430:Y430)</f>
        <v>6</v>
      </c>
    </row>
    <row r="431" spans="1:26">
      <c r="A431" s="51" t="s">
        <v>56</v>
      </c>
      <c r="B431" s="16" t="s">
        <v>676</v>
      </c>
      <c r="C431" s="47" t="s">
        <v>420</v>
      </c>
      <c r="D431" s="47" t="s">
        <v>382</v>
      </c>
      <c r="E431" s="52" t="s">
        <v>383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8">
        <v>1</v>
      </c>
      <c r="X431" s="61">
        <f t="shared" si="50"/>
        <v>0</v>
      </c>
      <c r="Y431" s="52">
        <f t="shared" si="51"/>
        <v>1</v>
      </c>
      <c r="Z431">
        <f t="shared" si="52"/>
        <v>1</v>
      </c>
    </row>
    <row r="432" spans="1:26">
      <c r="A432" s="51" t="s">
        <v>56</v>
      </c>
      <c r="B432" s="16" t="s">
        <v>677</v>
      </c>
      <c r="C432" s="47" t="s">
        <v>598</v>
      </c>
      <c r="D432" s="47" t="s">
        <v>384</v>
      </c>
      <c r="E432" s="52" t="s">
        <v>385</v>
      </c>
      <c r="F432" s="56"/>
      <c r="G432" s="47"/>
      <c r="H432" s="47"/>
      <c r="I432" s="47"/>
      <c r="J432" s="47"/>
      <c r="K432" s="47"/>
      <c r="L432" s="47"/>
      <c r="M432" s="47"/>
      <c r="N432" s="47">
        <v>1</v>
      </c>
      <c r="O432" s="47"/>
      <c r="P432" s="47"/>
      <c r="Q432" s="47"/>
      <c r="R432" s="47"/>
      <c r="S432" s="47"/>
      <c r="T432" s="47"/>
      <c r="U432" s="47"/>
      <c r="V432" s="47">
        <v>1</v>
      </c>
      <c r="W432" s="48">
        <v>1</v>
      </c>
      <c r="X432" s="61">
        <f t="shared" si="50"/>
        <v>2</v>
      </c>
      <c r="Y432" s="52">
        <f t="shared" si="51"/>
        <v>1</v>
      </c>
      <c r="Z432">
        <f t="shared" si="52"/>
        <v>3</v>
      </c>
    </row>
    <row r="433" spans="1:26">
      <c r="A433" s="51" t="s">
        <v>56</v>
      </c>
      <c r="B433" s="16" t="s">
        <v>690</v>
      </c>
      <c r="C433" s="47" t="s">
        <v>372</v>
      </c>
      <c r="D433" s="47" t="s">
        <v>574</v>
      </c>
      <c r="E433" s="52" t="s">
        <v>575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>
        <v>1</v>
      </c>
      <c r="R433" s="47"/>
      <c r="S433" s="47">
        <v>1</v>
      </c>
      <c r="T433" s="47"/>
      <c r="U433" s="47"/>
      <c r="V433" s="47"/>
      <c r="W433" s="48"/>
      <c r="X433" s="61">
        <f t="shared" si="50"/>
        <v>0</v>
      </c>
      <c r="Y433" s="52">
        <f t="shared" si="51"/>
        <v>2</v>
      </c>
      <c r="Z433">
        <f t="shared" si="52"/>
        <v>2</v>
      </c>
    </row>
    <row r="434" spans="1:26">
      <c r="A434" s="51" t="s">
        <v>56</v>
      </c>
      <c r="B434" s="16" t="s">
        <v>704</v>
      </c>
      <c r="C434" s="47" t="s">
        <v>377</v>
      </c>
      <c r="D434" s="47" t="s">
        <v>390</v>
      </c>
      <c r="E434" s="52" t="s">
        <v>391</v>
      </c>
      <c r="F434" s="56"/>
      <c r="G434" s="47"/>
      <c r="H434" s="47"/>
      <c r="I434" s="47"/>
      <c r="J434" s="47">
        <v>1</v>
      </c>
      <c r="K434" s="47"/>
      <c r="L434" s="47"/>
      <c r="M434" s="47">
        <v>1</v>
      </c>
      <c r="N434" s="47"/>
      <c r="O434" s="47"/>
      <c r="P434" s="47">
        <v>1</v>
      </c>
      <c r="Q434" s="47"/>
      <c r="R434" s="47">
        <v>2</v>
      </c>
      <c r="S434" s="47"/>
      <c r="T434" s="47"/>
      <c r="U434" s="47"/>
      <c r="V434" s="47">
        <v>3</v>
      </c>
      <c r="W434" s="48">
        <v>2</v>
      </c>
      <c r="X434" s="61">
        <f t="shared" si="49"/>
        <v>7</v>
      </c>
      <c r="Y434" s="52">
        <f t="shared" si="49"/>
        <v>3</v>
      </c>
      <c r="Z434">
        <f t="shared" si="48"/>
        <v>10</v>
      </c>
    </row>
    <row r="435" spans="1:26">
      <c r="A435" s="51" t="s">
        <v>56</v>
      </c>
      <c r="B435" s="16" t="s">
        <v>678</v>
      </c>
      <c r="C435" s="47" t="s">
        <v>372</v>
      </c>
      <c r="D435" s="47" t="s">
        <v>392</v>
      </c>
      <c r="E435" s="52" t="s">
        <v>393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>
        <v>1</v>
      </c>
      <c r="W435" s="48"/>
      <c r="X435" s="61">
        <f t="shared" si="49"/>
        <v>1</v>
      </c>
      <c r="Y435" s="52">
        <f t="shared" si="49"/>
        <v>0</v>
      </c>
      <c r="Z435">
        <f t="shared" si="48"/>
        <v>1</v>
      </c>
    </row>
    <row r="436" spans="1:26">
      <c r="A436" s="51" t="s">
        <v>56</v>
      </c>
      <c r="B436" s="16" t="s">
        <v>706</v>
      </c>
      <c r="C436" s="47" t="s">
        <v>397</v>
      </c>
      <c r="D436" s="47" t="s">
        <v>398</v>
      </c>
      <c r="E436" s="52" t="s">
        <v>399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8">
        <v>1</v>
      </c>
      <c r="X436" s="61">
        <f t="shared" si="47"/>
        <v>0</v>
      </c>
      <c r="Y436" s="52">
        <f t="shared" si="47"/>
        <v>1</v>
      </c>
      <c r="Z436">
        <f t="shared" si="48"/>
        <v>1</v>
      </c>
    </row>
    <row r="437" spans="1:26">
      <c r="A437" s="53" t="s">
        <v>56</v>
      </c>
      <c r="B437" s="17" t="s">
        <v>672</v>
      </c>
      <c r="C437" s="54" t="s">
        <v>220</v>
      </c>
      <c r="D437" s="54" t="s">
        <v>578</v>
      </c>
      <c r="E437" s="55" t="s">
        <v>579</v>
      </c>
      <c r="F437" s="57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60">
        <v>1</v>
      </c>
      <c r="X437" s="62">
        <f t="shared" si="47"/>
        <v>0</v>
      </c>
      <c r="Y437" s="55">
        <f t="shared" si="47"/>
        <v>1</v>
      </c>
      <c r="Z437">
        <f t="shared" si="48"/>
        <v>1</v>
      </c>
    </row>
    <row r="438" spans="1:26">
      <c r="A438" s="46"/>
      <c r="B438" s="3"/>
      <c r="E438" s="67" t="s">
        <v>49</v>
      </c>
      <c r="F438">
        <f>SUM(F427:F437)</f>
        <v>0</v>
      </c>
      <c r="G438">
        <f>SUM(G427:G437)</f>
        <v>0</v>
      </c>
      <c r="H438">
        <f t="shared" ref="H438:Z438" si="53">SUM(H427:H437)</f>
        <v>0</v>
      </c>
      <c r="I438">
        <f t="shared" si="53"/>
        <v>0</v>
      </c>
      <c r="J438">
        <f t="shared" si="53"/>
        <v>2</v>
      </c>
      <c r="K438">
        <f t="shared" si="53"/>
        <v>0</v>
      </c>
      <c r="L438">
        <f t="shared" si="53"/>
        <v>1</v>
      </c>
      <c r="M438">
        <f t="shared" si="53"/>
        <v>2</v>
      </c>
      <c r="N438">
        <f t="shared" si="53"/>
        <v>1</v>
      </c>
      <c r="O438">
        <f t="shared" si="53"/>
        <v>0</v>
      </c>
      <c r="P438">
        <f t="shared" si="53"/>
        <v>2</v>
      </c>
      <c r="Q438">
        <f t="shared" si="53"/>
        <v>2</v>
      </c>
      <c r="R438">
        <f t="shared" si="53"/>
        <v>2</v>
      </c>
      <c r="S438">
        <f t="shared" si="53"/>
        <v>1</v>
      </c>
      <c r="T438">
        <f t="shared" si="53"/>
        <v>0</v>
      </c>
      <c r="U438">
        <f t="shared" si="53"/>
        <v>0</v>
      </c>
      <c r="V438">
        <f t="shared" si="53"/>
        <v>7</v>
      </c>
      <c r="W438">
        <f t="shared" si="53"/>
        <v>11</v>
      </c>
      <c r="X438">
        <f t="shared" si="53"/>
        <v>15</v>
      </c>
      <c r="Y438">
        <f t="shared" si="53"/>
        <v>16</v>
      </c>
      <c r="Z438">
        <f t="shared" si="53"/>
        <v>31</v>
      </c>
    </row>
    <row r="439" spans="1:26">
      <c r="A439" s="3"/>
      <c r="B439" s="3"/>
      <c r="F439"/>
    </row>
    <row r="440" spans="1:26">
      <c r="A440" s="49" t="s">
        <v>17</v>
      </c>
      <c r="B440" s="112" t="s">
        <v>583</v>
      </c>
      <c r="C440" s="13" t="s">
        <v>372</v>
      </c>
      <c r="D440" s="13" t="s">
        <v>404</v>
      </c>
      <c r="E440" s="50" t="s">
        <v>405</v>
      </c>
      <c r="F440" s="21"/>
      <c r="G440" s="13"/>
      <c r="H440" s="13"/>
      <c r="I440" s="13"/>
      <c r="J440" s="13"/>
      <c r="K440" s="13"/>
      <c r="L440" s="13"/>
      <c r="M440" s="13"/>
      <c r="N440" s="13"/>
      <c r="O440" s="13"/>
      <c r="P440" s="13">
        <v>1</v>
      </c>
      <c r="Q440" s="13"/>
      <c r="R440" s="13"/>
      <c r="S440" s="13"/>
      <c r="T440" s="13"/>
      <c r="U440" s="13"/>
      <c r="V440" s="13">
        <v>1</v>
      </c>
      <c r="W440" s="15"/>
      <c r="X440" s="19">
        <f t="shared" ref="X440:Y490" si="54">F440+H440+J440+L440+N440+P440+R440+T440+V440</f>
        <v>2</v>
      </c>
      <c r="Y440" s="50">
        <f t="shared" si="54"/>
        <v>0</v>
      </c>
      <c r="Z440">
        <f t="shared" ref="Z440:Z490" si="55">SUM(X440:Y440)</f>
        <v>2</v>
      </c>
    </row>
    <row r="441" spans="1:26">
      <c r="A441" s="51" t="s">
        <v>17</v>
      </c>
      <c r="B441" s="113" t="s">
        <v>596</v>
      </c>
      <c r="C441" s="47" t="s">
        <v>372</v>
      </c>
      <c r="D441" s="47" t="s">
        <v>406</v>
      </c>
      <c r="E441" s="52" t="s">
        <v>407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>
        <v>1</v>
      </c>
      <c r="Q441" s="47"/>
      <c r="R441" s="47"/>
      <c r="S441" s="47"/>
      <c r="T441" s="47"/>
      <c r="U441" s="47"/>
      <c r="V441" s="47">
        <v>1</v>
      </c>
      <c r="W441" s="48">
        <v>1</v>
      </c>
      <c r="X441" s="61">
        <f t="shared" si="54"/>
        <v>2</v>
      </c>
      <c r="Y441" s="52">
        <f t="shared" si="54"/>
        <v>1</v>
      </c>
      <c r="Z441">
        <f t="shared" si="55"/>
        <v>3</v>
      </c>
    </row>
    <row r="442" spans="1:26">
      <c r="A442" s="51" t="s">
        <v>17</v>
      </c>
      <c r="B442" s="113" t="s">
        <v>596</v>
      </c>
      <c r="C442" s="47" t="s">
        <v>372</v>
      </c>
      <c r="D442" s="47" t="s">
        <v>408</v>
      </c>
      <c r="E442" s="52" t="s">
        <v>409</v>
      </c>
      <c r="F442" s="56"/>
      <c r="G442" s="47"/>
      <c r="H442" s="47"/>
      <c r="I442" s="47"/>
      <c r="J442" s="47"/>
      <c r="K442" s="47">
        <v>1</v>
      </c>
      <c r="L442" s="47"/>
      <c r="M442" s="47"/>
      <c r="N442" s="47"/>
      <c r="O442" s="47"/>
      <c r="P442" s="47">
        <v>6</v>
      </c>
      <c r="Q442" s="47"/>
      <c r="R442" s="47"/>
      <c r="S442" s="47"/>
      <c r="T442" s="47"/>
      <c r="U442" s="47"/>
      <c r="V442" s="47"/>
      <c r="W442" s="48"/>
      <c r="X442" s="61">
        <f t="shared" si="54"/>
        <v>6</v>
      </c>
      <c r="Y442" s="52">
        <f t="shared" si="54"/>
        <v>1</v>
      </c>
      <c r="Z442">
        <f t="shared" si="55"/>
        <v>7</v>
      </c>
    </row>
    <row r="443" spans="1:26">
      <c r="A443" s="51" t="s">
        <v>17</v>
      </c>
      <c r="B443" s="113" t="s">
        <v>590</v>
      </c>
      <c r="C443" s="47" t="s">
        <v>377</v>
      </c>
      <c r="D443" s="47" t="s">
        <v>410</v>
      </c>
      <c r="E443" s="52" t="s">
        <v>411</v>
      </c>
      <c r="F443" s="56"/>
      <c r="G443" s="47"/>
      <c r="H443" s="47"/>
      <c r="I443" s="47"/>
      <c r="J443" s="47"/>
      <c r="K443" s="47"/>
      <c r="L443" s="47">
        <v>1</v>
      </c>
      <c r="M443" s="47"/>
      <c r="N443" s="47"/>
      <c r="O443" s="47">
        <v>1</v>
      </c>
      <c r="P443" s="47"/>
      <c r="Q443" s="47">
        <v>2</v>
      </c>
      <c r="R443" s="47">
        <v>1</v>
      </c>
      <c r="S443" s="47"/>
      <c r="T443" s="47"/>
      <c r="U443" s="47"/>
      <c r="V443" s="47"/>
      <c r="W443" s="48">
        <v>2</v>
      </c>
      <c r="X443" s="61">
        <f t="shared" si="54"/>
        <v>2</v>
      </c>
      <c r="Y443" s="52">
        <f t="shared" si="54"/>
        <v>5</v>
      </c>
      <c r="Z443">
        <f t="shared" si="55"/>
        <v>7</v>
      </c>
    </row>
    <row r="444" spans="1:26">
      <c r="A444" s="51" t="s">
        <v>17</v>
      </c>
      <c r="B444" s="113" t="s">
        <v>612</v>
      </c>
      <c r="C444" s="47" t="s">
        <v>377</v>
      </c>
      <c r="D444" s="47" t="s">
        <v>412</v>
      </c>
      <c r="E444" s="52" t="s">
        <v>413</v>
      </c>
      <c r="F444" s="56"/>
      <c r="G444" s="47"/>
      <c r="H444" s="47"/>
      <c r="I444" s="47"/>
      <c r="J444" s="47"/>
      <c r="K444" s="47"/>
      <c r="L444" s="47"/>
      <c r="M444" s="47">
        <v>1</v>
      </c>
      <c r="N444" s="47"/>
      <c r="O444" s="47"/>
      <c r="P444" s="47">
        <v>2</v>
      </c>
      <c r="Q444" s="47">
        <v>6</v>
      </c>
      <c r="R444" s="47"/>
      <c r="S444" s="47"/>
      <c r="T444" s="47"/>
      <c r="U444" s="47"/>
      <c r="V444" s="47">
        <v>2</v>
      </c>
      <c r="W444" s="48"/>
      <c r="X444" s="61">
        <f t="shared" si="54"/>
        <v>4</v>
      </c>
      <c r="Y444" s="52">
        <f t="shared" si="54"/>
        <v>7</v>
      </c>
      <c r="Z444">
        <f t="shared" si="55"/>
        <v>11</v>
      </c>
    </row>
    <row r="445" spans="1:26">
      <c r="A445" s="51" t="s">
        <v>17</v>
      </c>
      <c r="B445" s="16" t="s">
        <v>680</v>
      </c>
      <c r="C445" s="47" t="s">
        <v>377</v>
      </c>
      <c r="D445" s="47" t="s">
        <v>414</v>
      </c>
      <c r="E445" s="52" t="s">
        <v>415</v>
      </c>
      <c r="F445" s="56"/>
      <c r="G445" s="47"/>
      <c r="H445" s="47"/>
      <c r="I445" s="47"/>
      <c r="J445" s="47">
        <v>1</v>
      </c>
      <c r="K445" s="47"/>
      <c r="L445" s="47">
        <v>1</v>
      </c>
      <c r="M445" s="47"/>
      <c r="N445" s="47"/>
      <c r="O445" s="47"/>
      <c r="P445" s="47">
        <v>1</v>
      </c>
      <c r="Q445" s="47"/>
      <c r="R445" s="47"/>
      <c r="S445" s="47"/>
      <c r="T445" s="47"/>
      <c r="U445" s="47"/>
      <c r="V445" s="47">
        <v>6</v>
      </c>
      <c r="W445" s="48">
        <v>1</v>
      </c>
      <c r="X445" s="61">
        <f t="shared" si="54"/>
        <v>9</v>
      </c>
      <c r="Y445" s="52">
        <f t="shared" si="54"/>
        <v>1</v>
      </c>
      <c r="Z445">
        <f t="shared" si="55"/>
        <v>10</v>
      </c>
    </row>
    <row r="446" spans="1:26">
      <c r="A446" s="51" t="s">
        <v>17</v>
      </c>
      <c r="B446" s="16" t="s">
        <v>681</v>
      </c>
      <c r="C446" s="47" t="s">
        <v>420</v>
      </c>
      <c r="D446" s="47" t="s">
        <v>416</v>
      </c>
      <c r="E446" s="52" t="s">
        <v>417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>
        <v>1</v>
      </c>
      <c r="W446" s="48">
        <v>4</v>
      </c>
      <c r="X446" s="61">
        <f t="shared" si="54"/>
        <v>1</v>
      </c>
      <c r="Y446" s="52">
        <f t="shared" si="54"/>
        <v>4</v>
      </c>
      <c r="Z446">
        <f t="shared" si="55"/>
        <v>5</v>
      </c>
    </row>
    <row r="447" spans="1:26">
      <c r="A447" s="51" t="s">
        <v>17</v>
      </c>
      <c r="B447" s="16" t="s">
        <v>681</v>
      </c>
      <c r="C447" s="47" t="s">
        <v>420</v>
      </c>
      <c r="D447" s="47" t="s">
        <v>380</v>
      </c>
      <c r="E447" s="52" t="s">
        <v>381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>
        <v>4</v>
      </c>
      <c r="R447" s="47"/>
      <c r="S447" s="47"/>
      <c r="T447" s="47"/>
      <c r="U447" s="47"/>
      <c r="V447" s="47">
        <v>1</v>
      </c>
      <c r="W447" s="48">
        <v>2</v>
      </c>
      <c r="X447" s="61">
        <f t="shared" si="54"/>
        <v>1</v>
      </c>
      <c r="Y447" s="52">
        <f t="shared" si="54"/>
        <v>6</v>
      </c>
      <c r="Z447">
        <f t="shared" si="55"/>
        <v>7</v>
      </c>
    </row>
    <row r="448" spans="1:26">
      <c r="A448" s="51" t="s">
        <v>17</v>
      </c>
      <c r="B448" s="16" t="s">
        <v>682</v>
      </c>
      <c r="C448" s="47" t="s">
        <v>420</v>
      </c>
      <c r="D448" s="47" t="s">
        <v>418</v>
      </c>
      <c r="E448" s="52" t="s">
        <v>419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8">
        <v>3</v>
      </c>
      <c r="X448" s="61">
        <f t="shared" si="54"/>
        <v>0</v>
      </c>
      <c r="Y448" s="52">
        <f t="shared" si="54"/>
        <v>3</v>
      </c>
      <c r="Z448">
        <f t="shared" si="55"/>
        <v>3</v>
      </c>
    </row>
    <row r="449" spans="1:26">
      <c r="A449" s="51" t="s">
        <v>17</v>
      </c>
      <c r="B449" s="16" t="s">
        <v>707</v>
      </c>
      <c r="C449" s="47" t="s">
        <v>420</v>
      </c>
      <c r="D449" s="47" t="s">
        <v>421</v>
      </c>
      <c r="E449" s="52" t="s">
        <v>422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8">
        <v>1</v>
      </c>
      <c r="X449" s="61">
        <f t="shared" si="54"/>
        <v>0</v>
      </c>
      <c r="Y449" s="52">
        <f t="shared" si="54"/>
        <v>1</v>
      </c>
      <c r="Z449">
        <f t="shared" si="55"/>
        <v>1</v>
      </c>
    </row>
    <row r="450" spans="1:26">
      <c r="A450" s="51" t="s">
        <v>17</v>
      </c>
      <c r="B450" s="16" t="s">
        <v>616</v>
      </c>
      <c r="C450" s="47" t="s">
        <v>423</v>
      </c>
      <c r="D450" s="47" t="s">
        <v>424</v>
      </c>
      <c r="E450" s="52" t="s">
        <v>425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>
        <v>2</v>
      </c>
      <c r="Q450" s="47"/>
      <c r="R450" s="47"/>
      <c r="S450" s="47"/>
      <c r="T450" s="47"/>
      <c r="U450" s="47"/>
      <c r="V450" s="47"/>
      <c r="W450" s="48"/>
      <c r="X450" s="61">
        <f t="shared" si="54"/>
        <v>2</v>
      </c>
      <c r="Y450" s="52">
        <f t="shared" si="54"/>
        <v>0</v>
      </c>
      <c r="Z450">
        <f t="shared" si="55"/>
        <v>2</v>
      </c>
    </row>
    <row r="451" spans="1:26">
      <c r="A451" s="51" t="s">
        <v>17</v>
      </c>
      <c r="B451" s="16" t="s">
        <v>617</v>
      </c>
      <c r="C451" s="47" t="s">
        <v>423</v>
      </c>
      <c r="D451" s="47" t="s">
        <v>426</v>
      </c>
      <c r="E451" s="52" t="s">
        <v>427</v>
      </c>
      <c r="F451" s="56">
        <v>1</v>
      </c>
      <c r="G451" s="47"/>
      <c r="H451" s="47"/>
      <c r="I451" s="47"/>
      <c r="J451" s="47"/>
      <c r="K451" s="47"/>
      <c r="L451" s="47"/>
      <c r="M451" s="47"/>
      <c r="N451" s="47"/>
      <c r="O451" s="47"/>
      <c r="P451" s="47">
        <v>6</v>
      </c>
      <c r="Q451" s="47">
        <v>2</v>
      </c>
      <c r="R451" s="47"/>
      <c r="S451" s="47"/>
      <c r="T451" s="47"/>
      <c r="U451" s="47"/>
      <c r="V451" s="47">
        <v>2</v>
      </c>
      <c r="W451" s="48">
        <v>2</v>
      </c>
      <c r="X451" s="61">
        <f t="shared" si="54"/>
        <v>9</v>
      </c>
      <c r="Y451" s="52">
        <f t="shared" si="54"/>
        <v>4</v>
      </c>
      <c r="Z451">
        <f t="shared" si="55"/>
        <v>13</v>
      </c>
    </row>
    <row r="452" spans="1:26">
      <c r="A452" s="51" t="s">
        <v>17</v>
      </c>
      <c r="B452" s="16" t="s">
        <v>619</v>
      </c>
      <c r="C452" s="47" t="s">
        <v>423</v>
      </c>
      <c r="D452" s="47" t="s">
        <v>428</v>
      </c>
      <c r="E452" s="52" t="s">
        <v>429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>
        <v>2</v>
      </c>
      <c r="Q452" s="47">
        <v>2</v>
      </c>
      <c r="R452" s="47"/>
      <c r="S452" s="47"/>
      <c r="T452" s="47"/>
      <c r="U452" s="47"/>
      <c r="V452" s="47">
        <v>1</v>
      </c>
      <c r="W452" s="48"/>
      <c r="X452" s="61">
        <f t="shared" si="54"/>
        <v>3</v>
      </c>
      <c r="Y452" s="52">
        <f t="shared" si="54"/>
        <v>2</v>
      </c>
      <c r="Z452">
        <f t="shared" si="55"/>
        <v>5</v>
      </c>
    </row>
    <row r="453" spans="1:26">
      <c r="A453" s="51" t="s">
        <v>17</v>
      </c>
      <c r="B453" s="16" t="s">
        <v>620</v>
      </c>
      <c r="C453" s="47" t="s">
        <v>423</v>
      </c>
      <c r="D453" s="47" t="s">
        <v>430</v>
      </c>
      <c r="E453" s="52" t="s">
        <v>431</v>
      </c>
      <c r="F453" s="56"/>
      <c r="G453" s="47"/>
      <c r="H453" s="47"/>
      <c r="I453" s="47"/>
      <c r="J453" s="47"/>
      <c r="K453" s="47"/>
      <c r="L453" s="47">
        <v>1</v>
      </c>
      <c r="M453" s="47"/>
      <c r="N453" s="47"/>
      <c r="O453" s="47"/>
      <c r="P453" s="47">
        <v>2</v>
      </c>
      <c r="Q453" s="47"/>
      <c r="R453" s="47">
        <v>1</v>
      </c>
      <c r="S453" s="47"/>
      <c r="T453" s="47"/>
      <c r="U453" s="47"/>
      <c r="V453" s="47">
        <v>4</v>
      </c>
      <c r="W453" s="48"/>
      <c r="X453" s="61">
        <f t="shared" si="54"/>
        <v>8</v>
      </c>
      <c r="Y453" s="52">
        <f t="shared" si="54"/>
        <v>0</v>
      </c>
      <c r="Z453">
        <f t="shared" si="55"/>
        <v>8</v>
      </c>
    </row>
    <row r="454" spans="1:26">
      <c r="A454" s="51" t="s">
        <v>17</v>
      </c>
      <c r="B454" s="16" t="s">
        <v>621</v>
      </c>
      <c r="C454" s="47" t="s">
        <v>423</v>
      </c>
      <c r="D454" s="47" t="s">
        <v>432</v>
      </c>
      <c r="E454" s="52" t="s">
        <v>433</v>
      </c>
      <c r="F454" s="56"/>
      <c r="G454" s="47"/>
      <c r="H454" s="47"/>
      <c r="I454" s="47"/>
      <c r="J454" s="47">
        <v>1</v>
      </c>
      <c r="K454" s="47"/>
      <c r="L454" s="47"/>
      <c r="M454" s="47"/>
      <c r="N454" s="47"/>
      <c r="O454" s="47"/>
      <c r="P454" s="47">
        <v>3</v>
      </c>
      <c r="Q454" s="47"/>
      <c r="R454" s="47"/>
      <c r="S454" s="47">
        <v>1</v>
      </c>
      <c r="T454" s="47"/>
      <c r="U454" s="47"/>
      <c r="V454" s="47">
        <v>4</v>
      </c>
      <c r="W454" s="48"/>
      <c r="X454" s="61">
        <f t="shared" si="54"/>
        <v>8</v>
      </c>
      <c r="Y454" s="52">
        <f t="shared" si="54"/>
        <v>1</v>
      </c>
      <c r="Z454">
        <f t="shared" si="55"/>
        <v>9</v>
      </c>
    </row>
    <row r="455" spans="1:26">
      <c r="A455" s="51" t="s">
        <v>17</v>
      </c>
      <c r="B455" s="16" t="s">
        <v>622</v>
      </c>
      <c r="C455" s="47" t="s">
        <v>423</v>
      </c>
      <c r="D455" s="47" t="s">
        <v>434</v>
      </c>
      <c r="E455" s="52" t="s">
        <v>435</v>
      </c>
      <c r="F455" s="56"/>
      <c r="G455" s="47"/>
      <c r="H455" s="47"/>
      <c r="I455" s="47"/>
      <c r="J455" s="47"/>
      <c r="K455" s="47">
        <v>1</v>
      </c>
      <c r="L455" s="47"/>
      <c r="M455" s="47"/>
      <c r="N455" s="47"/>
      <c r="O455" s="47"/>
      <c r="P455" s="47">
        <v>5</v>
      </c>
      <c r="Q455" s="47"/>
      <c r="R455" s="47"/>
      <c r="S455" s="47"/>
      <c r="T455" s="47"/>
      <c r="U455" s="47"/>
      <c r="V455" s="47">
        <v>1</v>
      </c>
      <c r="W455" s="48"/>
      <c r="X455" s="61">
        <f t="shared" si="54"/>
        <v>6</v>
      </c>
      <c r="Y455" s="52">
        <f t="shared" si="54"/>
        <v>1</v>
      </c>
      <c r="Z455">
        <f t="shared" si="55"/>
        <v>7</v>
      </c>
    </row>
    <row r="456" spans="1:26">
      <c r="A456" s="51" t="s">
        <v>17</v>
      </c>
      <c r="B456" s="16" t="s">
        <v>627</v>
      </c>
      <c r="C456" s="47" t="s">
        <v>377</v>
      </c>
      <c r="D456" s="47" t="s">
        <v>436</v>
      </c>
      <c r="E456" s="52" t="s">
        <v>437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>
        <v>1</v>
      </c>
      <c r="Q456" s="47"/>
      <c r="R456" s="47"/>
      <c r="S456" s="47"/>
      <c r="T456" s="47"/>
      <c r="U456" s="47"/>
      <c r="V456" s="47"/>
      <c r="W456" s="48">
        <v>1</v>
      </c>
      <c r="X456" s="61">
        <f t="shared" si="54"/>
        <v>1</v>
      </c>
      <c r="Y456" s="52">
        <f t="shared" si="54"/>
        <v>1</v>
      </c>
      <c r="Z456">
        <f t="shared" si="55"/>
        <v>2</v>
      </c>
    </row>
    <row r="457" spans="1:26">
      <c r="A457" s="51" t="s">
        <v>17</v>
      </c>
      <c r="B457" s="16" t="s">
        <v>683</v>
      </c>
      <c r="C457" s="47" t="s">
        <v>598</v>
      </c>
      <c r="D457" s="47" t="s">
        <v>438</v>
      </c>
      <c r="E457" s="52" t="s">
        <v>439</v>
      </c>
      <c r="F457" s="56"/>
      <c r="G457" s="47"/>
      <c r="H457" s="47"/>
      <c r="I457" s="47"/>
      <c r="J457" s="47"/>
      <c r="K457" s="47">
        <v>2</v>
      </c>
      <c r="L457" s="47"/>
      <c r="M457" s="47"/>
      <c r="N457" s="47"/>
      <c r="O457" s="47"/>
      <c r="P457" s="47"/>
      <c r="Q457" s="47"/>
      <c r="R457" s="47"/>
      <c r="S457" s="47">
        <v>2</v>
      </c>
      <c r="T457" s="47"/>
      <c r="U457" s="47"/>
      <c r="V457" s="47"/>
      <c r="W457" s="48">
        <v>4</v>
      </c>
      <c r="X457" s="61">
        <f t="shared" si="54"/>
        <v>0</v>
      </c>
      <c r="Y457" s="52">
        <f t="shared" si="54"/>
        <v>8</v>
      </c>
      <c r="Z457">
        <f t="shared" si="55"/>
        <v>8</v>
      </c>
    </row>
    <row r="458" spans="1:26">
      <c r="A458" s="51" t="s">
        <v>17</v>
      </c>
      <c r="B458" s="16" t="s">
        <v>629</v>
      </c>
      <c r="C458" s="47" t="s">
        <v>598</v>
      </c>
      <c r="D458" s="47" t="s">
        <v>440</v>
      </c>
      <c r="E458" s="52" t="s">
        <v>441</v>
      </c>
      <c r="F458" s="56"/>
      <c r="G458" s="47"/>
      <c r="H458" s="47"/>
      <c r="I458" s="47"/>
      <c r="J458" s="47">
        <v>1</v>
      </c>
      <c r="K458" s="47"/>
      <c r="L458" s="47"/>
      <c r="M458" s="47">
        <v>1</v>
      </c>
      <c r="N458" s="47"/>
      <c r="O458" s="47"/>
      <c r="P458" s="47"/>
      <c r="Q458" s="47"/>
      <c r="R458" s="47">
        <v>1</v>
      </c>
      <c r="S458" s="47">
        <v>2</v>
      </c>
      <c r="T458" s="47"/>
      <c r="U458" s="47"/>
      <c r="V458" s="47">
        <v>2</v>
      </c>
      <c r="W458" s="48">
        <v>12</v>
      </c>
      <c r="X458" s="61">
        <f t="shared" si="54"/>
        <v>4</v>
      </c>
      <c r="Y458" s="52">
        <f t="shared" si="54"/>
        <v>15</v>
      </c>
      <c r="Z458">
        <f t="shared" si="55"/>
        <v>19</v>
      </c>
    </row>
    <row r="459" spans="1:26">
      <c r="A459" s="51" t="s">
        <v>17</v>
      </c>
      <c r="B459" s="16" t="s">
        <v>630</v>
      </c>
      <c r="C459" s="47" t="s">
        <v>501</v>
      </c>
      <c r="D459" s="47" t="s">
        <v>442</v>
      </c>
      <c r="E459" s="52" t="s">
        <v>443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>
        <v>2</v>
      </c>
      <c r="R459" s="47"/>
      <c r="S459" s="47"/>
      <c r="T459" s="47"/>
      <c r="U459" s="47"/>
      <c r="V459" s="47"/>
      <c r="W459" s="48">
        <v>4</v>
      </c>
      <c r="X459" s="61">
        <f t="shared" si="54"/>
        <v>0</v>
      </c>
      <c r="Y459" s="52">
        <f t="shared" si="54"/>
        <v>6</v>
      </c>
      <c r="Z459">
        <f t="shared" si="55"/>
        <v>6</v>
      </c>
    </row>
    <row r="460" spans="1:26">
      <c r="A460" s="51" t="s">
        <v>17</v>
      </c>
      <c r="B460" s="16" t="s">
        <v>684</v>
      </c>
      <c r="C460" s="47" t="s">
        <v>377</v>
      </c>
      <c r="D460" s="47" t="s">
        <v>446</v>
      </c>
      <c r="E460" s="52" t="s">
        <v>447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8">
        <v>2</v>
      </c>
      <c r="X460" s="61">
        <f t="shared" si="54"/>
        <v>0</v>
      </c>
      <c r="Y460" s="52">
        <f t="shared" si="54"/>
        <v>2</v>
      </c>
      <c r="Z460">
        <f t="shared" si="55"/>
        <v>2</v>
      </c>
    </row>
    <row r="461" spans="1:26">
      <c r="A461" s="51" t="s">
        <v>17</v>
      </c>
      <c r="B461" s="16" t="s">
        <v>685</v>
      </c>
      <c r="C461" s="47" t="s">
        <v>372</v>
      </c>
      <c r="D461" s="47" t="s">
        <v>448</v>
      </c>
      <c r="E461" s="52" t="s">
        <v>449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>
        <v>2</v>
      </c>
      <c r="W461" s="48">
        <v>2</v>
      </c>
      <c r="X461" s="61">
        <f t="shared" si="54"/>
        <v>2</v>
      </c>
      <c r="Y461" s="52">
        <f t="shared" si="54"/>
        <v>2</v>
      </c>
      <c r="Z461">
        <f t="shared" si="55"/>
        <v>4</v>
      </c>
    </row>
    <row r="462" spans="1:26">
      <c r="A462" s="51" t="s">
        <v>17</v>
      </c>
      <c r="B462" s="16" t="s">
        <v>686</v>
      </c>
      <c r="C462" s="47" t="s">
        <v>372</v>
      </c>
      <c r="D462" s="47" t="s">
        <v>450</v>
      </c>
      <c r="E462" s="52" t="s">
        <v>451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8">
        <v>1</v>
      </c>
      <c r="X462" s="61">
        <f t="shared" si="54"/>
        <v>0</v>
      </c>
      <c r="Y462" s="52">
        <f t="shared" si="54"/>
        <v>1</v>
      </c>
      <c r="Z462">
        <f t="shared" si="55"/>
        <v>1</v>
      </c>
    </row>
    <row r="463" spans="1:26">
      <c r="A463" s="51" t="s">
        <v>17</v>
      </c>
      <c r="B463" s="16" t="s">
        <v>687</v>
      </c>
      <c r="C463" s="47" t="s">
        <v>377</v>
      </c>
      <c r="D463" s="47" t="s">
        <v>452</v>
      </c>
      <c r="E463" s="52" t="s">
        <v>453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>
        <v>2</v>
      </c>
      <c r="S463" s="47"/>
      <c r="T463" s="47"/>
      <c r="U463" s="47"/>
      <c r="V463" s="47">
        <v>1</v>
      </c>
      <c r="W463" s="48">
        <v>1</v>
      </c>
      <c r="X463" s="61">
        <f t="shared" si="54"/>
        <v>3</v>
      </c>
      <c r="Y463" s="52">
        <f t="shared" si="54"/>
        <v>1</v>
      </c>
      <c r="Z463">
        <f t="shared" si="55"/>
        <v>4</v>
      </c>
    </row>
    <row r="464" spans="1:26">
      <c r="A464" s="51" t="s">
        <v>17</v>
      </c>
      <c r="B464" s="16" t="s">
        <v>637</v>
      </c>
      <c r="C464" s="47" t="s">
        <v>377</v>
      </c>
      <c r="D464" s="47" t="s">
        <v>454</v>
      </c>
      <c r="E464" s="52" t="s">
        <v>455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3</v>
      </c>
      <c r="W464" s="48">
        <v>2</v>
      </c>
      <c r="X464" s="61">
        <f t="shared" si="54"/>
        <v>3</v>
      </c>
      <c r="Y464" s="52">
        <f t="shared" si="54"/>
        <v>2</v>
      </c>
      <c r="Z464">
        <f t="shared" si="55"/>
        <v>5</v>
      </c>
    </row>
    <row r="465" spans="1:26">
      <c r="A465" s="51" t="s">
        <v>17</v>
      </c>
      <c r="B465" s="16" t="s">
        <v>688</v>
      </c>
      <c r="C465" s="47" t="s">
        <v>377</v>
      </c>
      <c r="D465" s="47" t="s">
        <v>456</v>
      </c>
      <c r="E465" s="52" t="s">
        <v>457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>
        <v>3</v>
      </c>
      <c r="Q465" s="47">
        <v>3</v>
      </c>
      <c r="R465" s="47"/>
      <c r="S465" s="47"/>
      <c r="T465" s="47"/>
      <c r="U465" s="47"/>
      <c r="V465" s="47">
        <v>1</v>
      </c>
      <c r="W465" s="48">
        <v>2</v>
      </c>
      <c r="X465" s="61">
        <f t="shared" si="54"/>
        <v>4</v>
      </c>
      <c r="Y465" s="52">
        <f t="shared" si="54"/>
        <v>5</v>
      </c>
      <c r="Z465">
        <f t="shared" si="55"/>
        <v>9</v>
      </c>
    </row>
    <row r="466" spans="1:26">
      <c r="A466" s="51" t="s">
        <v>17</v>
      </c>
      <c r="B466" s="16" t="s">
        <v>689</v>
      </c>
      <c r="C466" s="47" t="s">
        <v>372</v>
      </c>
      <c r="D466" s="47" t="s">
        <v>458</v>
      </c>
      <c r="E466" s="52" t="s">
        <v>459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>
        <v>2</v>
      </c>
      <c r="R466" s="47"/>
      <c r="S466" s="47">
        <v>4</v>
      </c>
      <c r="T466" s="47"/>
      <c r="U466" s="47"/>
      <c r="V466" s="47">
        <v>6</v>
      </c>
      <c r="W466" s="48">
        <v>15</v>
      </c>
      <c r="X466" s="61">
        <f t="shared" si="54"/>
        <v>6</v>
      </c>
      <c r="Y466" s="52">
        <f t="shared" si="54"/>
        <v>21</v>
      </c>
      <c r="Z466">
        <f t="shared" si="55"/>
        <v>27</v>
      </c>
    </row>
    <row r="467" spans="1:26">
      <c r="A467" s="51" t="s">
        <v>17</v>
      </c>
      <c r="B467" s="16" t="s">
        <v>638</v>
      </c>
      <c r="C467" s="47" t="s">
        <v>598</v>
      </c>
      <c r="D467" s="47" t="s">
        <v>460</v>
      </c>
      <c r="E467" s="52" t="s">
        <v>461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8">
        <v>5</v>
      </c>
      <c r="X467" s="61">
        <f t="shared" si="54"/>
        <v>0</v>
      </c>
      <c r="Y467" s="52">
        <f t="shared" si="54"/>
        <v>5</v>
      </c>
      <c r="Z467">
        <f t="shared" si="55"/>
        <v>5</v>
      </c>
    </row>
    <row r="468" spans="1:26">
      <c r="A468" s="51" t="s">
        <v>17</v>
      </c>
      <c r="B468" s="16" t="s">
        <v>641</v>
      </c>
      <c r="C468" s="47" t="s">
        <v>377</v>
      </c>
      <c r="D468" s="47" t="s">
        <v>462</v>
      </c>
      <c r="E468" s="52" t="s">
        <v>463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>
        <v>1</v>
      </c>
      <c r="Q468" s="47"/>
      <c r="R468" s="47"/>
      <c r="S468" s="47"/>
      <c r="T468" s="47"/>
      <c r="U468" s="47"/>
      <c r="V468" s="47">
        <v>4</v>
      </c>
      <c r="W468" s="48">
        <v>2</v>
      </c>
      <c r="X468" s="61">
        <f t="shared" si="54"/>
        <v>5</v>
      </c>
      <c r="Y468" s="52">
        <f t="shared" si="54"/>
        <v>2</v>
      </c>
      <c r="Z468">
        <f t="shared" si="55"/>
        <v>7</v>
      </c>
    </row>
    <row r="469" spans="1:26">
      <c r="A469" s="51" t="s">
        <v>17</v>
      </c>
      <c r="B469" s="16" t="s">
        <v>690</v>
      </c>
      <c r="C469" s="47" t="s">
        <v>372</v>
      </c>
      <c r="D469" s="47" t="s">
        <v>464</v>
      </c>
      <c r="E469" s="52" t="s">
        <v>465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>
        <v>1</v>
      </c>
      <c r="R469" s="47"/>
      <c r="S469" s="47"/>
      <c r="T469" s="47"/>
      <c r="U469" s="47"/>
      <c r="V469" s="47"/>
      <c r="W469" s="48"/>
      <c r="X469" s="61">
        <f t="shared" si="54"/>
        <v>0</v>
      </c>
      <c r="Y469" s="52">
        <f t="shared" si="54"/>
        <v>1</v>
      </c>
      <c r="Z469">
        <f t="shared" si="55"/>
        <v>1</v>
      </c>
    </row>
    <row r="470" spans="1:26">
      <c r="A470" s="51" t="s">
        <v>17</v>
      </c>
      <c r="B470" s="16" t="s">
        <v>691</v>
      </c>
      <c r="C470" s="47" t="s">
        <v>466</v>
      </c>
      <c r="D470" s="47" t="s">
        <v>467</v>
      </c>
      <c r="E470" s="52" t="s">
        <v>468</v>
      </c>
      <c r="F470" s="5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>
        <v>2</v>
      </c>
      <c r="W470" s="48">
        <v>2</v>
      </c>
      <c r="X470" s="61">
        <f t="shared" si="54"/>
        <v>2</v>
      </c>
      <c r="Y470" s="52">
        <f t="shared" si="54"/>
        <v>2</v>
      </c>
      <c r="Z470">
        <f t="shared" si="55"/>
        <v>4</v>
      </c>
    </row>
    <row r="471" spans="1:26">
      <c r="A471" s="51" t="s">
        <v>17</v>
      </c>
      <c r="B471" s="16" t="s">
        <v>691</v>
      </c>
      <c r="C471" s="47" t="s">
        <v>466</v>
      </c>
      <c r="D471" s="47" t="s">
        <v>469</v>
      </c>
      <c r="E471" s="52" t="s">
        <v>470</v>
      </c>
      <c r="F471" s="56"/>
      <c r="G471" s="47"/>
      <c r="H471" s="47"/>
      <c r="I471" s="47"/>
      <c r="J471" s="47"/>
      <c r="K471" s="47">
        <v>1</v>
      </c>
      <c r="L471" s="47"/>
      <c r="M471" s="47"/>
      <c r="N471" s="47"/>
      <c r="O471" s="47"/>
      <c r="P471" s="47"/>
      <c r="Q471" s="47">
        <v>1</v>
      </c>
      <c r="R471" s="47">
        <v>1</v>
      </c>
      <c r="S471" s="47"/>
      <c r="T471" s="47"/>
      <c r="U471" s="47"/>
      <c r="V471" s="47">
        <v>7</v>
      </c>
      <c r="W471" s="48">
        <v>3</v>
      </c>
      <c r="X471" s="61">
        <f t="shared" si="54"/>
        <v>8</v>
      </c>
      <c r="Y471" s="52">
        <f t="shared" si="54"/>
        <v>5</v>
      </c>
      <c r="Z471">
        <f t="shared" si="55"/>
        <v>13</v>
      </c>
    </row>
    <row r="472" spans="1:26">
      <c r="A472" s="51" t="s">
        <v>17</v>
      </c>
      <c r="B472" s="16" t="s">
        <v>644</v>
      </c>
      <c r="C472" s="47" t="s">
        <v>377</v>
      </c>
      <c r="D472" s="47" t="s">
        <v>471</v>
      </c>
      <c r="E472" s="52" t="s">
        <v>472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>
        <v>1</v>
      </c>
      <c r="R472" s="47"/>
      <c r="S472" s="47"/>
      <c r="T472" s="47"/>
      <c r="U472" s="47"/>
      <c r="V472" s="47"/>
      <c r="W472" s="48"/>
      <c r="X472" s="61">
        <f t="shared" si="54"/>
        <v>0</v>
      </c>
      <c r="Y472" s="52">
        <f t="shared" si="54"/>
        <v>1</v>
      </c>
      <c r="Z472">
        <f t="shared" si="55"/>
        <v>1</v>
      </c>
    </row>
    <row r="473" spans="1:26">
      <c r="A473" s="51" t="s">
        <v>17</v>
      </c>
      <c r="B473" s="16" t="s">
        <v>646</v>
      </c>
      <c r="C473" s="47" t="s">
        <v>598</v>
      </c>
      <c r="D473" s="47" t="s">
        <v>473</v>
      </c>
      <c r="E473" s="52" t="s">
        <v>474</v>
      </c>
      <c r="F473" s="56"/>
      <c r="G473" s="47"/>
      <c r="H473" s="47"/>
      <c r="I473" s="47"/>
      <c r="J473" s="47"/>
      <c r="K473" s="47">
        <v>1</v>
      </c>
      <c r="L473" s="47"/>
      <c r="M473" s="47">
        <v>3</v>
      </c>
      <c r="N473" s="47"/>
      <c r="O473" s="47"/>
      <c r="P473" s="47"/>
      <c r="Q473" s="47">
        <v>1</v>
      </c>
      <c r="R473" s="47"/>
      <c r="S473" s="47">
        <v>1</v>
      </c>
      <c r="T473" s="47"/>
      <c r="U473" s="47"/>
      <c r="V473" s="47">
        <v>1</v>
      </c>
      <c r="W473" s="48">
        <v>10</v>
      </c>
      <c r="X473" s="61">
        <f t="shared" si="54"/>
        <v>1</v>
      </c>
      <c r="Y473" s="52">
        <f t="shared" si="54"/>
        <v>16</v>
      </c>
      <c r="Z473">
        <f t="shared" si="55"/>
        <v>17</v>
      </c>
    </row>
    <row r="474" spans="1:26">
      <c r="A474" s="51" t="s">
        <v>17</v>
      </c>
      <c r="B474" s="16" t="s">
        <v>692</v>
      </c>
      <c r="C474" s="47" t="s">
        <v>598</v>
      </c>
      <c r="D474" s="47" t="s">
        <v>475</v>
      </c>
      <c r="E474" s="52" t="s">
        <v>476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8">
        <v>2</v>
      </c>
      <c r="X474" s="61">
        <f t="shared" si="54"/>
        <v>0</v>
      </c>
      <c r="Y474" s="52">
        <f t="shared" si="54"/>
        <v>2</v>
      </c>
      <c r="Z474">
        <f t="shared" si="55"/>
        <v>2</v>
      </c>
    </row>
    <row r="475" spans="1:26">
      <c r="A475" s="51" t="s">
        <v>17</v>
      </c>
      <c r="B475" s="16" t="s">
        <v>693</v>
      </c>
      <c r="C475" s="47" t="s">
        <v>377</v>
      </c>
      <c r="D475" s="47" t="s">
        <v>477</v>
      </c>
      <c r="E475" s="52" t="s">
        <v>478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>
        <v>1</v>
      </c>
      <c r="W475" s="48">
        <v>1</v>
      </c>
      <c r="X475" s="61">
        <f t="shared" si="54"/>
        <v>1</v>
      </c>
      <c r="Y475" s="52">
        <f t="shared" si="54"/>
        <v>1</v>
      </c>
      <c r="Z475">
        <f t="shared" si="55"/>
        <v>2</v>
      </c>
    </row>
    <row r="476" spans="1:26">
      <c r="A476" s="51" t="s">
        <v>17</v>
      </c>
      <c r="B476" s="16" t="s">
        <v>693</v>
      </c>
      <c r="C476" s="47" t="s">
        <v>372</v>
      </c>
      <c r="D476" s="47" t="s">
        <v>479</v>
      </c>
      <c r="E476" s="52" t="s">
        <v>480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>
        <v>3</v>
      </c>
      <c r="Q476" s="47">
        <v>2</v>
      </c>
      <c r="R476" s="47"/>
      <c r="S476" s="47"/>
      <c r="T476" s="47"/>
      <c r="U476" s="47"/>
      <c r="V476" s="47">
        <v>1</v>
      </c>
      <c r="W476" s="48">
        <v>3</v>
      </c>
      <c r="X476" s="61">
        <f t="shared" si="54"/>
        <v>4</v>
      </c>
      <c r="Y476" s="52">
        <f t="shared" si="54"/>
        <v>5</v>
      </c>
      <c r="Z476">
        <f t="shared" si="55"/>
        <v>9</v>
      </c>
    </row>
    <row r="477" spans="1:26">
      <c r="A477" s="51" t="s">
        <v>17</v>
      </c>
      <c r="B477" s="16" t="s">
        <v>647</v>
      </c>
      <c r="C477" s="47" t="s">
        <v>372</v>
      </c>
      <c r="D477" s="47" t="s">
        <v>481</v>
      </c>
      <c r="E477" s="52" t="s">
        <v>482</v>
      </c>
      <c r="F477" s="56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>
        <v>3</v>
      </c>
      <c r="R477" s="47">
        <v>1</v>
      </c>
      <c r="S477" s="47"/>
      <c r="T477" s="47"/>
      <c r="U477" s="47"/>
      <c r="V477" s="47">
        <v>3</v>
      </c>
      <c r="W477" s="48">
        <v>3</v>
      </c>
      <c r="X477" s="61">
        <f t="shared" si="54"/>
        <v>4</v>
      </c>
      <c r="Y477" s="52">
        <f t="shared" si="54"/>
        <v>6</v>
      </c>
      <c r="Z477">
        <f t="shared" si="55"/>
        <v>10</v>
      </c>
    </row>
    <row r="478" spans="1:26">
      <c r="A478" s="51" t="s">
        <v>17</v>
      </c>
      <c r="B478" s="16" t="s">
        <v>694</v>
      </c>
      <c r="C478" s="47" t="s">
        <v>372</v>
      </c>
      <c r="D478" s="47" t="s">
        <v>483</v>
      </c>
      <c r="E478" s="52" t="s">
        <v>484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/>
      <c r="P478" s="47">
        <v>3</v>
      </c>
      <c r="Q478" s="47">
        <v>1</v>
      </c>
      <c r="R478" s="47"/>
      <c r="S478" s="47"/>
      <c r="T478" s="47"/>
      <c r="U478" s="47"/>
      <c r="V478" s="47">
        <v>1</v>
      </c>
      <c r="W478" s="48"/>
      <c r="X478" s="61">
        <f t="shared" si="54"/>
        <v>4</v>
      </c>
      <c r="Y478" s="52">
        <f t="shared" si="54"/>
        <v>1</v>
      </c>
      <c r="Z478">
        <f t="shared" si="55"/>
        <v>5</v>
      </c>
    </row>
    <row r="479" spans="1:26">
      <c r="A479" s="51" t="s">
        <v>17</v>
      </c>
      <c r="B479" s="16" t="s">
        <v>651</v>
      </c>
      <c r="C479" s="47" t="s">
        <v>377</v>
      </c>
      <c r="D479" s="47" t="s">
        <v>485</v>
      </c>
      <c r="E479" s="52" t="s">
        <v>486</v>
      </c>
      <c r="F479" s="56"/>
      <c r="G479" s="47"/>
      <c r="H479" s="47"/>
      <c r="I479" s="47"/>
      <c r="J479" s="47"/>
      <c r="K479" s="47">
        <v>1</v>
      </c>
      <c r="L479" s="47"/>
      <c r="M479" s="47"/>
      <c r="N479" s="47"/>
      <c r="O479" s="47"/>
      <c r="P479" s="47">
        <v>1</v>
      </c>
      <c r="Q479" s="47"/>
      <c r="R479" s="47"/>
      <c r="S479" s="47"/>
      <c r="T479" s="47"/>
      <c r="U479" s="47"/>
      <c r="V479" s="47"/>
      <c r="W479" s="48">
        <v>2</v>
      </c>
      <c r="X479" s="61">
        <f t="shared" si="54"/>
        <v>1</v>
      </c>
      <c r="Y479" s="52">
        <f t="shared" si="54"/>
        <v>3</v>
      </c>
      <c r="Z479">
        <f t="shared" si="55"/>
        <v>4</v>
      </c>
    </row>
    <row r="480" spans="1:26">
      <c r="A480" s="51" t="s">
        <v>17</v>
      </c>
      <c r="B480" s="16" t="s">
        <v>658</v>
      </c>
      <c r="C480" s="47" t="s">
        <v>377</v>
      </c>
      <c r="D480" s="47" t="s">
        <v>487</v>
      </c>
      <c r="E480" s="52" t="s">
        <v>488</v>
      </c>
      <c r="F480" s="56"/>
      <c r="G480" s="47"/>
      <c r="H480" s="47"/>
      <c r="I480" s="47"/>
      <c r="J480" s="47"/>
      <c r="K480" s="47"/>
      <c r="L480" s="47">
        <v>1</v>
      </c>
      <c r="M480" s="47">
        <v>1</v>
      </c>
      <c r="N480" s="47"/>
      <c r="O480" s="47"/>
      <c r="P480" s="47"/>
      <c r="Q480" s="47"/>
      <c r="R480" s="47"/>
      <c r="S480" s="47"/>
      <c r="T480" s="47"/>
      <c r="U480" s="47"/>
      <c r="V480" s="47"/>
      <c r="W480" s="48">
        <v>1</v>
      </c>
      <c r="X480" s="61">
        <f t="shared" si="54"/>
        <v>1</v>
      </c>
      <c r="Y480" s="52">
        <f t="shared" si="54"/>
        <v>2</v>
      </c>
      <c r="Z480">
        <f t="shared" si="55"/>
        <v>3</v>
      </c>
    </row>
    <row r="481" spans="1:26">
      <c r="A481" s="51" t="s">
        <v>17</v>
      </c>
      <c r="B481" s="16" t="s">
        <v>695</v>
      </c>
      <c r="C481" s="47" t="s">
        <v>598</v>
      </c>
      <c r="D481" s="47" t="s">
        <v>489</v>
      </c>
      <c r="E481" s="52" t="s">
        <v>490</v>
      </c>
      <c r="F481" s="56"/>
      <c r="G481" s="47">
        <v>1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>
        <v>1</v>
      </c>
      <c r="T481" s="47"/>
      <c r="U481" s="47"/>
      <c r="V481" s="47"/>
      <c r="W481" s="48">
        <v>16</v>
      </c>
      <c r="X481" s="61">
        <f t="shared" si="54"/>
        <v>0</v>
      </c>
      <c r="Y481" s="52">
        <f t="shared" si="54"/>
        <v>18</v>
      </c>
      <c r="Z481">
        <f t="shared" si="55"/>
        <v>18</v>
      </c>
    </row>
    <row r="482" spans="1:26">
      <c r="A482" s="51" t="s">
        <v>17</v>
      </c>
      <c r="B482" s="16" t="s">
        <v>661</v>
      </c>
      <c r="C482" s="47" t="s">
        <v>372</v>
      </c>
      <c r="D482" s="47" t="s">
        <v>491</v>
      </c>
      <c r="E482" s="52" t="s">
        <v>492</v>
      </c>
      <c r="F482" s="56"/>
      <c r="G482" s="47"/>
      <c r="H482" s="47"/>
      <c r="I482" s="47"/>
      <c r="J482" s="47">
        <v>1</v>
      </c>
      <c r="K482" s="47">
        <v>2</v>
      </c>
      <c r="L482" s="47">
        <v>1</v>
      </c>
      <c r="M482" s="47"/>
      <c r="N482" s="47"/>
      <c r="O482" s="47"/>
      <c r="P482" s="47">
        <v>2</v>
      </c>
      <c r="Q482" s="47">
        <v>8</v>
      </c>
      <c r="R482" s="47"/>
      <c r="S482" s="47"/>
      <c r="T482" s="47"/>
      <c r="U482" s="47"/>
      <c r="V482" s="47">
        <v>1</v>
      </c>
      <c r="W482" s="48">
        <v>4</v>
      </c>
      <c r="X482" s="61">
        <f t="shared" ref="X482:X483" si="56">F482+H482+J482+L482+N482+P482+R482+T482+V482</f>
        <v>5</v>
      </c>
      <c r="Y482" s="52">
        <f t="shared" ref="Y482:Y483" si="57">G482+I482+K482+M482+O482+Q482+S482+U482+W482</f>
        <v>14</v>
      </c>
      <c r="Z482">
        <f t="shared" ref="Z482:Z483" si="58">SUM(X482:Y482)</f>
        <v>19</v>
      </c>
    </row>
    <row r="483" spans="1:26">
      <c r="A483" s="51" t="s">
        <v>17</v>
      </c>
      <c r="B483" s="16" t="s">
        <v>662</v>
      </c>
      <c r="C483" s="47" t="s">
        <v>493</v>
      </c>
      <c r="D483" s="47" t="s">
        <v>494</v>
      </c>
      <c r="E483" s="52" t="s">
        <v>495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>
        <v>2</v>
      </c>
      <c r="R483" s="47"/>
      <c r="S483" s="47"/>
      <c r="T483" s="47"/>
      <c r="U483" s="47"/>
      <c r="V483" s="47">
        <v>2</v>
      </c>
      <c r="W483" s="48">
        <v>1</v>
      </c>
      <c r="X483" s="61">
        <f t="shared" si="56"/>
        <v>2</v>
      </c>
      <c r="Y483" s="52">
        <f t="shared" si="57"/>
        <v>3</v>
      </c>
      <c r="Z483">
        <f t="shared" si="58"/>
        <v>5</v>
      </c>
    </row>
    <row r="484" spans="1:26">
      <c r="A484" s="51" t="s">
        <v>17</v>
      </c>
      <c r="B484" s="16" t="s">
        <v>663</v>
      </c>
      <c r="C484" s="47" t="s">
        <v>496</v>
      </c>
      <c r="D484" s="47" t="s">
        <v>497</v>
      </c>
      <c r="E484" s="52" t="s">
        <v>498</v>
      </c>
      <c r="F484" s="56"/>
      <c r="G484" s="47"/>
      <c r="H484" s="47"/>
      <c r="I484" s="47"/>
      <c r="J484" s="47">
        <v>1</v>
      </c>
      <c r="K484" s="47">
        <v>2</v>
      </c>
      <c r="L484" s="47"/>
      <c r="M484" s="47">
        <v>1</v>
      </c>
      <c r="N484" s="47"/>
      <c r="O484" s="47">
        <v>1</v>
      </c>
      <c r="P484" s="47"/>
      <c r="Q484" s="47"/>
      <c r="R484" s="47"/>
      <c r="S484" s="47">
        <v>4</v>
      </c>
      <c r="T484" s="47"/>
      <c r="U484" s="47"/>
      <c r="V484" s="47">
        <v>4</v>
      </c>
      <c r="W484" s="48">
        <v>44</v>
      </c>
      <c r="X484" s="61">
        <f t="shared" si="54"/>
        <v>5</v>
      </c>
      <c r="Y484" s="52">
        <f t="shared" si="54"/>
        <v>52</v>
      </c>
      <c r="Z484">
        <f t="shared" si="55"/>
        <v>57</v>
      </c>
    </row>
    <row r="485" spans="1:26">
      <c r="A485" s="51" t="s">
        <v>17</v>
      </c>
      <c r="B485" s="16" t="s">
        <v>696</v>
      </c>
      <c r="C485" s="47" t="s">
        <v>394</v>
      </c>
      <c r="D485" s="47" t="s">
        <v>499</v>
      </c>
      <c r="E485" s="52" t="s">
        <v>500</v>
      </c>
      <c r="F485" s="56"/>
      <c r="G485" s="47"/>
      <c r="H485" s="47"/>
      <c r="I485" s="47"/>
      <c r="J485" s="47"/>
      <c r="K485" s="47"/>
      <c r="L485" s="47"/>
      <c r="M485" s="47">
        <v>1</v>
      </c>
      <c r="N485" s="47"/>
      <c r="O485" s="47"/>
      <c r="P485" s="47"/>
      <c r="Q485" s="47"/>
      <c r="R485" s="47"/>
      <c r="S485" s="47"/>
      <c r="T485" s="47"/>
      <c r="U485" s="47"/>
      <c r="V485" s="47"/>
      <c r="W485" s="48">
        <v>4</v>
      </c>
      <c r="X485" s="61">
        <f t="shared" si="54"/>
        <v>0</v>
      </c>
      <c r="Y485" s="52">
        <f t="shared" si="54"/>
        <v>5</v>
      </c>
      <c r="Z485">
        <f t="shared" si="55"/>
        <v>5</v>
      </c>
    </row>
    <row r="486" spans="1:26">
      <c r="A486" s="51" t="s">
        <v>17</v>
      </c>
      <c r="B486" s="16" t="s">
        <v>666</v>
      </c>
      <c r="C486" s="47" t="s">
        <v>501</v>
      </c>
      <c r="D486" s="47" t="s">
        <v>502</v>
      </c>
      <c r="E486" s="52" t="s">
        <v>503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>
        <v>2</v>
      </c>
      <c r="Q486" s="47">
        <v>1</v>
      </c>
      <c r="R486" s="47"/>
      <c r="S486" s="47"/>
      <c r="T486" s="47"/>
      <c r="U486" s="47"/>
      <c r="V486" s="47">
        <v>4</v>
      </c>
      <c r="W486" s="48">
        <v>2</v>
      </c>
      <c r="X486" s="61">
        <f t="shared" si="54"/>
        <v>6</v>
      </c>
      <c r="Y486" s="52">
        <f t="shared" si="54"/>
        <v>3</v>
      </c>
      <c r="Z486">
        <f t="shared" si="55"/>
        <v>9</v>
      </c>
    </row>
    <row r="487" spans="1:26">
      <c r="A487" s="51" t="s">
        <v>17</v>
      </c>
      <c r="B487" s="16" t="s">
        <v>666</v>
      </c>
      <c r="C487" s="47" t="s">
        <v>501</v>
      </c>
      <c r="D487" s="47" t="s">
        <v>504</v>
      </c>
      <c r="E487" s="52" t="s">
        <v>505</v>
      </c>
      <c r="F487" s="56"/>
      <c r="G487" s="47"/>
      <c r="H487" s="47">
        <v>1</v>
      </c>
      <c r="I487" s="47"/>
      <c r="J487" s="47">
        <v>8</v>
      </c>
      <c r="K487" s="47">
        <v>4</v>
      </c>
      <c r="L487" s="47">
        <v>1</v>
      </c>
      <c r="M487" s="47">
        <v>1</v>
      </c>
      <c r="N487" s="47"/>
      <c r="O487" s="47">
        <v>1</v>
      </c>
      <c r="P487" s="47">
        <v>2</v>
      </c>
      <c r="Q487" s="47">
        <v>1</v>
      </c>
      <c r="R487" s="47">
        <v>1</v>
      </c>
      <c r="S487" s="47">
        <v>1</v>
      </c>
      <c r="T487" s="47"/>
      <c r="U487" s="47"/>
      <c r="V487" s="47">
        <v>18</v>
      </c>
      <c r="W487" s="48">
        <v>25</v>
      </c>
      <c r="X487" s="61">
        <f t="shared" si="54"/>
        <v>31</v>
      </c>
      <c r="Y487" s="52">
        <f t="shared" si="54"/>
        <v>33</v>
      </c>
      <c r="Z487">
        <f t="shared" si="55"/>
        <v>64</v>
      </c>
    </row>
    <row r="488" spans="1:26">
      <c r="A488" s="51" t="s">
        <v>17</v>
      </c>
      <c r="B488" s="16" t="s">
        <v>666</v>
      </c>
      <c r="C488" s="47" t="s">
        <v>501</v>
      </c>
      <c r="D488" s="47" t="s">
        <v>506</v>
      </c>
      <c r="E488" s="52" t="s">
        <v>507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>
        <v>1</v>
      </c>
      <c r="W488" s="48">
        <v>3</v>
      </c>
      <c r="X488" s="61">
        <f t="shared" si="54"/>
        <v>1</v>
      </c>
      <c r="Y488" s="52">
        <f t="shared" si="54"/>
        <v>3</v>
      </c>
      <c r="Z488">
        <f t="shared" si="55"/>
        <v>4</v>
      </c>
    </row>
    <row r="489" spans="1:26">
      <c r="A489" s="51" t="s">
        <v>17</v>
      </c>
      <c r="B489" s="16" t="s">
        <v>668</v>
      </c>
      <c r="C489" s="47" t="s">
        <v>501</v>
      </c>
      <c r="D489" s="47" t="s">
        <v>508</v>
      </c>
      <c r="E489" s="52" t="s">
        <v>509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</v>
      </c>
      <c r="R489" s="47">
        <v>1</v>
      </c>
      <c r="S489" s="47">
        <v>1</v>
      </c>
      <c r="T489" s="47"/>
      <c r="U489" s="47"/>
      <c r="V489" s="47">
        <v>2</v>
      </c>
      <c r="W489" s="48">
        <v>4</v>
      </c>
      <c r="X489" s="61">
        <f t="shared" si="54"/>
        <v>3</v>
      </c>
      <c r="Y489" s="52">
        <f t="shared" si="54"/>
        <v>6</v>
      </c>
      <c r="Z489">
        <f t="shared" si="55"/>
        <v>9</v>
      </c>
    </row>
    <row r="490" spans="1:26">
      <c r="A490" s="53" t="s">
        <v>17</v>
      </c>
      <c r="B490" s="17" t="s">
        <v>673</v>
      </c>
      <c r="C490" s="54" t="s">
        <v>377</v>
      </c>
      <c r="D490" s="54" t="s">
        <v>514</v>
      </c>
      <c r="E490" s="55" t="s">
        <v>515</v>
      </c>
      <c r="F490" s="57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>
        <v>4</v>
      </c>
      <c r="W490" s="60">
        <v>2</v>
      </c>
      <c r="X490" s="62">
        <f t="shared" si="54"/>
        <v>4</v>
      </c>
      <c r="Y490" s="55">
        <f t="shared" si="54"/>
        <v>2</v>
      </c>
      <c r="Z490">
        <f t="shared" si="55"/>
        <v>6</v>
      </c>
    </row>
    <row r="491" spans="1:26">
      <c r="A491" s="46"/>
      <c r="B491" s="3"/>
      <c r="E491" s="67" t="s">
        <v>48</v>
      </c>
      <c r="F491">
        <f t="shared" ref="F491:Z491" si="59">SUM(F440:F490)</f>
        <v>1</v>
      </c>
      <c r="G491">
        <f t="shared" si="59"/>
        <v>1</v>
      </c>
      <c r="H491">
        <f t="shared" si="59"/>
        <v>1</v>
      </c>
      <c r="I491">
        <f t="shared" si="59"/>
        <v>0</v>
      </c>
      <c r="J491">
        <f t="shared" si="59"/>
        <v>13</v>
      </c>
      <c r="K491">
        <f t="shared" si="59"/>
        <v>15</v>
      </c>
      <c r="L491">
        <f t="shared" si="59"/>
        <v>6</v>
      </c>
      <c r="M491">
        <f t="shared" si="59"/>
        <v>9</v>
      </c>
      <c r="N491">
        <f t="shared" si="59"/>
        <v>0</v>
      </c>
      <c r="O491">
        <f t="shared" si="59"/>
        <v>3</v>
      </c>
      <c r="P491">
        <f t="shared" si="59"/>
        <v>49</v>
      </c>
      <c r="Q491">
        <f t="shared" si="59"/>
        <v>46</v>
      </c>
      <c r="R491">
        <f t="shared" si="59"/>
        <v>9</v>
      </c>
      <c r="S491">
        <f t="shared" si="59"/>
        <v>17</v>
      </c>
      <c r="T491">
        <f t="shared" si="59"/>
        <v>0</v>
      </c>
      <c r="U491">
        <f t="shared" si="59"/>
        <v>0</v>
      </c>
      <c r="V491">
        <f t="shared" si="59"/>
        <v>95</v>
      </c>
      <c r="W491">
        <f t="shared" si="59"/>
        <v>201</v>
      </c>
      <c r="X491">
        <f t="shared" si="59"/>
        <v>174</v>
      </c>
      <c r="Y491">
        <f t="shared" si="59"/>
        <v>292</v>
      </c>
      <c r="Z491">
        <f t="shared" si="59"/>
        <v>466</v>
      </c>
    </row>
    <row r="492" spans="1:26">
      <c r="A492" s="3"/>
      <c r="B492" s="3"/>
      <c r="F492"/>
    </row>
    <row r="493" spans="1:26">
      <c r="A493" s="49" t="s">
        <v>18</v>
      </c>
      <c r="B493" s="59" t="s">
        <v>612</v>
      </c>
      <c r="C493" s="13" t="s">
        <v>377</v>
      </c>
      <c r="D493" s="13" t="s">
        <v>518</v>
      </c>
      <c r="E493" s="50" t="s">
        <v>519</v>
      </c>
      <c r="F493" s="21"/>
      <c r="G493" s="13"/>
      <c r="H493" s="13"/>
      <c r="I493" s="13"/>
      <c r="J493" s="13"/>
      <c r="K493" s="13"/>
      <c r="L493" s="13">
        <v>1</v>
      </c>
      <c r="M493" s="13"/>
      <c r="N493" s="13"/>
      <c r="O493" s="13"/>
      <c r="P493" s="13">
        <v>3</v>
      </c>
      <c r="Q493" s="13"/>
      <c r="R493" s="13">
        <v>1</v>
      </c>
      <c r="S493" s="13"/>
      <c r="T493" s="13"/>
      <c r="U493" s="13"/>
      <c r="V493" s="13">
        <v>2</v>
      </c>
      <c r="W493" s="15"/>
      <c r="X493" s="19">
        <f t="shared" ref="X493:Y515" si="60">F493+H493+J493+L493+N493+P493+R493+T493+V493</f>
        <v>7</v>
      </c>
      <c r="Y493" s="50">
        <f t="shared" si="60"/>
        <v>0</v>
      </c>
      <c r="Z493">
        <f t="shared" ref="Z493:Z515" si="61">SUM(X493:Y493)</f>
        <v>7</v>
      </c>
    </row>
    <row r="494" spans="1:26">
      <c r="A494" s="51" t="s">
        <v>18</v>
      </c>
      <c r="B494" s="58" t="s">
        <v>681</v>
      </c>
      <c r="C494" s="47" t="s">
        <v>420</v>
      </c>
      <c r="D494" s="47" t="s">
        <v>520</v>
      </c>
      <c r="E494" s="52" t="s">
        <v>521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>
        <v>1</v>
      </c>
      <c r="Q494" s="47">
        <v>2</v>
      </c>
      <c r="R494" s="47"/>
      <c r="S494" s="47">
        <v>1</v>
      </c>
      <c r="T494" s="47"/>
      <c r="U494" s="47"/>
      <c r="V494" s="47">
        <v>3</v>
      </c>
      <c r="W494" s="48"/>
      <c r="X494" s="61">
        <f t="shared" si="60"/>
        <v>4</v>
      </c>
      <c r="Y494" s="52">
        <f t="shared" si="60"/>
        <v>3</v>
      </c>
      <c r="Z494">
        <f t="shared" si="61"/>
        <v>7</v>
      </c>
    </row>
    <row r="495" spans="1:26">
      <c r="A495" s="51" t="s">
        <v>18</v>
      </c>
      <c r="B495" s="16" t="s">
        <v>616</v>
      </c>
      <c r="C495" s="47" t="s">
        <v>423</v>
      </c>
      <c r="D495" s="47" t="s">
        <v>522</v>
      </c>
      <c r="E495" s="52" t="s">
        <v>523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>
        <v>5</v>
      </c>
      <c r="Q495" s="47">
        <v>7</v>
      </c>
      <c r="R495" s="47"/>
      <c r="S495" s="47"/>
      <c r="T495" s="47"/>
      <c r="U495" s="47"/>
      <c r="V495" s="47">
        <v>1</v>
      </c>
      <c r="W495" s="48"/>
      <c r="X495" s="61">
        <f t="shared" si="60"/>
        <v>6</v>
      </c>
      <c r="Y495" s="52">
        <f t="shared" si="60"/>
        <v>7</v>
      </c>
      <c r="Z495">
        <f t="shared" si="61"/>
        <v>13</v>
      </c>
    </row>
    <row r="496" spans="1:26">
      <c r="A496" s="51" t="s">
        <v>18</v>
      </c>
      <c r="B496" s="16" t="s">
        <v>617</v>
      </c>
      <c r="C496" s="47" t="s">
        <v>423</v>
      </c>
      <c r="D496" s="47" t="s">
        <v>524</v>
      </c>
      <c r="E496" s="52" t="s">
        <v>525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>
        <v>3</v>
      </c>
      <c r="Q496" s="47">
        <v>3</v>
      </c>
      <c r="R496" s="47"/>
      <c r="S496" s="47"/>
      <c r="T496" s="47"/>
      <c r="U496" s="47"/>
      <c r="V496" s="47">
        <v>2</v>
      </c>
      <c r="W496" s="48"/>
      <c r="X496" s="61">
        <f t="shared" si="60"/>
        <v>5</v>
      </c>
      <c r="Y496" s="52">
        <f t="shared" si="60"/>
        <v>3</v>
      </c>
      <c r="Z496">
        <f t="shared" si="61"/>
        <v>8</v>
      </c>
    </row>
    <row r="497" spans="1:26">
      <c r="A497" s="51" t="s">
        <v>18</v>
      </c>
      <c r="B497" s="16" t="s">
        <v>619</v>
      </c>
      <c r="C497" s="47" t="s">
        <v>423</v>
      </c>
      <c r="D497" s="47" t="s">
        <v>526</v>
      </c>
      <c r="E497" s="52" t="s">
        <v>527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>
        <v>14</v>
      </c>
      <c r="Q497" s="47">
        <v>3</v>
      </c>
      <c r="R497" s="47"/>
      <c r="S497" s="47"/>
      <c r="T497" s="47"/>
      <c r="U497" s="47"/>
      <c r="V497" s="47"/>
      <c r="W497" s="48"/>
      <c r="X497" s="61">
        <f t="shared" si="60"/>
        <v>14</v>
      </c>
      <c r="Y497" s="52">
        <f t="shared" si="60"/>
        <v>3</v>
      </c>
      <c r="Z497">
        <f t="shared" si="61"/>
        <v>17</v>
      </c>
    </row>
    <row r="498" spans="1:26">
      <c r="A498" s="79" t="s">
        <v>18</v>
      </c>
      <c r="B498" s="80" t="s">
        <v>620</v>
      </c>
      <c r="C498" s="81" t="s">
        <v>423</v>
      </c>
      <c r="D498" s="81" t="s">
        <v>528</v>
      </c>
      <c r="E498" s="82" t="s">
        <v>529</v>
      </c>
      <c r="F498" s="83"/>
      <c r="G498" s="81"/>
      <c r="H498" s="81"/>
      <c r="I498" s="81"/>
      <c r="J498" s="81"/>
      <c r="K498" s="81"/>
      <c r="L498" s="81"/>
      <c r="M498" s="81"/>
      <c r="N498" s="81"/>
      <c r="O498" s="81"/>
      <c r="P498" s="81">
        <v>7</v>
      </c>
      <c r="Q498" s="81"/>
      <c r="R498" s="81"/>
      <c r="S498" s="81"/>
      <c r="T498" s="81"/>
      <c r="U498" s="81"/>
      <c r="V498" s="81">
        <v>1</v>
      </c>
      <c r="W498" s="84"/>
      <c r="X498" s="85">
        <f t="shared" si="60"/>
        <v>8</v>
      </c>
      <c r="Y498" s="82">
        <f t="shared" si="60"/>
        <v>0</v>
      </c>
      <c r="Z498" s="86">
        <f t="shared" si="61"/>
        <v>8</v>
      </c>
    </row>
    <row r="499" spans="1:26">
      <c r="A499" s="51" t="s">
        <v>18</v>
      </c>
      <c r="B499" s="16" t="s">
        <v>621</v>
      </c>
      <c r="C499" s="47" t="s">
        <v>423</v>
      </c>
      <c r="D499" s="47" t="s">
        <v>530</v>
      </c>
      <c r="E499" s="52" t="s">
        <v>531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>
        <v>5</v>
      </c>
      <c r="Q499" s="47">
        <v>1</v>
      </c>
      <c r="R499" s="47"/>
      <c r="S499" s="47">
        <v>1</v>
      </c>
      <c r="T499" s="47"/>
      <c r="U499" s="47"/>
      <c r="V499" s="47">
        <v>3</v>
      </c>
      <c r="W499" s="48">
        <v>1</v>
      </c>
      <c r="X499" s="61">
        <f t="shared" si="60"/>
        <v>8</v>
      </c>
      <c r="Y499" s="52">
        <f t="shared" si="60"/>
        <v>3</v>
      </c>
      <c r="Z499">
        <f t="shared" si="61"/>
        <v>11</v>
      </c>
    </row>
    <row r="500" spans="1:26">
      <c r="A500" s="51" t="s">
        <v>18</v>
      </c>
      <c r="B500" s="16" t="s">
        <v>622</v>
      </c>
      <c r="C500" s="47" t="s">
        <v>423</v>
      </c>
      <c r="D500" s="47" t="s">
        <v>532</v>
      </c>
      <c r="E500" s="52" t="s">
        <v>533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>
        <v>3</v>
      </c>
      <c r="Q500" s="47">
        <v>2</v>
      </c>
      <c r="R500" s="47"/>
      <c r="S500" s="47"/>
      <c r="T500" s="47"/>
      <c r="U500" s="47"/>
      <c r="V500" s="47"/>
      <c r="W500" s="48">
        <v>1</v>
      </c>
      <c r="X500" s="61">
        <f t="shared" si="60"/>
        <v>3</v>
      </c>
      <c r="Y500" s="52">
        <f t="shared" si="60"/>
        <v>3</v>
      </c>
      <c r="Z500">
        <f t="shared" si="61"/>
        <v>6</v>
      </c>
    </row>
    <row r="501" spans="1:26">
      <c r="A501" s="51" t="s">
        <v>18</v>
      </c>
      <c r="B501" s="16" t="s">
        <v>631</v>
      </c>
      <c r="C501" s="47" t="s">
        <v>377</v>
      </c>
      <c r="D501" s="47" t="s">
        <v>534</v>
      </c>
      <c r="E501" s="52" t="s">
        <v>535</v>
      </c>
      <c r="F501" s="56"/>
      <c r="G501" s="47"/>
      <c r="H501" s="47"/>
      <c r="I501" s="47"/>
      <c r="J501" s="47"/>
      <c r="K501" s="47"/>
      <c r="L501" s="47"/>
      <c r="M501" s="47">
        <v>1</v>
      </c>
      <c r="N501" s="47">
        <v>1</v>
      </c>
      <c r="O501" s="47"/>
      <c r="P501" s="47">
        <v>1</v>
      </c>
      <c r="Q501" s="47">
        <v>3</v>
      </c>
      <c r="R501" s="47">
        <v>2</v>
      </c>
      <c r="S501" s="47">
        <v>3</v>
      </c>
      <c r="T501" s="47"/>
      <c r="U501" s="47"/>
      <c r="V501" s="47">
        <v>5</v>
      </c>
      <c r="W501" s="48">
        <v>19</v>
      </c>
      <c r="X501" s="61">
        <f t="shared" si="60"/>
        <v>9</v>
      </c>
      <c r="Y501" s="52">
        <f t="shared" si="60"/>
        <v>26</v>
      </c>
      <c r="Z501">
        <f t="shared" si="61"/>
        <v>35</v>
      </c>
    </row>
    <row r="502" spans="1:26">
      <c r="A502" s="51" t="s">
        <v>18</v>
      </c>
      <c r="B502" s="16" t="s">
        <v>687</v>
      </c>
      <c r="C502" s="47" t="s">
        <v>377</v>
      </c>
      <c r="D502" s="47" t="s">
        <v>536</v>
      </c>
      <c r="E502" s="52" t="s">
        <v>537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>
        <v>1</v>
      </c>
      <c r="Q502" s="47">
        <v>1</v>
      </c>
      <c r="R502" s="47"/>
      <c r="S502" s="47"/>
      <c r="T502" s="47"/>
      <c r="U502" s="47"/>
      <c r="V502" s="47">
        <v>4</v>
      </c>
      <c r="W502" s="48">
        <v>1</v>
      </c>
      <c r="X502" s="61">
        <f t="shared" si="60"/>
        <v>5</v>
      </c>
      <c r="Y502" s="52">
        <f t="shared" si="60"/>
        <v>2</v>
      </c>
      <c r="Z502">
        <f t="shared" si="61"/>
        <v>7</v>
      </c>
    </row>
    <row r="503" spans="1:26">
      <c r="A503" s="51" t="s">
        <v>18</v>
      </c>
      <c r="B503" s="16" t="s">
        <v>637</v>
      </c>
      <c r="C503" s="47" t="s">
        <v>377</v>
      </c>
      <c r="D503" s="47" t="s">
        <v>538</v>
      </c>
      <c r="E503" s="52" t="s">
        <v>539</v>
      </c>
      <c r="F503" s="56"/>
      <c r="G503" s="47"/>
      <c r="H503" s="47"/>
      <c r="I503" s="47"/>
      <c r="J503" s="47"/>
      <c r="K503" s="47"/>
      <c r="L503" s="47">
        <v>1</v>
      </c>
      <c r="M503" s="47"/>
      <c r="N503" s="47"/>
      <c r="O503" s="47"/>
      <c r="P503" s="47"/>
      <c r="Q503" s="47">
        <v>1</v>
      </c>
      <c r="R503" s="47"/>
      <c r="S503" s="47"/>
      <c r="T503" s="47"/>
      <c r="U503" s="47"/>
      <c r="V503" s="47">
        <v>3</v>
      </c>
      <c r="W503" s="48">
        <v>1</v>
      </c>
      <c r="X503" s="61">
        <f t="shared" si="60"/>
        <v>4</v>
      </c>
      <c r="Y503" s="52">
        <f t="shared" si="60"/>
        <v>2</v>
      </c>
      <c r="Z503">
        <f t="shared" si="61"/>
        <v>6</v>
      </c>
    </row>
    <row r="504" spans="1:26">
      <c r="A504" s="51" t="s">
        <v>18</v>
      </c>
      <c r="B504" s="16" t="s">
        <v>689</v>
      </c>
      <c r="C504" s="47" t="s">
        <v>372</v>
      </c>
      <c r="D504" s="47" t="s">
        <v>540</v>
      </c>
      <c r="E504" s="52" t="s">
        <v>541</v>
      </c>
      <c r="F504" s="56"/>
      <c r="G504" s="47"/>
      <c r="H504" s="47"/>
      <c r="I504" s="47"/>
      <c r="J504" s="47">
        <v>1</v>
      </c>
      <c r="K504" s="47"/>
      <c r="L504" s="47"/>
      <c r="M504" s="47">
        <v>2</v>
      </c>
      <c r="N504" s="47">
        <v>1</v>
      </c>
      <c r="O504" s="47"/>
      <c r="P504" s="47">
        <v>5</v>
      </c>
      <c r="Q504" s="47">
        <v>8</v>
      </c>
      <c r="R504" s="47">
        <v>2</v>
      </c>
      <c r="S504" s="47">
        <v>1</v>
      </c>
      <c r="T504" s="47"/>
      <c r="U504" s="47"/>
      <c r="V504" s="47">
        <v>6</v>
      </c>
      <c r="W504" s="48">
        <v>20</v>
      </c>
      <c r="X504" s="61">
        <f t="shared" si="60"/>
        <v>15</v>
      </c>
      <c r="Y504" s="52">
        <f t="shared" si="60"/>
        <v>31</v>
      </c>
      <c r="Z504">
        <f t="shared" si="61"/>
        <v>46</v>
      </c>
    </row>
    <row r="505" spans="1:26">
      <c r="A505" s="51" t="s">
        <v>18</v>
      </c>
      <c r="B505" s="16" t="s">
        <v>641</v>
      </c>
      <c r="C505" s="47" t="s">
        <v>377</v>
      </c>
      <c r="D505" s="47" t="s">
        <v>542</v>
      </c>
      <c r="E505" s="52" t="s">
        <v>543</v>
      </c>
      <c r="F505" s="56"/>
      <c r="G505" s="47"/>
      <c r="H505" s="47"/>
      <c r="I505" s="47"/>
      <c r="J505" s="47">
        <v>2</v>
      </c>
      <c r="K505" s="47"/>
      <c r="L505" s="47"/>
      <c r="M505" s="47">
        <v>1</v>
      </c>
      <c r="N505" s="47"/>
      <c r="O505" s="47"/>
      <c r="P505" s="47">
        <v>9</v>
      </c>
      <c r="Q505" s="47">
        <v>8</v>
      </c>
      <c r="R505" s="47">
        <v>1</v>
      </c>
      <c r="S505" s="47">
        <v>3</v>
      </c>
      <c r="T505" s="47">
        <v>1</v>
      </c>
      <c r="U505" s="47"/>
      <c r="V505" s="47">
        <v>11</v>
      </c>
      <c r="W505" s="48">
        <v>6</v>
      </c>
      <c r="X505" s="61">
        <f t="shared" si="60"/>
        <v>24</v>
      </c>
      <c r="Y505" s="52">
        <f t="shared" si="60"/>
        <v>18</v>
      </c>
      <c r="Z505">
        <f t="shared" si="61"/>
        <v>42</v>
      </c>
    </row>
    <row r="506" spans="1:26">
      <c r="A506" s="51" t="s">
        <v>18</v>
      </c>
      <c r="B506" s="16" t="s">
        <v>691</v>
      </c>
      <c r="C506" s="47" t="s">
        <v>466</v>
      </c>
      <c r="D506" s="47" t="s">
        <v>544</v>
      </c>
      <c r="E506" s="52" t="s">
        <v>545</v>
      </c>
      <c r="F506" s="56"/>
      <c r="G506" s="47"/>
      <c r="H506" s="47"/>
      <c r="I506" s="47"/>
      <c r="J506" s="47"/>
      <c r="K506" s="47">
        <v>1</v>
      </c>
      <c r="L506" s="47"/>
      <c r="M506" s="47"/>
      <c r="N506" s="47"/>
      <c r="O506" s="47"/>
      <c r="P506" s="47">
        <v>3</v>
      </c>
      <c r="Q506" s="47">
        <v>5</v>
      </c>
      <c r="R506" s="47"/>
      <c r="S506" s="47">
        <v>1</v>
      </c>
      <c r="T506" s="47"/>
      <c r="U506" s="47"/>
      <c r="V506" s="47">
        <v>8</v>
      </c>
      <c r="W506" s="48">
        <v>11</v>
      </c>
      <c r="X506" s="61">
        <f t="shared" si="60"/>
        <v>11</v>
      </c>
      <c r="Y506" s="52">
        <f t="shared" si="60"/>
        <v>18</v>
      </c>
      <c r="Z506">
        <f t="shared" si="61"/>
        <v>29</v>
      </c>
    </row>
    <row r="507" spans="1:26">
      <c r="A507" s="51" t="s">
        <v>18</v>
      </c>
      <c r="B507" s="16" t="s">
        <v>644</v>
      </c>
      <c r="C507" s="47" t="s">
        <v>377</v>
      </c>
      <c r="D507" s="47" t="s">
        <v>546</v>
      </c>
      <c r="E507" s="52" t="s">
        <v>547</v>
      </c>
      <c r="F507" s="56"/>
      <c r="G507" s="47"/>
      <c r="H507" s="47"/>
      <c r="I507" s="47"/>
      <c r="J507" s="47">
        <v>1</v>
      </c>
      <c r="K507" s="47"/>
      <c r="L507" s="47"/>
      <c r="M507" s="47"/>
      <c r="N507" s="47"/>
      <c r="O507" s="47"/>
      <c r="P507" s="47">
        <v>5</v>
      </c>
      <c r="Q507" s="47">
        <v>1</v>
      </c>
      <c r="R507" s="47"/>
      <c r="S507" s="47"/>
      <c r="T507" s="47"/>
      <c r="U507" s="47"/>
      <c r="V507" s="47"/>
      <c r="W507" s="48">
        <v>1</v>
      </c>
      <c r="X507" s="61">
        <f t="shared" si="60"/>
        <v>6</v>
      </c>
      <c r="Y507" s="52">
        <f t="shared" si="60"/>
        <v>2</v>
      </c>
      <c r="Z507">
        <f t="shared" si="61"/>
        <v>8</v>
      </c>
    </row>
    <row r="508" spans="1:26">
      <c r="A508" s="51" t="s">
        <v>18</v>
      </c>
      <c r="B508" s="16" t="s">
        <v>699</v>
      </c>
      <c r="C508" s="47" t="s">
        <v>598</v>
      </c>
      <c r="D508" s="47" t="s">
        <v>550</v>
      </c>
      <c r="E508" s="52" t="s">
        <v>551</v>
      </c>
      <c r="F508" s="56"/>
      <c r="G508" s="47"/>
      <c r="H508" s="47"/>
      <c r="I508" s="47">
        <v>1</v>
      </c>
      <c r="J508" s="47"/>
      <c r="K508" s="47">
        <v>2</v>
      </c>
      <c r="L508" s="47">
        <v>2</v>
      </c>
      <c r="M508" s="47">
        <v>6</v>
      </c>
      <c r="N508" s="47">
        <v>1</v>
      </c>
      <c r="O508" s="47"/>
      <c r="P508" s="47">
        <v>1</v>
      </c>
      <c r="Q508" s="47">
        <v>4</v>
      </c>
      <c r="R508" s="47">
        <v>1</v>
      </c>
      <c r="S508" s="47">
        <v>6</v>
      </c>
      <c r="T508" s="47"/>
      <c r="U508" s="47"/>
      <c r="V508" s="47">
        <v>4</v>
      </c>
      <c r="W508" s="48">
        <v>22</v>
      </c>
      <c r="X508" s="61">
        <f t="shared" si="60"/>
        <v>9</v>
      </c>
      <c r="Y508" s="52">
        <f t="shared" si="60"/>
        <v>41</v>
      </c>
      <c r="Z508">
        <f t="shared" si="61"/>
        <v>50</v>
      </c>
    </row>
    <row r="509" spans="1:26">
      <c r="A509" s="51" t="s">
        <v>18</v>
      </c>
      <c r="B509" s="16" t="s">
        <v>692</v>
      </c>
      <c r="C509" s="47" t="s">
        <v>598</v>
      </c>
      <c r="D509" s="47" t="s">
        <v>552</v>
      </c>
      <c r="E509" s="52" t="s">
        <v>553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>
        <v>1</v>
      </c>
      <c r="W509" s="48"/>
      <c r="X509" s="61">
        <f t="shared" si="60"/>
        <v>1</v>
      </c>
      <c r="Y509" s="52">
        <f t="shared" si="60"/>
        <v>0</v>
      </c>
      <c r="Z509">
        <f t="shared" si="61"/>
        <v>1</v>
      </c>
    </row>
    <row r="510" spans="1:26">
      <c r="A510" s="51" t="s">
        <v>18</v>
      </c>
      <c r="B510" s="16" t="s">
        <v>647</v>
      </c>
      <c r="C510" s="47" t="s">
        <v>372</v>
      </c>
      <c r="D510" s="47" t="s">
        <v>556</v>
      </c>
      <c r="E510" s="52" t="s">
        <v>557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>
        <v>1</v>
      </c>
      <c r="Q510" s="47"/>
      <c r="R510" s="47">
        <v>2</v>
      </c>
      <c r="S510" s="47"/>
      <c r="T510" s="47"/>
      <c r="U510" s="47">
        <v>1</v>
      </c>
      <c r="V510" s="47"/>
      <c r="W510" s="48">
        <v>4</v>
      </c>
      <c r="X510" s="61">
        <f t="shared" si="60"/>
        <v>3</v>
      </c>
      <c r="Y510" s="52">
        <f t="shared" si="60"/>
        <v>5</v>
      </c>
      <c r="Z510">
        <f t="shared" si="61"/>
        <v>8</v>
      </c>
    </row>
    <row r="511" spans="1:26">
      <c r="A511" s="51" t="s">
        <v>18</v>
      </c>
      <c r="B511" s="16" t="s">
        <v>694</v>
      </c>
      <c r="C511" s="47" t="s">
        <v>372</v>
      </c>
      <c r="D511" s="47" t="s">
        <v>558</v>
      </c>
      <c r="E511" s="52" t="s">
        <v>559</v>
      </c>
      <c r="F511" s="56"/>
      <c r="G511" s="47"/>
      <c r="H511" s="47"/>
      <c r="I511" s="47"/>
      <c r="J511" s="47"/>
      <c r="K511" s="47"/>
      <c r="L511" s="47"/>
      <c r="M511" s="47"/>
      <c r="N511" s="47"/>
      <c r="O511" s="47"/>
      <c r="P511" s="47">
        <v>2</v>
      </c>
      <c r="Q511" s="47">
        <v>4</v>
      </c>
      <c r="R511" s="47"/>
      <c r="S511" s="47"/>
      <c r="T511" s="47"/>
      <c r="U511" s="47"/>
      <c r="V511" s="47">
        <v>7</v>
      </c>
      <c r="W511" s="48">
        <v>1</v>
      </c>
      <c r="X511" s="61">
        <f t="shared" si="60"/>
        <v>9</v>
      </c>
      <c r="Y511" s="52">
        <f t="shared" si="60"/>
        <v>5</v>
      </c>
      <c r="Z511">
        <f t="shared" si="61"/>
        <v>14</v>
      </c>
    </row>
    <row r="512" spans="1:26">
      <c r="A512" s="51" t="s">
        <v>18</v>
      </c>
      <c r="B512" s="16" t="s">
        <v>662</v>
      </c>
      <c r="C512" s="47" t="s">
        <v>493</v>
      </c>
      <c r="D512" s="47" t="s">
        <v>560</v>
      </c>
      <c r="E512" s="52" t="s">
        <v>561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/>
      <c r="P512" s="47">
        <v>15</v>
      </c>
      <c r="Q512" s="47">
        <v>4</v>
      </c>
      <c r="R512" s="47"/>
      <c r="S512" s="47">
        <v>1</v>
      </c>
      <c r="T512" s="47"/>
      <c r="U512" s="47"/>
      <c r="V512" s="47">
        <v>3</v>
      </c>
      <c r="W512" s="48">
        <v>1</v>
      </c>
      <c r="X512" s="61">
        <f t="shared" si="60"/>
        <v>18</v>
      </c>
      <c r="Y512" s="52">
        <f t="shared" si="60"/>
        <v>6</v>
      </c>
      <c r="Z512">
        <f t="shared" si="61"/>
        <v>24</v>
      </c>
    </row>
    <row r="513" spans="1:26">
      <c r="A513" s="51" t="s">
        <v>18</v>
      </c>
      <c r="B513" s="16" t="s">
        <v>701</v>
      </c>
      <c r="C513" s="47" t="s">
        <v>598</v>
      </c>
      <c r="D513" s="47" t="s">
        <v>562</v>
      </c>
      <c r="E513" s="52" t="s">
        <v>563</v>
      </c>
      <c r="F513" s="56"/>
      <c r="G513" s="47"/>
      <c r="H513" s="47"/>
      <c r="I513" s="47"/>
      <c r="J513" s="47">
        <v>4</v>
      </c>
      <c r="K513" s="47">
        <v>2</v>
      </c>
      <c r="L513" s="47"/>
      <c r="M513" s="47"/>
      <c r="N513" s="47"/>
      <c r="O513" s="47"/>
      <c r="P513" s="47"/>
      <c r="Q513" s="47">
        <v>1</v>
      </c>
      <c r="R513" s="47">
        <v>2</v>
      </c>
      <c r="S513" s="47">
        <v>5</v>
      </c>
      <c r="T513" s="47"/>
      <c r="U513" s="47"/>
      <c r="V513" s="47">
        <v>13</v>
      </c>
      <c r="W513" s="48">
        <v>25</v>
      </c>
      <c r="X513" s="61">
        <f t="shared" si="60"/>
        <v>19</v>
      </c>
      <c r="Y513" s="52">
        <f t="shared" si="60"/>
        <v>33</v>
      </c>
      <c r="Z513">
        <f t="shared" si="61"/>
        <v>52</v>
      </c>
    </row>
    <row r="514" spans="1:26">
      <c r="A514" s="51" t="s">
        <v>18</v>
      </c>
      <c r="B514" s="16" t="s">
        <v>696</v>
      </c>
      <c r="C514" s="47" t="s">
        <v>394</v>
      </c>
      <c r="D514" s="47" t="s">
        <v>564</v>
      </c>
      <c r="E514" s="52" t="s">
        <v>565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>
        <v>1</v>
      </c>
      <c r="Q514" s="47">
        <v>1</v>
      </c>
      <c r="R514" s="47"/>
      <c r="S514" s="47"/>
      <c r="T514" s="47"/>
      <c r="U514" s="47"/>
      <c r="V514" s="47">
        <v>1</v>
      </c>
      <c r="W514" s="48">
        <v>3</v>
      </c>
      <c r="X514" s="61">
        <f t="shared" si="60"/>
        <v>2</v>
      </c>
      <c r="Y514" s="52">
        <f t="shared" si="60"/>
        <v>4</v>
      </c>
      <c r="Z514">
        <f t="shared" si="61"/>
        <v>6</v>
      </c>
    </row>
    <row r="515" spans="1:26">
      <c r="A515" s="53" t="s">
        <v>18</v>
      </c>
      <c r="B515" s="17" t="s">
        <v>666</v>
      </c>
      <c r="C515" s="54" t="s">
        <v>501</v>
      </c>
      <c r="D515" s="54" t="s">
        <v>568</v>
      </c>
      <c r="E515" s="55" t="s">
        <v>569</v>
      </c>
      <c r="F515" s="57"/>
      <c r="G515" s="54"/>
      <c r="H515" s="54"/>
      <c r="I515" s="54"/>
      <c r="J515" s="54"/>
      <c r="K515" s="54"/>
      <c r="L515" s="54"/>
      <c r="M515" s="54"/>
      <c r="N515" s="54"/>
      <c r="O515" s="54"/>
      <c r="P515" s="54">
        <v>5</v>
      </c>
      <c r="Q515" s="54">
        <v>4</v>
      </c>
      <c r="R515" s="54">
        <v>2</v>
      </c>
      <c r="S515" s="54"/>
      <c r="T515" s="54"/>
      <c r="U515" s="54"/>
      <c r="V515" s="54">
        <v>1</v>
      </c>
      <c r="W515" s="60"/>
      <c r="X515" s="62">
        <f t="shared" si="60"/>
        <v>8</v>
      </c>
      <c r="Y515" s="55">
        <f t="shared" si="60"/>
        <v>4</v>
      </c>
      <c r="Z515">
        <f t="shared" si="61"/>
        <v>12</v>
      </c>
    </row>
    <row r="516" spans="1:26">
      <c r="A516" s="46"/>
      <c r="B516" s="3"/>
      <c r="E516" s="67" t="s">
        <v>47</v>
      </c>
      <c r="F516">
        <f t="shared" ref="F516:Z516" si="62">SUM(F493:F515)</f>
        <v>0</v>
      </c>
      <c r="G516">
        <f t="shared" si="62"/>
        <v>0</v>
      </c>
      <c r="H516">
        <f t="shared" si="62"/>
        <v>0</v>
      </c>
      <c r="I516">
        <f t="shared" si="62"/>
        <v>1</v>
      </c>
      <c r="J516">
        <f t="shared" si="62"/>
        <v>8</v>
      </c>
      <c r="K516">
        <f t="shared" si="62"/>
        <v>5</v>
      </c>
      <c r="L516">
        <f t="shared" si="62"/>
        <v>4</v>
      </c>
      <c r="M516">
        <f t="shared" si="62"/>
        <v>10</v>
      </c>
      <c r="N516">
        <f t="shared" si="62"/>
        <v>3</v>
      </c>
      <c r="O516">
        <f t="shared" si="62"/>
        <v>0</v>
      </c>
      <c r="P516">
        <f t="shared" si="62"/>
        <v>90</v>
      </c>
      <c r="Q516">
        <f t="shared" si="62"/>
        <v>63</v>
      </c>
      <c r="R516">
        <f t="shared" si="62"/>
        <v>13</v>
      </c>
      <c r="S516">
        <f t="shared" si="62"/>
        <v>22</v>
      </c>
      <c r="T516">
        <f t="shared" si="62"/>
        <v>1</v>
      </c>
      <c r="U516">
        <f t="shared" si="62"/>
        <v>1</v>
      </c>
      <c r="V516">
        <f t="shared" si="62"/>
        <v>79</v>
      </c>
      <c r="W516">
        <f t="shared" si="62"/>
        <v>117</v>
      </c>
      <c r="X516">
        <f t="shared" si="62"/>
        <v>198</v>
      </c>
      <c r="Y516">
        <f t="shared" si="62"/>
        <v>219</v>
      </c>
      <c r="Z516">
        <f t="shared" si="62"/>
        <v>417</v>
      </c>
    </row>
    <row r="517" spans="1:26">
      <c r="A517" s="3"/>
      <c r="B517" s="3"/>
      <c r="F517"/>
    </row>
    <row r="518" spans="1:26">
      <c r="A518" s="63" t="s">
        <v>19</v>
      </c>
      <c r="B518" s="64">
        <v>512001</v>
      </c>
      <c r="C518" s="18" t="s">
        <v>10</v>
      </c>
      <c r="D518" s="18" t="s">
        <v>11</v>
      </c>
      <c r="E518" s="65" t="s">
        <v>94</v>
      </c>
      <c r="F518" s="22">
        <v>2</v>
      </c>
      <c r="G518" s="18">
        <v>6</v>
      </c>
      <c r="H518" s="18"/>
      <c r="I518" s="18"/>
      <c r="J518" s="18">
        <v>11</v>
      </c>
      <c r="K518" s="18">
        <v>22</v>
      </c>
      <c r="L518" s="18">
        <v>1</v>
      </c>
      <c r="M518" s="18">
        <v>3</v>
      </c>
      <c r="N518" s="18">
        <v>9</v>
      </c>
      <c r="O518" s="18">
        <v>12</v>
      </c>
      <c r="P518" s="18">
        <v>10</v>
      </c>
      <c r="Q518" s="18">
        <v>27</v>
      </c>
      <c r="R518" s="18">
        <v>7</v>
      </c>
      <c r="S518" s="18">
        <v>15</v>
      </c>
      <c r="T518" s="18"/>
      <c r="U518" s="18"/>
      <c r="V518" s="18">
        <v>78</v>
      </c>
      <c r="W518" s="20">
        <v>180</v>
      </c>
      <c r="X518" s="66">
        <f>F518+H518+J518+L518+N518+P518+R518+T518+V518</f>
        <v>118</v>
      </c>
      <c r="Y518" s="65">
        <f>G518+I518+K518+M518+O518+Q518+S518+U518+W518</f>
        <v>265</v>
      </c>
      <c r="Z518">
        <f>SUM(X518:Y518)</f>
        <v>383</v>
      </c>
    </row>
    <row r="519" spans="1:26">
      <c r="A519" s="3"/>
      <c r="B519" s="3"/>
      <c r="E519" s="67" t="s">
        <v>113</v>
      </c>
      <c r="F519">
        <f>SUM(F518)</f>
        <v>2</v>
      </c>
      <c r="G519">
        <f t="shared" ref="G519:Z519" si="63">SUM(G518)</f>
        <v>6</v>
      </c>
      <c r="H519">
        <f t="shared" si="63"/>
        <v>0</v>
      </c>
      <c r="I519">
        <f t="shared" si="63"/>
        <v>0</v>
      </c>
      <c r="J519">
        <f t="shared" si="63"/>
        <v>11</v>
      </c>
      <c r="K519">
        <f t="shared" si="63"/>
        <v>22</v>
      </c>
      <c r="L519">
        <f t="shared" si="63"/>
        <v>1</v>
      </c>
      <c r="M519">
        <f t="shared" si="63"/>
        <v>3</v>
      </c>
      <c r="N519">
        <f t="shared" si="63"/>
        <v>9</v>
      </c>
      <c r="O519">
        <f t="shared" si="63"/>
        <v>12</v>
      </c>
      <c r="P519">
        <f t="shared" si="63"/>
        <v>10</v>
      </c>
      <c r="Q519">
        <f t="shared" si="63"/>
        <v>27</v>
      </c>
      <c r="R519">
        <f t="shared" si="63"/>
        <v>7</v>
      </c>
      <c r="S519">
        <f t="shared" si="63"/>
        <v>15</v>
      </c>
      <c r="T519">
        <f t="shared" si="63"/>
        <v>0</v>
      </c>
      <c r="U519">
        <f t="shared" si="63"/>
        <v>0</v>
      </c>
      <c r="V519">
        <f t="shared" si="63"/>
        <v>78</v>
      </c>
      <c r="W519">
        <f t="shared" si="63"/>
        <v>180</v>
      </c>
      <c r="X519">
        <f t="shared" si="63"/>
        <v>118</v>
      </c>
      <c r="Y519">
        <f t="shared" si="63"/>
        <v>265</v>
      </c>
      <c r="Z519">
        <f t="shared" si="63"/>
        <v>383</v>
      </c>
    </row>
    <row r="520" spans="1:26">
      <c r="A520" s="3"/>
      <c r="B520" s="3"/>
      <c r="F520"/>
    </row>
    <row r="521" spans="1:26">
      <c r="B521" t="s">
        <v>54</v>
      </c>
      <c r="E521" s="3" t="s">
        <v>9</v>
      </c>
      <c r="F521" s="1">
        <f t="shared" ref="F521:Z521" si="64">F325+F425+F438+F491+F516+F519</f>
        <v>56</v>
      </c>
      <c r="G521" s="1">
        <f t="shared" si="64"/>
        <v>81</v>
      </c>
      <c r="H521" s="1">
        <f t="shared" si="64"/>
        <v>3</v>
      </c>
      <c r="I521" s="1">
        <f t="shared" si="64"/>
        <v>7</v>
      </c>
      <c r="J521" s="1">
        <f t="shared" si="64"/>
        <v>88</v>
      </c>
      <c r="K521" s="1">
        <f t="shared" si="64"/>
        <v>123</v>
      </c>
      <c r="L521" s="1">
        <f t="shared" si="64"/>
        <v>112</v>
      </c>
      <c r="M521" s="1">
        <f t="shared" si="64"/>
        <v>100</v>
      </c>
      <c r="N521" s="1">
        <f t="shared" si="64"/>
        <v>149</v>
      </c>
      <c r="O521" s="1">
        <f t="shared" si="64"/>
        <v>254</v>
      </c>
      <c r="P521" s="1">
        <f t="shared" si="64"/>
        <v>286</v>
      </c>
      <c r="Q521" s="1">
        <f t="shared" si="64"/>
        <v>255</v>
      </c>
      <c r="R521" s="1">
        <f t="shared" si="64"/>
        <v>207</v>
      </c>
      <c r="S521" s="1">
        <f t="shared" si="64"/>
        <v>308</v>
      </c>
      <c r="T521" s="1">
        <f t="shared" si="64"/>
        <v>3</v>
      </c>
      <c r="U521" s="1">
        <f t="shared" si="64"/>
        <v>2</v>
      </c>
      <c r="V521" s="1">
        <f t="shared" si="64"/>
        <v>2189</v>
      </c>
      <c r="W521" s="1">
        <f t="shared" si="64"/>
        <v>3799</v>
      </c>
      <c r="X521" s="1">
        <f t="shared" si="64"/>
        <v>3093</v>
      </c>
      <c r="Y521" s="1">
        <f t="shared" si="64"/>
        <v>4929</v>
      </c>
      <c r="Z521" s="1">
        <f t="shared" si="64"/>
        <v>8022</v>
      </c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209:Q209"/>
    <mergeCell ref="F317:G317"/>
    <mergeCell ref="H317:I317"/>
    <mergeCell ref="J317:K317"/>
    <mergeCell ref="L317:M317"/>
    <mergeCell ref="N317:O317"/>
    <mergeCell ref="P317:Q317"/>
    <mergeCell ref="F209:G209"/>
    <mergeCell ref="H209:I209"/>
    <mergeCell ref="J209:K209"/>
    <mergeCell ref="L209:M209"/>
    <mergeCell ref="N209:O209"/>
    <mergeCell ref="R317:S317"/>
    <mergeCell ref="T317:U317"/>
    <mergeCell ref="V317:W317"/>
    <mergeCell ref="X317:Y317"/>
    <mergeCell ref="R209:S209"/>
    <mergeCell ref="T209:U209"/>
    <mergeCell ref="V209:W209"/>
    <mergeCell ref="X209:Y209"/>
  </mergeCells>
  <pageMargins left="0.7" right="0.7" top="0.75" bottom="0.75" header="0.3" footer="0.3"/>
  <pageSetup scale="57" orientation="landscape" r:id="rId1"/>
  <rowBreaks count="3" manualBreakCount="3">
    <brk id="204" max="16383" man="1"/>
    <brk id="312" max="16383" man="1"/>
    <brk id="4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81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128</v>
      </c>
    </row>
    <row r="5" spans="1:26">
      <c r="A5" s="104" t="s">
        <v>100</v>
      </c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>
        <v>1</v>
      </c>
      <c r="G7" s="13">
        <v>2</v>
      </c>
      <c r="H7" s="13">
        <v>1</v>
      </c>
      <c r="I7" s="13"/>
      <c r="J7" s="13">
        <v>2</v>
      </c>
      <c r="K7" s="13">
        <v>4</v>
      </c>
      <c r="L7" s="13">
        <v>4</v>
      </c>
      <c r="M7" s="13">
        <v>6</v>
      </c>
      <c r="N7" s="13">
        <v>3</v>
      </c>
      <c r="O7" s="13">
        <v>4</v>
      </c>
      <c r="P7" s="13"/>
      <c r="Q7" s="13">
        <v>1</v>
      </c>
      <c r="R7" s="13">
        <v>25</v>
      </c>
      <c r="S7" s="13">
        <v>38</v>
      </c>
      <c r="T7" s="13"/>
      <c r="U7" s="13">
        <v>1</v>
      </c>
      <c r="V7" s="13">
        <v>57</v>
      </c>
      <c r="W7" s="15">
        <v>74</v>
      </c>
      <c r="X7" s="19">
        <f t="shared" ref="X7:Y9" si="0">F7+H7+J7+L7+N7+P7+R7+T7+V7</f>
        <v>93</v>
      </c>
      <c r="Y7" s="50">
        <f t="shared" si="0"/>
        <v>130</v>
      </c>
      <c r="Z7">
        <f t="shared" ref="Z7:Z9" si="1">SUM(X7:Y7)</f>
        <v>223</v>
      </c>
    </row>
    <row r="8" spans="1:26">
      <c r="A8" s="51" t="s">
        <v>55</v>
      </c>
      <c r="B8" s="16"/>
      <c r="C8" s="47" t="s">
        <v>96</v>
      </c>
      <c r="D8" s="47" t="s">
        <v>96</v>
      </c>
      <c r="E8" s="52" t="s">
        <v>97</v>
      </c>
      <c r="F8" s="56"/>
      <c r="G8" s="47"/>
      <c r="H8" s="47">
        <v>1</v>
      </c>
      <c r="I8" s="47">
        <v>2</v>
      </c>
      <c r="J8" s="47">
        <v>5</v>
      </c>
      <c r="K8" s="47">
        <v>5</v>
      </c>
      <c r="L8" s="47">
        <v>7</v>
      </c>
      <c r="M8" s="47">
        <v>9</v>
      </c>
      <c r="N8" s="47">
        <v>7</v>
      </c>
      <c r="O8" s="47">
        <v>10</v>
      </c>
      <c r="P8" s="47"/>
      <c r="Q8" s="47">
        <v>1</v>
      </c>
      <c r="R8" s="47">
        <v>33</v>
      </c>
      <c r="S8" s="47">
        <v>27</v>
      </c>
      <c r="T8" s="47"/>
      <c r="U8" s="47"/>
      <c r="V8" s="47">
        <v>72</v>
      </c>
      <c r="W8" s="48">
        <v>77</v>
      </c>
      <c r="X8" s="61">
        <f t="shared" si="0"/>
        <v>125</v>
      </c>
      <c r="Y8" s="52">
        <f t="shared" si="0"/>
        <v>131</v>
      </c>
      <c r="Z8">
        <f t="shared" si="1"/>
        <v>256</v>
      </c>
    </row>
    <row r="9" spans="1:26">
      <c r="A9" s="53" t="s">
        <v>55</v>
      </c>
      <c r="B9" s="17"/>
      <c r="C9" s="54" t="s">
        <v>95</v>
      </c>
      <c r="D9" s="54" t="s">
        <v>144</v>
      </c>
      <c r="E9" s="55" t="s">
        <v>145</v>
      </c>
      <c r="F9" s="57"/>
      <c r="G9" s="54">
        <v>1</v>
      </c>
      <c r="H9" s="54">
        <v>2</v>
      </c>
      <c r="I9" s="54"/>
      <c r="J9" s="54">
        <v>12</v>
      </c>
      <c r="K9" s="54">
        <v>12</v>
      </c>
      <c r="L9" s="54">
        <v>22</v>
      </c>
      <c r="M9" s="54">
        <v>26</v>
      </c>
      <c r="N9" s="54">
        <v>32</v>
      </c>
      <c r="O9" s="54">
        <v>70</v>
      </c>
      <c r="P9" s="54">
        <v>1</v>
      </c>
      <c r="Q9" s="54"/>
      <c r="R9" s="54">
        <v>73</v>
      </c>
      <c r="S9" s="54">
        <v>104</v>
      </c>
      <c r="T9" s="54"/>
      <c r="U9" s="54"/>
      <c r="V9" s="54">
        <v>225</v>
      </c>
      <c r="W9" s="60">
        <v>217</v>
      </c>
      <c r="X9" s="62">
        <f t="shared" si="0"/>
        <v>367</v>
      </c>
      <c r="Y9" s="55">
        <f t="shared" si="0"/>
        <v>430</v>
      </c>
      <c r="Z9">
        <f t="shared" si="1"/>
        <v>797</v>
      </c>
    </row>
    <row r="10" spans="1:26">
      <c r="B10"/>
      <c r="D10" s="69"/>
      <c r="E10" s="70" t="s">
        <v>51</v>
      </c>
      <c r="F10">
        <f>SUM(F7:F9)</f>
        <v>1</v>
      </c>
      <c r="G10">
        <f t="shared" ref="G10:Z10" si="2">SUM(G7:G9)</f>
        <v>3</v>
      </c>
      <c r="H10">
        <f t="shared" si="2"/>
        <v>4</v>
      </c>
      <c r="I10">
        <f t="shared" si="2"/>
        <v>2</v>
      </c>
      <c r="J10">
        <f t="shared" si="2"/>
        <v>19</v>
      </c>
      <c r="K10">
        <f t="shared" si="2"/>
        <v>21</v>
      </c>
      <c r="L10">
        <f t="shared" si="2"/>
        <v>33</v>
      </c>
      <c r="M10">
        <f t="shared" si="2"/>
        <v>41</v>
      </c>
      <c r="N10">
        <f t="shared" si="2"/>
        <v>42</v>
      </c>
      <c r="O10">
        <f t="shared" si="2"/>
        <v>84</v>
      </c>
      <c r="P10">
        <f t="shared" si="2"/>
        <v>1</v>
      </c>
      <c r="Q10">
        <f t="shared" si="2"/>
        <v>2</v>
      </c>
      <c r="R10">
        <f t="shared" si="2"/>
        <v>131</v>
      </c>
      <c r="S10">
        <f t="shared" si="2"/>
        <v>169</v>
      </c>
      <c r="T10">
        <f t="shared" si="2"/>
        <v>0</v>
      </c>
      <c r="U10">
        <f t="shared" si="2"/>
        <v>1</v>
      </c>
      <c r="V10">
        <f t="shared" si="2"/>
        <v>354</v>
      </c>
      <c r="W10">
        <f t="shared" si="2"/>
        <v>368</v>
      </c>
      <c r="X10">
        <f t="shared" si="2"/>
        <v>585</v>
      </c>
      <c r="Y10">
        <f t="shared" si="2"/>
        <v>691</v>
      </c>
      <c r="Z10">
        <f t="shared" si="2"/>
        <v>1276</v>
      </c>
    </row>
    <row r="11" spans="1:26">
      <c r="B11"/>
      <c r="F11"/>
    </row>
    <row r="12" spans="1:26">
      <c r="A12" s="49" t="s">
        <v>16</v>
      </c>
      <c r="B12" s="59" t="s">
        <v>580</v>
      </c>
      <c r="C12" s="13" t="s">
        <v>149</v>
      </c>
      <c r="D12" s="13" t="s">
        <v>147</v>
      </c>
      <c r="E12" s="50" t="s">
        <v>148</v>
      </c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</v>
      </c>
      <c r="W12" s="15">
        <v>2</v>
      </c>
      <c r="X12" s="19">
        <f t="shared" ref="X12:Y43" si="3">F12+H12+J12+L12+N12+P12+R12+T12+V12</f>
        <v>1</v>
      </c>
      <c r="Y12" s="50">
        <f t="shared" si="3"/>
        <v>2</v>
      </c>
      <c r="Z12">
        <f t="shared" ref="Z12:Z75" si="4">SUM(X12:Y12)</f>
        <v>3</v>
      </c>
    </row>
    <row r="13" spans="1:26">
      <c r="A13" s="51" t="s">
        <v>16</v>
      </c>
      <c r="B13" s="58" t="s">
        <v>581</v>
      </c>
      <c r="C13" s="47" t="s">
        <v>149</v>
      </c>
      <c r="D13" s="47" t="s">
        <v>150</v>
      </c>
      <c r="E13" s="52" t="s">
        <v>151</v>
      </c>
      <c r="F13" s="56"/>
      <c r="G13" s="47">
        <v>1</v>
      </c>
      <c r="H13" s="47"/>
      <c r="I13" s="47"/>
      <c r="J13" s="47">
        <v>1</v>
      </c>
      <c r="K13" s="47">
        <v>2</v>
      </c>
      <c r="L13" s="47">
        <v>1</v>
      </c>
      <c r="M13" s="47"/>
      <c r="N13" s="47"/>
      <c r="O13" s="47"/>
      <c r="P13" s="47"/>
      <c r="Q13" s="47"/>
      <c r="R13" s="47">
        <v>1</v>
      </c>
      <c r="S13" s="47"/>
      <c r="T13" s="47"/>
      <c r="U13" s="47"/>
      <c r="V13" s="47">
        <v>19</v>
      </c>
      <c r="W13" s="48">
        <v>9</v>
      </c>
      <c r="X13" s="61">
        <f t="shared" si="3"/>
        <v>22</v>
      </c>
      <c r="Y13" s="52">
        <f t="shared" si="3"/>
        <v>12</v>
      </c>
      <c r="Z13">
        <f t="shared" si="4"/>
        <v>34</v>
      </c>
    </row>
    <row r="14" spans="1:26">
      <c r="A14" s="51" t="s">
        <v>16</v>
      </c>
      <c r="B14" s="58" t="s">
        <v>582</v>
      </c>
      <c r="C14" s="47" t="s">
        <v>149</v>
      </c>
      <c r="D14" s="47" t="s">
        <v>152</v>
      </c>
      <c r="E14" s="52" t="s">
        <v>153</v>
      </c>
      <c r="F14" s="56">
        <v>1</v>
      </c>
      <c r="G14" s="47">
        <v>4</v>
      </c>
      <c r="H14" s="47"/>
      <c r="I14" s="47">
        <v>1</v>
      </c>
      <c r="J14" s="47"/>
      <c r="K14" s="47">
        <v>3</v>
      </c>
      <c r="L14" s="47"/>
      <c r="M14" s="47">
        <v>6</v>
      </c>
      <c r="N14" s="47">
        <v>5</v>
      </c>
      <c r="O14" s="47">
        <v>17</v>
      </c>
      <c r="P14" s="47"/>
      <c r="Q14" s="47"/>
      <c r="R14" s="47"/>
      <c r="S14" s="47">
        <v>8</v>
      </c>
      <c r="T14" s="47"/>
      <c r="U14" s="47"/>
      <c r="V14" s="47">
        <v>22</v>
      </c>
      <c r="W14" s="48">
        <v>112</v>
      </c>
      <c r="X14" s="61">
        <f t="shared" si="3"/>
        <v>28</v>
      </c>
      <c r="Y14" s="52">
        <f t="shared" si="3"/>
        <v>151</v>
      </c>
      <c r="Z14">
        <f t="shared" si="4"/>
        <v>179</v>
      </c>
    </row>
    <row r="15" spans="1:26">
      <c r="A15" s="51" t="s">
        <v>16</v>
      </c>
      <c r="B15" s="58" t="s">
        <v>583</v>
      </c>
      <c r="C15" s="47" t="s">
        <v>149</v>
      </c>
      <c r="D15" s="47" t="s">
        <v>154</v>
      </c>
      <c r="E15" s="52" t="s">
        <v>155</v>
      </c>
      <c r="F15" s="56">
        <v>2</v>
      </c>
      <c r="G15" s="47">
        <v>1</v>
      </c>
      <c r="H15" s="47"/>
      <c r="I15" s="47"/>
      <c r="J15" s="47"/>
      <c r="K15" s="47"/>
      <c r="L15" s="47"/>
      <c r="M15" s="47"/>
      <c r="N15" s="47"/>
      <c r="O15" s="47">
        <v>4</v>
      </c>
      <c r="P15" s="47"/>
      <c r="Q15" s="47"/>
      <c r="R15" s="47">
        <v>2</v>
      </c>
      <c r="S15" s="47">
        <v>1</v>
      </c>
      <c r="T15" s="47"/>
      <c r="U15" s="47"/>
      <c r="V15" s="47">
        <v>32</v>
      </c>
      <c r="W15" s="48">
        <v>13</v>
      </c>
      <c r="X15" s="61">
        <f t="shared" si="3"/>
        <v>36</v>
      </c>
      <c r="Y15" s="52">
        <f t="shared" si="3"/>
        <v>19</v>
      </c>
      <c r="Z15">
        <f t="shared" si="4"/>
        <v>55</v>
      </c>
    </row>
    <row r="16" spans="1:26">
      <c r="A16" s="51" t="s">
        <v>16</v>
      </c>
      <c r="B16" s="58" t="s">
        <v>584</v>
      </c>
      <c r="C16" s="47" t="s">
        <v>149</v>
      </c>
      <c r="D16" s="47" t="s">
        <v>156</v>
      </c>
      <c r="E16" s="52" t="s">
        <v>157</v>
      </c>
      <c r="F16" s="56">
        <v>1</v>
      </c>
      <c r="G16" s="47"/>
      <c r="H16" s="47"/>
      <c r="I16" s="47"/>
      <c r="J16" s="47"/>
      <c r="K16" s="47">
        <v>2</v>
      </c>
      <c r="L16" s="47">
        <v>1</v>
      </c>
      <c r="M16" s="47"/>
      <c r="N16" s="47">
        <v>1</v>
      </c>
      <c r="O16" s="47">
        <v>3</v>
      </c>
      <c r="P16" s="47"/>
      <c r="Q16" s="47"/>
      <c r="R16" s="47"/>
      <c r="S16" s="47"/>
      <c r="T16" s="47"/>
      <c r="U16" s="47"/>
      <c r="V16" s="47">
        <v>17</v>
      </c>
      <c r="W16" s="48">
        <v>14</v>
      </c>
      <c r="X16" s="61">
        <f t="shared" si="3"/>
        <v>20</v>
      </c>
      <c r="Y16" s="52">
        <f t="shared" si="3"/>
        <v>19</v>
      </c>
      <c r="Z16">
        <f t="shared" si="4"/>
        <v>39</v>
      </c>
    </row>
    <row r="17" spans="1:26">
      <c r="A17" s="51" t="s">
        <v>16</v>
      </c>
      <c r="B17" s="58" t="s">
        <v>585</v>
      </c>
      <c r="C17" s="47" t="s">
        <v>149</v>
      </c>
      <c r="D17" s="47" t="s">
        <v>158</v>
      </c>
      <c r="E17" s="52" t="s">
        <v>159</v>
      </c>
      <c r="F17" s="56"/>
      <c r="G17" s="47"/>
      <c r="H17" s="47"/>
      <c r="I17" s="47"/>
      <c r="J17" s="47">
        <v>1</v>
      </c>
      <c r="K17" s="47"/>
      <c r="L17" s="47">
        <v>2</v>
      </c>
      <c r="M17" s="47"/>
      <c r="N17" s="47">
        <v>1</v>
      </c>
      <c r="O17" s="47"/>
      <c r="P17" s="47"/>
      <c r="Q17" s="47"/>
      <c r="R17" s="47"/>
      <c r="S17" s="47"/>
      <c r="T17" s="47"/>
      <c r="U17" s="47"/>
      <c r="V17" s="47">
        <v>9</v>
      </c>
      <c r="W17" s="48">
        <v>1</v>
      </c>
      <c r="X17" s="61">
        <f t="shared" si="3"/>
        <v>13</v>
      </c>
      <c r="Y17" s="52">
        <f t="shared" si="3"/>
        <v>1</v>
      </c>
      <c r="Z17">
        <f t="shared" si="4"/>
        <v>14</v>
      </c>
    </row>
    <row r="18" spans="1:26">
      <c r="A18" s="51" t="s">
        <v>16</v>
      </c>
      <c r="B18" s="58" t="s">
        <v>586</v>
      </c>
      <c r="C18" s="47" t="s">
        <v>149</v>
      </c>
      <c r="D18" s="47" t="s">
        <v>160</v>
      </c>
      <c r="E18" s="52" t="s">
        <v>161</v>
      </c>
      <c r="F18" s="56"/>
      <c r="G18" s="47">
        <v>2</v>
      </c>
      <c r="H18" s="47"/>
      <c r="I18" s="47"/>
      <c r="J18" s="47"/>
      <c r="K18" s="47"/>
      <c r="L18" s="47"/>
      <c r="M18" s="47"/>
      <c r="N18" s="47"/>
      <c r="O18" s="47">
        <v>3</v>
      </c>
      <c r="P18" s="47"/>
      <c r="Q18" s="47"/>
      <c r="R18" s="47"/>
      <c r="S18" s="47">
        <v>2</v>
      </c>
      <c r="T18" s="47"/>
      <c r="U18" s="47"/>
      <c r="V18" s="47">
        <v>32</v>
      </c>
      <c r="W18" s="48">
        <v>32</v>
      </c>
      <c r="X18" s="61">
        <f t="shared" si="3"/>
        <v>32</v>
      </c>
      <c r="Y18" s="52">
        <f t="shared" si="3"/>
        <v>39</v>
      </c>
      <c r="Z18">
        <f t="shared" si="4"/>
        <v>71</v>
      </c>
    </row>
    <row r="19" spans="1:26">
      <c r="A19" s="51" t="s">
        <v>16</v>
      </c>
      <c r="B19" s="58" t="s">
        <v>587</v>
      </c>
      <c r="C19" s="47" t="s">
        <v>162</v>
      </c>
      <c r="D19" s="47" t="s">
        <v>163</v>
      </c>
      <c r="E19" s="52" t="s">
        <v>164</v>
      </c>
      <c r="F19" s="56"/>
      <c r="G19" s="47"/>
      <c r="H19" s="47"/>
      <c r="I19" s="47">
        <v>1</v>
      </c>
      <c r="J19" s="47">
        <v>1</v>
      </c>
      <c r="K19" s="47">
        <v>1</v>
      </c>
      <c r="L19" s="47">
        <v>1</v>
      </c>
      <c r="M19" s="47"/>
      <c r="N19" s="47">
        <v>3</v>
      </c>
      <c r="O19" s="47">
        <v>3</v>
      </c>
      <c r="P19" s="47"/>
      <c r="Q19" s="47"/>
      <c r="R19" s="47">
        <v>2</v>
      </c>
      <c r="S19" s="47"/>
      <c r="T19" s="47"/>
      <c r="U19" s="47"/>
      <c r="V19" s="47">
        <v>16</v>
      </c>
      <c r="W19" s="48">
        <v>7</v>
      </c>
      <c r="X19" s="61">
        <f t="shared" si="3"/>
        <v>23</v>
      </c>
      <c r="Y19" s="52">
        <f t="shared" si="3"/>
        <v>12</v>
      </c>
      <c r="Z19">
        <f t="shared" si="4"/>
        <v>35</v>
      </c>
    </row>
    <row r="20" spans="1:26">
      <c r="A20" s="51" t="s">
        <v>16</v>
      </c>
      <c r="B20" s="58" t="s">
        <v>588</v>
      </c>
      <c r="C20" s="47" t="s">
        <v>162</v>
      </c>
      <c r="D20" s="47" t="s">
        <v>165</v>
      </c>
      <c r="E20" s="52" t="s">
        <v>166</v>
      </c>
      <c r="F20" s="56"/>
      <c r="G20" s="47"/>
      <c r="H20" s="47"/>
      <c r="I20" s="47"/>
      <c r="J20" s="47"/>
      <c r="K20" s="47"/>
      <c r="L20" s="47">
        <v>4</v>
      </c>
      <c r="M20" s="47"/>
      <c r="N20" s="47"/>
      <c r="O20" s="47">
        <v>2</v>
      </c>
      <c r="P20" s="47"/>
      <c r="Q20" s="47"/>
      <c r="R20" s="47"/>
      <c r="S20" s="47"/>
      <c r="T20" s="47"/>
      <c r="U20" s="47"/>
      <c r="V20" s="47"/>
      <c r="W20" s="48"/>
      <c r="X20" s="61">
        <f t="shared" si="3"/>
        <v>4</v>
      </c>
      <c r="Y20" s="52">
        <f t="shared" si="3"/>
        <v>2</v>
      </c>
      <c r="Z20">
        <f t="shared" si="4"/>
        <v>6</v>
      </c>
    </row>
    <row r="21" spans="1:26">
      <c r="A21" s="51" t="s">
        <v>16</v>
      </c>
      <c r="B21" s="58" t="s">
        <v>589</v>
      </c>
      <c r="C21" s="47" t="s">
        <v>162</v>
      </c>
      <c r="D21" s="47" t="s">
        <v>167</v>
      </c>
      <c r="E21" s="52" t="s">
        <v>168</v>
      </c>
      <c r="F21" s="56"/>
      <c r="G21" s="47"/>
      <c r="H21" s="47"/>
      <c r="I21" s="47"/>
      <c r="J21" s="47"/>
      <c r="K21" s="47"/>
      <c r="L21" s="47"/>
      <c r="M21" s="47">
        <v>2</v>
      </c>
      <c r="N21" s="47"/>
      <c r="O21" s="47">
        <v>1</v>
      </c>
      <c r="P21" s="47"/>
      <c r="Q21" s="47"/>
      <c r="R21" s="47"/>
      <c r="S21" s="47"/>
      <c r="T21" s="47"/>
      <c r="U21" s="47"/>
      <c r="V21" s="47"/>
      <c r="W21" s="48">
        <v>3</v>
      </c>
      <c r="X21" s="61">
        <f t="shared" si="3"/>
        <v>0</v>
      </c>
      <c r="Y21" s="52">
        <f t="shared" si="3"/>
        <v>6</v>
      </c>
      <c r="Z21">
        <f t="shared" si="4"/>
        <v>6</v>
      </c>
    </row>
    <row r="22" spans="1:26">
      <c r="A22" s="51" t="s">
        <v>16</v>
      </c>
      <c r="B22" s="58" t="s">
        <v>590</v>
      </c>
      <c r="C22" s="47" t="s">
        <v>162</v>
      </c>
      <c r="D22" s="47" t="s">
        <v>169</v>
      </c>
      <c r="E22" s="52" t="s">
        <v>170</v>
      </c>
      <c r="F22" s="56">
        <v>2</v>
      </c>
      <c r="G22" s="47">
        <v>4</v>
      </c>
      <c r="H22" s="47"/>
      <c r="I22" s="47"/>
      <c r="J22" s="47">
        <v>5</v>
      </c>
      <c r="K22" s="47">
        <v>6</v>
      </c>
      <c r="L22" s="47">
        <v>13</v>
      </c>
      <c r="M22" s="47">
        <v>8</v>
      </c>
      <c r="N22" s="47">
        <v>5</v>
      </c>
      <c r="O22" s="47">
        <v>16</v>
      </c>
      <c r="P22" s="47"/>
      <c r="Q22" s="47">
        <v>1</v>
      </c>
      <c r="R22" s="47">
        <v>7</v>
      </c>
      <c r="S22" s="47">
        <v>10</v>
      </c>
      <c r="T22" s="47"/>
      <c r="U22" s="47"/>
      <c r="V22" s="47">
        <v>112</v>
      </c>
      <c r="W22" s="48">
        <v>102</v>
      </c>
      <c r="X22" s="61">
        <f t="shared" si="3"/>
        <v>144</v>
      </c>
      <c r="Y22" s="52">
        <f t="shared" si="3"/>
        <v>147</v>
      </c>
      <c r="Z22">
        <f t="shared" si="4"/>
        <v>291</v>
      </c>
    </row>
    <row r="23" spans="1:26">
      <c r="A23" s="51" t="s">
        <v>16</v>
      </c>
      <c r="B23" s="58" t="s">
        <v>590</v>
      </c>
      <c r="C23" s="47" t="s">
        <v>171</v>
      </c>
      <c r="D23" s="47" t="s">
        <v>172</v>
      </c>
      <c r="E23" s="52" t="s">
        <v>173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/>
      <c r="T23" s="47"/>
      <c r="U23" s="47"/>
      <c r="V23" s="47"/>
      <c r="W23" s="48"/>
      <c r="X23" s="61">
        <f t="shared" si="3"/>
        <v>1</v>
      </c>
      <c r="Y23" s="52">
        <f t="shared" si="3"/>
        <v>0</v>
      </c>
      <c r="Z23">
        <f t="shared" si="4"/>
        <v>1</v>
      </c>
    </row>
    <row r="24" spans="1:26">
      <c r="A24" s="51" t="s">
        <v>16</v>
      </c>
      <c r="B24" s="58" t="s">
        <v>591</v>
      </c>
      <c r="C24" s="47" t="s">
        <v>162</v>
      </c>
      <c r="D24" s="47" t="s">
        <v>174</v>
      </c>
      <c r="E24" s="52" t="s">
        <v>175</v>
      </c>
      <c r="F24" s="56">
        <v>1</v>
      </c>
      <c r="G24" s="47">
        <v>2</v>
      </c>
      <c r="H24" s="47"/>
      <c r="I24" s="47"/>
      <c r="J24" s="47">
        <v>1</v>
      </c>
      <c r="K24" s="47"/>
      <c r="L24" s="47"/>
      <c r="M24" s="47"/>
      <c r="N24" s="47">
        <v>1</v>
      </c>
      <c r="O24" s="47">
        <v>3</v>
      </c>
      <c r="P24" s="47"/>
      <c r="Q24" s="47"/>
      <c r="R24" s="47"/>
      <c r="S24" s="47">
        <v>1</v>
      </c>
      <c r="T24" s="47"/>
      <c r="U24" s="47"/>
      <c r="V24" s="47">
        <v>14</v>
      </c>
      <c r="W24" s="48">
        <v>12</v>
      </c>
      <c r="X24" s="61">
        <f t="shared" si="3"/>
        <v>17</v>
      </c>
      <c r="Y24" s="52">
        <f t="shared" si="3"/>
        <v>18</v>
      </c>
      <c r="Z24">
        <f t="shared" si="4"/>
        <v>35</v>
      </c>
    </row>
    <row r="25" spans="1:26">
      <c r="A25" s="51" t="s">
        <v>16</v>
      </c>
      <c r="B25" s="58" t="s">
        <v>592</v>
      </c>
      <c r="C25" s="47" t="s">
        <v>162</v>
      </c>
      <c r="D25" s="47" t="s">
        <v>176</v>
      </c>
      <c r="E25" s="52" t="s">
        <v>177</v>
      </c>
      <c r="F25" s="56"/>
      <c r="G25" s="47">
        <v>2</v>
      </c>
      <c r="H25" s="47"/>
      <c r="I25" s="47"/>
      <c r="J25" s="47"/>
      <c r="K25" s="47"/>
      <c r="L25" s="47"/>
      <c r="M25" s="47">
        <v>3</v>
      </c>
      <c r="N25" s="47">
        <v>3</v>
      </c>
      <c r="O25" s="47">
        <v>4</v>
      </c>
      <c r="P25" s="47"/>
      <c r="Q25" s="47"/>
      <c r="R25" s="47"/>
      <c r="S25" s="47">
        <v>1</v>
      </c>
      <c r="T25" s="47"/>
      <c r="U25" s="47"/>
      <c r="V25" s="47">
        <v>12</v>
      </c>
      <c r="W25" s="48">
        <v>36</v>
      </c>
      <c r="X25" s="61">
        <f t="shared" si="3"/>
        <v>15</v>
      </c>
      <c r="Y25" s="52">
        <f t="shared" si="3"/>
        <v>46</v>
      </c>
      <c r="Z25">
        <f t="shared" si="4"/>
        <v>61</v>
      </c>
    </row>
    <row r="26" spans="1:26">
      <c r="A26" s="51" t="s">
        <v>16</v>
      </c>
      <c r="B26" s="58" t="s">
        <v>612</v>
      </c>
      <c r="C26" s="47" t="s">
        <v>162</v>
      </c>
      <c r="D26" s="47" t="s">
        <v>178</v>
      </c>
      <c r="E26" s="52" t="s">
        <v>179</v>
      </c>
      <c r="F26" s="56">
        <v>3</v>
      </c>
      <c r="G26" s="47">
        <v>1</v>
      </c>
      <c r="H26" s="47"/>
      <c r="I26" s="47"/>
      <c r="J26" s="47">
        <v>3</v>
      </c>
      <c r="K26" s="47">
        <v>1</v>
      </c>
      <c r="L26" s="47">
        <v>5</v>
      </c>
      <c r="M26" s="47">
        <v>3</v>
      </c>
      <c r="N26" s="47">
        <v>14</v>
      </c>
      <c r="O26" s="47">
        <v>4</v>
      </c>
      <c r="P26" s="47"/>
      <c r="Q26" s="47"/>
      <c r="R26" s="47">
        <v>9</v>
      </c>
      <c r="S26" s="47">
        <v>1</v>
      </c>
      <c r="T26" s="47"/>
      <c r="U26" s="47"/>
      <c r="V26" s="47">
        <v>31</v>
      </c>
      <c r="W26" s="48">
        <v>8</v>
      </c>
      <c r="X26" s="61">
        <f t="shared" si="3"/>
        <v>65</v>
      </c>
      <c r="Y26" s="52">
        <f t="shared" si="3"/>
        <v>18</v>
      </c>
      <c r="Z26">
        <f t="shared" si="4"/>
        <v>83</v>
      </c>
    </row>
    <row r="27" spans="1:26">
      <c r="A27" s="51" t="s">
        <v>16</v>
      </c>
      <c r="B27" s="58" t="s">
        <v>612</v>
      </c>
      <c r="C27" s="47" t="s">
        <v>162</v>
      </c>
      <c r="D27" s="47" t="s">
        <v>180</v>
      </c>
      <c r="E27" s="52" t="s">
        <v>181</v>
      </c>
      <c r="F27" s="56">
        <v>3</v>
      </c>
      <c r="G27" s="47">
        <v>2</v>
      </c>
      <c r="H27" s="47">
        <v>1</v>
      </c>
      <c r="I27" s="47"/>
      <c r="J27" s="47">
        <v>13</v>
      </c>
      <c r="K27" s="47">
        <v>6</v>
      </c>
      <c r="L27" s="47">
        <v>10</v>
      </c>
      <c r="M27" s="47">
        <v>4</v>
      </c>
      <c r="N27" s="47">
        <v>22</v>
      </c>
      <c r="O27" s="47">
        <v>4</v>
      </c>
      <c r="P27" s="47"/>
      <c r="Q27" s="47"/>
      <c r="R27" s="47">
        <v>4</v>
      </c>
      <c r="S27" s="47">
        <v>3</v>
      </c>
      <c r="T27" s="47">
        <v>1</v>
      </c>
      <c r="U27" s="47"/>
      <c r="V27" s="47">
        <v>136</v>
      </c>
      <c r="W27" s="48">
        <v>17</v>
      </c>
      <c r="X27" s="61">
        <f t="shared" si="3"/>
        <v>190</v>
      </c>
      <c r="Y27" s="52">
        <f t="shared" si="3"/>
        <v>36</v>
      </c>
      <c r="Z27">
        <f t="shared" si="4"/>
        <v>226</v>
      </c>
    </row>
    <row r="28" spans="1:26">
      <c r="A28" s="51" t="s">
        <v>16</v>
      </c>
      <c r="B28" s="58" t="s">
        <v>613</v>
      </c>
      <c r="C28" s="47" t="s">
        <v>182</v>
      </c>
      <c r="D28" s="47" t="s">
        <v>183</v>
      </c>
      <c r="E28" s="52" t="s">
        <v>184</v>
      </c>
      <c r="F28" s="56"/>
      <c r="G28" s="47">
        <v>2</v>
      </c>
      <c r="H28" s="47">
        <v>1</v>
      </c>
      <c r="I28" s="47"/>
      <c r="J28" s="47">
        <v>1</v>
      </c>
      <c r="K28" s="47">
        <v>8</v>
      </c>
      <c r="L28" s="47"/>
      <c r="M28" s="47">
        <v>2</v>
      </c>
      <c r="N28" s="47">
        <v>1</v>
      </c>
      <c r="O28" s="47">
        <v>15</v>
      </c>
      <c r="P28" s="47"/>
      <c r="Q28" s="47"/>
      <c r="R28" s="47"/>
      <c r="S28" s="47">
        <v>3</v>
      </c>
      <c r="T28" s="47"/>
      <c r="U28" s="47"/>
      <c r="V28" s="47">
        <v>7</v>
      </c>
      <c r="W28" s="48">
        <v>88</v>
      </c>
      <c r="X28" s="61">
        <f t="shared" si="3"/>
        <v>10</v>
      </c>
      <c r="Y28" s="52">
        <f t="shared" si="3"/>
        <v>118</v>
      </c>
      <c r="Z28">
        <f t="shared" si="4"/>
        <v>128</v>
      </c>
    </row>
    <row r="29" spans="1:26">
      <c r="A29" s="51" t="s">
        <v>16</v>
      </c>
      <c r="B29" s="58" t="s">
        <v>613</v>
      </c>
      <c r="C29" s="47" t="s">
        <v>182</v>
      </c>
      <c r="D29" s="47" t="s">
        <v>185</v>
      </c>
      <c r="E29" s="52" t="s">
        <v>186</v>
      </c>
      <c r="F29" s="56"/>
      <c r="G29" s="47"/>
      <c r="H29" s="47"/>
      <c r="I29" s="47"/>
      <c r="J29" s="47"/>
      <c r="K29" s="47"/>
      <c r="L29" s="47"/>
      <c r="M29" s="47"/>
      <c r="N29" s="47"/>
      <c r="O29" s="47">
        <v>1</v>
      </c>
      <c r="P29" s="47"/>
      <c r="Q29" s="47"/>
      <c r="R29" s="47"/>
      <c r="S29" s="47">
        <v>1</v>
      </c>
      <c r="T29" s="47"/>
      <c r="U29" s="47"/>
      <c r="V29" s="47"/>
      <c r="W29" s="48">
        <v>2</v>
      </c>
      <c r="X29" s="61">
        <f t="shared" si="3"/>
        <v>0</v>
      </c>
      <c r="Y29" s="52">
        <f t="shared" si="3"/>
        <v>4</v>
      </c>
      <c r="Z29">
        <f t="shared" si="4"/>
        <v>4</v>
      </c>
    </row>
    <row r="30" spans="1:26">
      <c r="A30" s="51" t="s">
        <v>16</v>
      </c>
      <c r="B30" s="58" t="s">
        <v>614</v>
      </c>
      <c r="C30" s="47" t="s">
        <v>182</v>
      </c>
      <c r="D30" s="47" t="s">
        <v>187</v>
      </c>
      <c r="E30" s="52" t="s">
        <v>188</v>
      </c>
      <c r="F30" s="56"/>
      <c r="G30" s="47">
        <v>5</v>
      </c>
      <c r="H30" s="47"/>
      <c r="I30" s="47"/>
      <c r="J30" s="47">
        <v>2</v>
      </c>
      <c r="K30" s="47">
        <v>1</v>
      </c>
      <c r="L30" s="47">
        <v>2</v>
      </c>
      <c r="M30" s="47">
        <v>1</v>
      </c>
      <c r="N30" s="47">
        <v>6</v>
      </c>
      <c r="O30" s="47">
        <v>8</v>
      </c>
      <c r="P30" s="47"/>
      <c r="Q30" s="47"/>
      <c r="R30" s="47">
        <v>5</v>
      </c>
      <c r="S30" s="47">
        <v>1</v>
      </c>
      <c r="T30" s="47"/>
      <c r="U30" s="47"/>
      <c r="V30" s="47">
        <v>47</v>
      </c>
      <c r="W30" s="48">
        <v>63</v>
      </c>
      <c r="X30" s="61">
        <f t="shared" si="3"/>
        <v>62</v>
      </c>
      <c r="Y30" s="52">
        <f t="shared" si="3"/>
        <v>79</v>
      </c>
      <c r="Z30">
        <f t="shared" si="4"/>
        <v>141</v>
      </c>
    </row>
    <row r="31" spans="1:26">
      <c r="A31" s="51" t="s">
        <v>16</v>
      </c>
      <c r="B31" s="16" t="s">
        <v>614</v>
      </c>
      <c r="C31" s="47" t="s">
        <v>182</v>
      </c>
      <c r="D31" s="47" t="s">
        <v>189</v>
      </c>
      <c r="E31" s="52" t="s">
        <v>190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1</v>
      </c>
      <c r="X31" s="61">
        <f t="shared" si="3"/>
        <v>1</v>
      </c>
      <c r="Y31" s="52">
        <f t="shared" si="3"/>
        <v>1</v>
      </c>
      <c r="Z31">
        <f t="shared" si="4"/>
        <v>2</v>
      </c>
    </row>
    <row r="32" spans="1:26">
      <c r="A32" s="51" t="s">
        <v>16</v>
      </c>
      <c r="B32" s="16" t="s">
        <v>615</v>
      </c>
      <c r="C32" s="47" t="s">
        <v>191</v>
      </c>
      <c r="D32" s="47" t="s">
        <v>192</v>
      </c>
      <c r="E32" s="52" t="s">
        <v>193</v>
      </c>
      <c r="F32" s="56">
        <v>1</v>
      </c>
      <c r="G32" s="47"/>
      <c r="H32" s="47"/>
      <c r="I32" s="47"/>
      <c r="J32" s="47">
        <v>7</v>
      </c>
      <c r="K32" s="47">
        <v>3</v>
      </c>
      <c r="L32" s="47">
        <v>2</v>
      </c>
      <c r="M32" s="47">
        <v>1</v>
      </c>
      <c r="N32" s="47">
        <v>3</v>
      </c>
      <c r="O32" s="47">
        <v>1</v>
      </c>
      <c r="P32" s="47"/>
      <c r="Q32" s="47"/>
      <c r="R32" s="47">
        <v>2</v>
      </c>
      <c r="S32" s="47"/>
      <c r="T32" s="47"/>
      <c r="U32" s="47"/>
      <c r="V32" s="47">
        <v>53</v>
      </c>
      <c r="W32" s="48">
        <v>22</v>
      </c>
      <c r="X32" s="61">
        <f t="shared" si="3"/>
        <v>68</v>
      </c>
      <c r="Y32" s="52">
        <f t="shared" si="3"/>
        <v>27</v>
      </c>
      <c r="Z32">
        <f t="shared" si="4"/>
        <v>95</v>
      </c>
    </row>
    <row r="33" spans="1:26">
      <c r="A33" s="51" t="s">
        <v>16</v>
      </c>
      <c r="B33" s="16" t="s">
        <v>616</v>
      </c>
      <c r="C33" s="47" t="s">
        <v>191</v>
      </c>
      <c r="D33" s="47" t="s">
        <v>194</v>
      </c>
      <c r="E33" s="52" t="s">
        <v>195</v>
      </c>
      <c r="F33" s="56">
        <v>1</v>
      </c>
      <c r="G33" s="47"/>
      <c r="H33" s="47"/>
      <c r="I33" s="47"/>
      <c r="J33" s="47">
        <v>5</v>
      </c>
      <c r="K33" s="47">
        <v>1</v>
      </c>
      <c r="L33" s="47">
        <v>3</v>
      </c>
      <c r="M33" s="47">
        <v>1</v>
      </c>
      <c r="N33" s="47">
        <v>7</v>
      </c>
      <c r="O33" s="47">
        <v>2</v>
      </c>
      <c r="P33" s="47"/>
      <c r="Q33" s="47"/>
      <c r="R33" s="47">
        <v>5</v>
      </c>
      <c r="S33" s="47"/>
      <c r="T33" s="47"/>
      <c r="U33" s="47"/>
      <c r="V33" s="47">
        <v>49</v>
      </c>
      <c r="W33" s="48">
        <v>19</v>
      </c>
      <c r="X33" s="61">
        <f t="shared" si="3"/>
        <v>70</v>
      </c>
      <c r="Y33" s="52">
        <f t="shared" si="3"/>
        <v>23</v>
      </c>
      <c r="Z33">
        <f t="shared" si="4"/>
        <v>93</v>
      </c>
    </row>
    <row r="34" spans="1:26">
      <c r="A34" s="51" t="s">
        <v>16</v>
      </c>
      <c r="B34" s="16" t="s">
        <v>617</v>
      </c>
      <c r="C34" s="47" t="s">
        <v>191</v>
      </c>
      <c r="D34" s="47" t="s">
        <v>196</v>
      </c>
      <c r="E34" s="52" t="s">
        <v>197</v>
      </c>
      <c r="F34" s="56">
        <v>3</v>
      </c>
      <c r="G34" s="47">
        <v>2</v>
      </c>
      <c r="H34" s="47"/>
      <c r="I34" s="47"/>
      <c r="J34" s="47">
        <v>5</v>
      </c>
      <c r="K34" s="47"/>
      <c r="L34" s="47">
        <v>2</v>
      </c>
      <c r="M34" s="47">
        <v>1</v>
      </c>
      <c r="N34" s="47">
        <v>7</v>
      </c>
      <c r="O34" s="47">
        <v>4</v>
      </c>
      <c r="P34" s="47"/>
      <c r="Q34" s="47"/>
      <c r="R34" s="47">
        <v>4</v>
      </c>
      <c r="S34" s="47">
        <v>2</v>
      </c>
      <c r="T34" s="47"/>
      <c r="U34" s="47"/>
      <c r="V34" s="47">
        <v>62</v>
      </c>
      <c r="W34" s="48">
        <v>14</v>
      </c>
      <c r="X34" s="61">
        <f t="shared" si="3"/>
        <v>83</v>
      </c>
      <c r="Y34" s="52">
        <f t="shared" si="3"/>
        <v>23</v>
      </c>
      <c r="Z34">
        <f t="shared" si="4"/>
        <v>106</v>
      </c>
    </row>
    <row r="35" spans="1:26">
      <c r="A35" s="51" t="s">
        <v>16</v>
      </c>
      <c r="B35" s="16" t="s">
        <v>618</v>
      </c>
      <c r="C35" s="47" t="s">
        <v>191</v>
      </c>
      <c r="D35" s="47" t="s">
        <v>198</v>
      </c>
      <c r="E35" s="52" t="s">
        <v>199</v>
      </c>
      <c r="F35" s="56">
        <v>1</v>
      </c>
      <c r="G35" s="47">
        <v>1</v>
      </c>
      <c r="H35" s="47"/>
      <c r="I35" s="47"/>
      <c r="J35" s="47">
        <v>11</v>
      </c>
      <c r="K35" s="47">
        <v>2</v>
      </c>
      <c r="L35" s="47">
        <v>4</v>
      </c>
      <c r="M35" s="47">
        <v>1</v>
      </c>
      <c r="N35" s="47">
        <v>10</v>
      </c>
      <c r="O35" s="47">
        <v>3</v>
      </c>
      <c r="P35" s="47"/>
      <c r="Q35" s="47"/>
      <c r="R35" s="47">
        <v>2</v>
      </c>
      <c r="S35" s="47"/>
      <c r="T35" s="47"/>
      <c r="U35" s="47"/>
      <c r="V35" s="47">
        <v>51</v>
      </c>
      <c r="W35" s="48">
        <v>3</v>
      </c>
      <c r="X35" s="61">
        <f t="shared" si="3"/>
        <v>79</v>
      </c>
      <c r="Y35" s="52">
        <f t="shared" si="3"/>
        <v>10</v>
      </c>
      <c r="Z35">
        <f t="shared" si="4"/>
        <v>89</v>
      </c>
    </row>
    <row r="36" spans="1:26">
      <c r="A36" s="51" t="s">
        <v>16</v>
      </c>
      <c r="B36" s="16" t="s">
        <v>619</v>
      </c>
      <c r="C36" s="47" t="s">
        <v>191</v>
      </c>
      <c r="D36" s="47" t="s">
        <v>200</v>
      </c>
      <c r="E36" s="52" t="s">
        <v>201</v>
      </c>
      <c r="F36" s="56">
        <v>3</v>
      </c>
      <c r="G36" s="47">
        <v>1</v>
      </c>
      <c r="H36" s="47"/>
      <c r="I36" s="47"/>
      <c r="J36" s="47">
        <v>7</v>
      </c>
      <c r="K36" s="47"/>
      <c r="L36" s="47">
        <v>7</v>
      </c>
      <c r="M36" s="47"/>
      <c r="N36" s="47">
        <v>8</v>
      </c>
      <c r="O36" s="47"/>
      <c r="P36" s="47"/>
      <c r="Q36" s="47"/>
      <c r="R36" s="47">
        <v>3</v>
      </c>
      <c r="S36" s="47">
        <v>1</v>
      </c>
      <c r="T36" s="47"/>
      <c r="U36" s="47"/>
      <c r="V36" s="47">
        <v>50</v>
      </c>
      <c r="W36" s="48">
        <v>5</v>
      </c>
      <c r="X36" s="61">
        <f t="shared" si="3"/>
        <v>78</v>
      </c>
      <c r="Y36" s="52">
        <f t="shared" si="3"/>
        <v>7</v>
      </c>
      <c r="Z36">
        <f t="shared" si="4"/>
        <v>85</v>
      </c>
    </row>
    <row r="37" spans="1:26">
      <c r="A37" s="51" t="s">
        <v>16</v>
      </c>
      <c r="B37" s="16" t="s">
        <v>620</v>
      </c>
      <c r="C37" s="47" t="s">
        <v>191</v>
      </c>
      <c r="D37" s="47" t="s">
        <v>202</v>
      </c>
      <c r="E37" s="52" t="s">
        <v>203</v>
      </c>
      <c r="F37" s="56">
        <v>5</v>
      </c>
      <c r="G37" s="47">
        <v>1</v>
      </c>
      <c r="H37" s="47"/>
      <c r="I37" s="47"/>
      <c r="J37" s="47">
        <v>10</v>
      </c>
      <c r="K37" s="47">
        <v>1</v>
      </c>
      <c r="L37" s="47">
        <v>12</v>
      </c>
      <c r="M37" s="47"/>
      <c r="N37" s="47">
        <v>19</v>
      </c>
      <c r="O37" s="47">
        <v>1</v>
      </c>
      <c r="P37" s="47">
        <v>1</v>
      </c>
      <c r="Q37" s="47"/>
      <c r="R37" s="47">
        <v>12</v>
      </c>
      <c r="S37" s="47">
        <v>1</v>
      </c>
      <c r="T37" s="47"/>
      <c r="U37" s="47"/>
      <c r="V37" s="47">
        <v>174</v>
      </c>
      <c r="W37" s="48">
        <v>16</v>
      </c>
      <c r="X37" s="61">
        <f t="shared" si="3"/>
        <v>233</v>
      </c>
      <c r="Y37" s="52">
        <f t="shared" si="3"/>
        <v>20</v>
      </c>
      <c r="Z37">
        <f t="shared" si="4"/>
        <v>253</v>
      </c>
    </row>
    <row r="38" spans="1:26">
      <c r="A38" s="51" t="s">
        <v>16</v>
      </c>
      <c r="B38" s="16" t="s">
        <v>621</v>
      </c>
      <c r="C38" s="47" t="s">
        <v>191</v>
      </c>
      <c r="D38" s="47" t="s">
        <v>204</v>
      </c>
      <c r="E38" s="52" t="s">
        <v>205</v>
      </c>
      <c r="F38" s="56"/>
      <c r="G38" s="47"/>
      <c r="H38" s="47"/>
      <c r="I38" s="47"/>
      <c r="J38" s="47"/>
      <c r="K38" s="47">
        <v>1</v>
      </c>
      <c r="L38" s="47">
        <v>1</v>
      </c>
      <c r="M38" s="47"/>
      <c r="N38" s="47">
        <v>2</v>
      </c>
      <c r="O38" s="47">
        <v>1</v>
      </c>
      <c r="P38" s="47"/>
      <c r="Q38" s="47"/>
      <c r="R38" s="47"/>
      <c r="S38" s="47"/>
      <c r="T38" s="47"/>
      <c r="U38" s="47"/>
      <c r="V38" s="47">
        <v>24</v>
      </c>
      <c r="W38" s="48">
        <v>10</v>
      </c>
      <c r="X38" s="61">
        <f t="shared" si="3"/>
        <v>27</v>
      </c>
      <c r="Y38" s="52">
        <f t="shared" si="3"/>
        <v>12</v>
      </c>
      <c r="Z38">
        <f t="shared" si="4"/>
        <v>39</v>
      </c>
    </row>
    <row r="39" spans="1:26">
      <c r="A39" s="51" t="s">
        <v>16</v>
      </c>
      <c r="B39" s="16" t="s">
        <v>622</v>
      </c>
      <c r="C39" s="47" t="s">
        <v>191</v>
      </c>
      <c r="D39" s="47" t="s">
        <v>206</v>
      </c>
      <c r="E39" s="52" t="s">
        <v>207</v>
      </c>
      <c r="F39" s="56">
        <v>1</v>
      </c>
      <c r="G39" s="47">
        <v>2</v>
      </c>
      <c r="H39" s="47"/>
      <c r="I39" s="47"/>
      <c r="J39" s="47"/>
      <c r="K39" s="47">
        <v>1</v>
      </c>
      <c r="L39" s="47">
        <v>3</v>
      </c>
      <c r="M39" s="47"/>
      <c r="N39" s="47">
        <v>1</v>
      </c>
      <c r="O39" s="47"/>
      <c r="P39" s="47"/>
      <c r="Q39" s="47">
        <v>1</v>
      </c>
      <c r="R39" s="47">
        <v>2</v>
      </c>
      <c r="S39" s="47"/>
      <c r="T39" s="47"/>
      <c r="U39" s="47"/>
      <c r="V39" s="47">
        <v>8</v>
      </c>
      <c r="W39" s="48">
        <v>5</v>
      </c>
      <c r="X39" s="61">
        <f t="shared" si="3"/>
        <v>15</v>
      </c>
      <c r="Y39" s="52">
        <f t="shared" si="3"/>
        <v>9</v>
      </c>
      <c r="Z39">
        <f t="shared" si="4"/>
        <v>24</v>
      </c>
    </row>
    <row r="40" spans="1:26">
      <c r="A40" s="51" t="s">
        <v>16</v>
      </c>
      <c r="B40" s="16" t="s">
        <v>623</v>
      </c>
      <c r="C40" s="47" t="s">
        <v>162</v>
      </c>
      <c r="D40" s="47" t="s">
        <v>208</v>
      </c>
      <c r="E40" s="52" t="s">
        <v>209</v>
      </c>
      <c r="F40" s="56"/>
      <c r="G40" s="47"/>
      <c r="H40" s="47"/>
      <c r="I40" s="47"/>
      <c r="J40" s="47"/>
      <c r="K40" s="47">
        <v>3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5</v>
      </c>
      <c r="W40" s="48">
        <v>5</v>
      </c>
      <c r="X40" s="61">
        <f t="shared" si="3"/>
        <v>5</v>
      </c>
      <c r="Y40" s="52">
        <f t="shared" si="3"/>
        <v>8</v>
      </c>
      <c r="Z40">
        <f t="shared" si="4"/>
        <v>13</v>
      </c>
    </row>
    <row r="41" spans="1:26">
      <c r="A41" s="51" t="s">
        <v>16</v>
      </c>
      <c r="B41" s="16" t="s">
        <v>624</v>
      </c>
      <c r="C41" s="47" t="s">
        <v>162</v>
      </c>
      <c r="D41" s="47" t="s">
        <v>210</v>
      </c>
      <c r="E41" s="52" t="s">
        <v>211</v>
      </c>
      <c r="F41" s="56"/>
      <c r="G41" s="47"/>
      <c r="H41" s="47"/>
      <c r="I41" s="47"/>
      <c r="J41" s="47"/>
      <c r="K41" s="47">
        <v>1</v>
      </c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>
        <v>1</v>
      </c>
      <c r="W41" s="48">
        <v>2</v>
      </c>
      <c r="X41" s="61">
        <f t="shared" si="3"/>
        <v>2</v>
      </c>
      <c r="Y41" s="52">
        <f t="shared" si="3"/>
        <v>3</v>
      </c>
      <c r="Z41">
        <f t="shared" si="4"/>
        <v>5</v>
      </c>
    </row>
    <row r="42" spans="1:26">
      <c r="A42" s="51" t="s">
        <v>16</v>
      </c>
      <c r="B42" s="16" t="s">
        <v>625</v>
      </c>
      <c r="C42" s="47" t="s">
        <v>162</v>
      </c>
      <c r="D42" s="47" t="s">
        <v>212</v>
      </c>
      <c r="E42" s="52" t="s">
        <v>213</v>
      </c>
      <c r="F42" s="56">
        <v>1</v>
      </c>
      <c r="G42" s="47">
        <v>1</v>
      </c>
      <c r="H42" s="47"/>
      <c r="I42" s="47"/>
      <c r="J42" s="47"/>
      <c r="K42" s="47"/>
      <c r="L42" s="47">
        <v>2</v>
      </c>
      <c r="M42" s="47"/>
      <c r="N42" s="47"/>
      <c r="O42" s="47">
        <v>2</v>
      </c>
      <c r="P42" s="47"/>
      <c r="Q42" s="47"/>
      <c r="R42" s="47"/>
      <c r="S42" s="47"/>
      <c r="T42" s="47"/>
      <c r="U42" s="47"/>
      <c r="V42" s="47">
        <v>4</v>
      </c>
      <c r="W42" s="48">
        <v>7</v>
      </c>
      <c r="X42" s="61">
        <f t="shared" si="3"/>
        <v>7</v>
      </c>
      <c r="Y42" s="52">
        <f t="shared" si="3"/>
        <v>10</v>
      </c>
      <c r="Z42">
        <f t="shared" si="4"/>
        <v>17</v>
      </c>
    </row>
    <row r="43" spans="1:26">
      <c r="A43" s="51" t="s">
        <v>16</v>
      </c>
      <c r="B43" s="16" t="s">
        <v>626</v>
      </c>
      <c r="C43" s="47" t="s">
        <v>162</v>
      </c>
      <c r="D43" s="47" t="s">
        <v>214</v>
      </c>
      <c r="E43" s="52" t="s">
        <v>215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>
        <v>1</v>
      </c>
      <c r="S43" s="47">
        <v>1</v>
      </c>
      <c r="T43" s="47"/>
      <c r="U43" s="47"/>
      <c r="V43" s="47">
        <v>1</v>
      </c>
      <c r="W43" s="48">
        <v>6</v>
      </c>
      <c r="X43" s="61">
        <f t="shared" si="3"/>
        <v>2</v>
      </c>
      <c r="Y43" s="52">
        <f t="shared" si="3"/>
        <v>7</v>
      </c>
      <c r="Z43">
        <f t="shared" si="4"/>
        <v>9</v>
      </c>
    </row>
    <row r="44" spans="1:26">
      <c r="A44" s="51" t="s">
        <v>16</v>
      </c>
      <c r="B44" s="16" t="s">
        <v>627</v>
      </c>
      <c r="C44" s="47" t="s">
        <v>162</v>
      </c>
      <c r="D44" s="47" t="s">
        <v>216</v>
      </c>
      <c r="E44" s="52" t="s">
        <v>217</v>
      </c>
      <c r="F44" s="56"/>
      <c r="G44" s="47"/>
      <c r="H44" s="47"/>
      <c r="I44" s="47"/>
      <c r="J44" s="47"/>
      <c r="K44" s="47"/>
      <c r="L44" s="47">
        <v>1</v>
      </c>
      <c r="M44" s="47"/>
      <c r="N44" s="47">
        <v>2</v>
      </c>
      <c r="O44" s="47">
        <v>7</v>
      </c>
      <c r="P44" s="47"/>
      <c r="Q44" s="47"/>
      <c r="R44" s="47">
        <v>1</v>
      </c>
      <c r="S44" s="47">
        <v>2</v>
      </c>
      <c r="T44" s="47"/>
      <c r="U44" s="47"/>
      <c r="V44" s="47">
        <v>1</v>
      </c>
      <c r="W44" s="48">
        <v>3</v>
      </c>
      <c r="X44" s="61">
        <f t="shared" ref="X44:Y76" si="5">F44+H44+J44+L44+N44+P44+R44+T44+V44</f>
        <v>5</v>
      </c>
      <c r="Y44" s="52">
        <f t="shared" si="5"/>
        <v>12</v>
      </c>
      <c r="Z44">
        <f t="shared" si="4"/>
        <v>17</v>
      </c>
    </row>
    <row r="45" spans="1:26">
      <c r="A45" s="51" t="s">
        <v>16</v>
      </c>
      <c r="B45" s="16" t="s">
        <v>628</v>
      </c>
      <c r="C45" s="47" t="s">
        <v>162</v>
      </c>
      <c r="D45" s="47" t="s">
        <v>218</v>
      </c>
      <c r="E45" s="52" t="s">
        <v>219</v>
      </c>
      <c r="F45" s="56"/>
      <c r="G45" s="47">
        <v>1</v>
      </c>
      <c r="H45" s="47"/>
      <c r="I45" s="47"/>
      <c r="J45" s="47"/>
      <c r="K45" s="47"/>
      <c r="L45" s="47">
        <v>1</v>
      </c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3</v>
      </c>
      <c r="W45" s="48">
        <v>3</v>
      </c>
      <c r="X45" s="61">
        <f t="shared" si="5"/>
        <v>4</v>
      </c>
      <c r="Y45" s="52">
        <f t="shared" si="5"/>
        <v>5</v>
      </c>
      <c r="Z45">
        <f t="shared" si="4"/>
        <v>9</v>
      </c>
    </row>
    <row r="46" spans="1:26">
      <c r="A46" s="51" t="s">
        <v>16</v>
      </c>
      <c r="B46" s="16" t="s">
        <v>629</v>
      </c>
      <c r="C46" s="47" t="s">
        <v>246</v>
      </c>
      <c r="D46" s="47" t="s">
        <v>221</v>
      </c>
      <c r="E46" s="52" t="s">
        <v>222</v>
      </c>
      <c r="F46" s="56"/>
      <c r="G46" s="47">
        <v>9</v>
      </c>
      <c r="H46" s="47"/>
      <c r="I46" s="47">
        <v>1</v>
      </c>
      <c r="J46" s="47">
        <v>2</v>
      </c>
      <c r="K46" s="47">
        <v>5</v>
      </c>
      <c r="L46" s="47">
        <v>4</v>
      </c>
      <c r="M46" s="47">
        <v>30</v>
      </c>
      <c r="N46" s="47">
        <v>3</v>
      </c>
      <c r="O46" s="47">
        <v>58</v>
      </c>
      <c r="P46" s="47"/>
      <c r="Q46" s="47"/>
      <c r="R46" s="47"/>
      <c r="S46" s="47">
        <v>18</v>
      </c>
      <c r="T46" s="47"/>
      <c r="U46" s="47"/>
      <c r="V46" s="47">
        <v>7</v>
      </c>
      <c r="W46" s="48">
        <v>109</v>
      </c>
      <c r="X46" s="61">
        <f t="shared" si="5"/>
        <v>16</v>
      </c>
      <c r="Y46" s="52">
        <f t="shared" si="5"/>
        <v>230</v>
      </c>
      <c r="Z46">
        <f t="shared" si="4"/>
        <v>246</v>
      </c>
    </row>
    <row r="47" spans="1:26">
      <c r="A47" s="51" t="s">
        <v>16</v>
      </c>
      <c r="B47" s="16" t="s">
        <v>630</v>
      </c>
      <c r="C47" s="47" t="s">
        <v>223</v>
      </c>
      <c r="D47" s="47" t="s">
        <v>224</v>
      </c>
      <c r="E47" s="52" t="s">
        <v>225</v>
      </c>
      <c r="F47" s="56"/>
      <c r="G47" s="47">
        <v>3</v>
      </c>
      <c r="H47" s="47"/>
      <c r="I47" s="47"/>
      <c r="J47" s="47">
        <v>2</v>
      </c>
      <c r="K47" s="47">
        <v>5</v>
      </c>
      <c r="L47" s="47">
        <v>1</v>
      </c>
      <c r="M47" s="47">
        <v>5</v>
      </c>
      <c r="N47" s="47"/>
      <c r="O47" s="47">
        <v>9</v>
      </c>
      <c r="P47" s="47"/>
      <c r="Q47" s="47"/>
      <c r="R47" s="47">
        <v>2</v>
      </c>
      <c r="S47" s="47">
        <v>4</v>
      </c>
      <c r="T47" s="47"/>
      <c r="U47" s="47"/>
      <c r="V47" s="47">
        <v>5</v>
      </c>
      <c r="W47" s="48">
        <v>42</v>
      </c>
      <c r="X47" s="61">
        <f t="shared" si="5"/>
        <v>10</v>
      </c>
      <c r="Y47" s="52">
        <f t="shared" si="5"/>
        <v>68</v>
      </c>
      <c r="Z47">
        <f t="shared" si="4"/>
        <v>78</v>
      </c>
    </row>
    <row r="48" spans="1:26">
      <c r="A48" s="51" t="s">
        <v>16</v>
      </c>
      <c r="B48" s="16" t="s">
        <v>631</v>
      </c>
      <c r="C48" s="47" t="s">
        <v>162</v>
      </c>
      <c r="D48" s="47" t="s">
        <v>226</v>
      </c>
      <c r="E48" s="52" t="s">
        <v>227</v>
      </c>
      <c r="F48" s="56"/>
      <c r="G48" s="47">
        <v>4</v>
      </c>
      <c r="H48" s="47"/>
      <c r="I48" s="47"/>
      <c r="J48" s="47"/>
      <c r="K48" s="47">
        <v>5</v>
      </c>
      <c r="L48" s="47"/>
      <c r="M48" s="47">
        <v>2</v>
      </c>
      <c r="N48" s="47">
        <v>5</v>
      </c>
      <c r="O48" s="47">
        <v>5</v>
      </c>
      <c r="P48" s="47"/>
      <c r="Q48" s="47"/>
      <c r="R48" s="47">
        <v>4</v>
      </c>
      <c r="S48" s="47">
        <v>4</v>
      </c>
      <c r="T48" s="47"/>
      <c r="U48" s="47"/>
      <c r="V48" s="47">
        <v>26</v>
      </c>
      <c r="W48" s="48">
        <v>36</v>
      </c>
      <c r="X48" s="61">
        <f t="shared" si="5"/>
        <v>35</v>
      </c>
      <c r="Y48" s="52">
        <f t="shared" si="5"/>
        <v>56</v>
      </c>
      <c r="Z48">
        <f t="shared" si="4"/>
        <v>91</v>
      </c>
    </row>
    <row r="49" spans="1:26">
      <c r="A49" s="51" t="s">
        <v>16</v>
      </c>
      <c r="B49" s="16" t="s">
        <v>632</v>
      </c>
      <c r="C49" s="47" t="s">
        <v>162</v>
      </c>
      <c r="D49" s="47" t="s">
        <v>228</v>
      </c>
      <c r="E49" s="52" t="s">
        <v>229</v>
      </c>
      <c r="F49" s="56">
        <v>1</v>
      </c>
      <c r="G49" s="47"/>
      <c r="H49" s="47"/>
      <c r="I49" s="47"/>
      <c r="J49" s="47">
        <v>1</v>
      </c>
      <c r="K49" s="47"/>
      <c r="L49" s="47"/>
      <c r="M49" s="47">
        <v>1</v>
      </c>
      <c r="N49" s="47"/>
      <c r="O49" s="47">
        <v>1</v>
      </c>
      <c r="P49" s="47"/>
      <c r="Q49" s="47"/>
      <c r="R49" s="47"/>
      <c r="S49" s="47">
        <v>1</v>
      </c>
      <c r="T49" s="47"/>
      <c r="U49" s="47"/>
      <c r="V49" s="47">
        <v>9</v>
      </c>
      <c r="W49" s="48">
        <v>11</v>
      </c>
      <c r="X49" s="61">
        <f t="shared" si="5"/>
        <v>11</v>
      </c>
      <c r="Y49" s="52">
        <f t="shared" si="5"/>
        <v>14</v>
      </c>
      <c r="Z49">
        <f t="shared" si="4"/>
        <v>25</v>
      </c>
    </row>
    <row r="50" spans="1:26">
      <c r="A50" s="51" t="s">
        <v>16</v>
      </c>
      <c r="B50" s="16" t="s">
        <v>710</v>
      </c>
      <c r="C50" s="47" t="s">
        <v>171</v>
      </c>
      <c r="D50" s="47" t="s">
        <v>230</v>
      </c>
      <c r="E50" s="52" t="s">
        <v>231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v>2</v>
      </c>
      <c r="S50" s="47">
        <v>10</v>
      </c>
      <c r="T50" s="47"/>
      <c r="U50" s="47"/>
      <c r="V50" s="47">
        <v>3</v>
      </c>
      <c r="W50" s="48">
        <v>5</v>
      </c>
      <c r="X50" s="61">
        <f t="shared" si="5"/>
        <v>5</v>
      </c>
      <c r="Y50" s="52">
        <f t="shared" si="5"/>
        <v>15</v>
      </c>
      <c r="Z50">
        <f t="shared" si="4"/>
        <v>20</v>
      </c>
    </row>
    <row r="51" spans="1:26">
      <c r="A51" s="51" t="s">
        <v>16</v>
      </c>
      <c r="B51" s="16" t="s">
        <v>633</v>
      </c>
      <c r="C51" s="47" t="s">
        <v>149</v>
      </c>
      <c r="D51" s="47" t="s">
        <v>232</v>
      </c>
      <c r="E51" s="52" t="s">
        <v>233</v>
      </c>
      <c r="F51" s="56">
        <v>1</v>
      </c>
      <c r="G51" s="47">
        <v>1</v>
      </c>
      <c r="H51" s="47"/>
      <c r="I51" s="47"/>
      <c r="J51" s="47"/>
      <c r="K51" s="47">
        <v>4</v>
      </c>
      <c r="L51" s="47">
        <v>3</v>
      </c>
      <c r="M51" s="47">
        <v>8</v>
      </c>
      <c r="N51" s="47">
        <v>7</v>
      </c>
      <c r="O51" s="47">
        <v>9</v>
      </c>
      <c r="P51" s="47"/>
      <c r="Q51" s="47"/>
      <c r="R51" s="47">
        <v>1</v>
      </c>
      <c r="S51" s="47">
        <v>3</v>
      </c>
      <c r="T51" s="47"/>
      <c r="U51" s="47"/>
      <c r="V51" s="47">
        <v>19</v>
      </c>
      <c r="W51" s="48">
        <v>30</v>
      </c>
      <c r="X51" s="61">
        <f t="shared" si="5"/>
        <v>31</v>
      </c>
      <c r="Y51" s="52">
        <f t="shared" si="5"/>
        <v>55</v>
      </c>
      <c r="Z51">
        <f t="shared" si="4"/>
        <v>86</v>
      </c>
    </row>
    <row r="52" spans="1:26">
      <c r="A52" s="51" t="s">
        <v>16</v>
      </c>
      <c r="B52" s="16" t="s">
        <v>633</v>
      </c>
      <c r="C52" s="47" t="s">
        <v>149</v>
      </c>
      <c r="D52" s="47" t="s">
        <v>234</v>
      </c>
      <c r="E52" s="52" t="s">
        <v>235</v>
      </c>
      <c r="F52" s="56">
        <v>1</v>
      </c>
      <c r="G52" s="47">
        <v>4</v>
      </c>
      <c r="H52" s="47"/>
      <c r="I52" s="47"/>
      <c r="J52" s="47">
        <v>7</v>
      </c>
      <c r="K52" s="47">
        <v>8</v>
      </c>
      <c r="L52" s="47">
        <v>3</v>
      </c>
      <c r="M52" s="47">
        <v>9</v>
      </c>
      <c r="N52" s="47">
        <v>10</v>
      </c>
      <c r="O52" s="47">
        <v>23</v>
      </c>
      <c r="P52" s="47"/>
      <c r="Q52" s="47"/>
      <c r="R52" s="47">
        <v>5</v>
      </c>
      <c r="S52" s="47">
        <v>5</v>
      </c>
      <c r="T52" s="47"/>
      <c r="U52" s="47">
        <v>1</v>
      </c>
      <c r="V52" s="47">
        <v>49</v>
      </c>
      <c r="W52" s="48">
        <v>56</v>
      </c>
      <c r="X52" s="61">
        <f t="shared" si="5"/>
        <v>75</v>
      </c>
      <c r="Y52" s="52">
        <f t="shared" si="5"/>
        <v>106</v>
      </c>
      <c r="Z52">
        <f t="shared" si="4"/>
        <v>181</v>
      </c>
    </row>
    <row r="53" spans="1:26">
      <c r="A53" s="51" t="s">
        <v>16</v>
      </c>
      <c r="B53" s="16" t="s">
        <v>634</v>
      </c>
      <c r="C53" s="47" t="s">
        <v>149</v>
      </c>
      <c r="D53" s="47" t="s">
        <v>236</v>
      </c>
      <c r="E53" s="52" t="s">
        <v>237</v>
      </c>
      <c r="F53" s="56">
        <v>1</v>
      </c>
      <c r="G53" s="47">
        <v>3</v>
      </c>
      <c r="H53" s="47"/>
      <c r="I53" s="47"/>
      <c r="J53" s="47">
        <v>4</v>
      </c>
      <c r="K53" s="47">
        <v>5</v>
      </c>
      <c r="L53" s="47">
        <v>3</v>
      </c>
      <c r="M53" s="47">
        <v>7</v>
      </c>
      <c r="N53" s="47">
        <v>6</v>
      </c>
      <c r="O53" s="47">
        <v>9</v>
      </c>
      <c r="P53" s="47"/>
      <c r="Q53" s="47"/>
      <c r="R53" s="47">
        <v>2</v>
      </c>
      <c r="S53" s="47">
        <v>1</v>
      </c>
      <c r="T53" s="47"/>
      <c r="U53" s="47"/>
      <c r="V53" s="47">
        <v>34</v>
      </c>
      <c r="W53" s="48">
        <v>53</v>
      </c>
      <c r="X53" s="61">
        <f t="shared" si="5"/>
        <v>50</v>
      </c>
      <c r="Y53" s="52">
        <f t="shared" si="5"/>
        <v>78</v>
      </c>
      <c r="Z53">
        <f t="shared" si="4"/>
        <v>128</v>
      </c>
    </row>
    <row r="54" spans="1:26">
      <c r="A54" s="51" t="s">
        <v>16</v>
      </c>
      <c r="B54" s="16" t="s">
        <v>635</v>
      </c>
      <c r="C54" s="47" t="s">
        <v>149</v>
      </c>
      <c r="D54" s="47" t="s">
        <v>238</v>
      </c>
      <c r="E54" s="52" t="s">
        <v>239</v>
      </c>
      <c r="F54" s="56"/>
      <c r="G54" s="47"/>
      <c r="H54" s="47"/>
      <c r="I54" s="47"/>
      <c r="J54" s="47"/>
      <c r="K54" s="47"/>
      <c r="L54" s="47"/>
      <c r="M54" s="47">
        <v>1</v>
      </c>
      <c r="N54" s="47"/>
      <c r="O54" s="47"/>
      <c r="P54" s="47"/>
      <c r="Q54" s="47"/>
      <c r="R54" s="47">
        <v>1</v>
      </c>
      <c r="S54" s="47"/>
      <c r="T54" s="47"/>
      <c r="U54" s="47"/>
      <c r="V54" s="47"/>
      <c r="W54" s="48">
        <v>1</v>
      </c>
      <c r="X54" s="61">
        <f t="shared" si="5"/>
        <v>1</v>
      </c>
      <c r="Y54" s="52">
        <f t="shared" si="5"/>
        <v>2</v>
      </c>
      <c r="Z54">
        <f t="shared" si="4"/>
        <v>3</v>
      </c>
    </row>
    <row r="55" spans="1:26">
      <c r="A55" s="51" t="s">
        <v>16</v>
      </c>
      <c r="B55" s="16" t="s">
        <v>636</v>
      </c>
      <c r="C55" s="47" t="s">
        <v>149</v>
      </c>
      <c r="D55" s="47" t="s">
        <v>240</v>
      </c>
      <c r="E55" s="52" t="s">
        <v>241</v>
      </c>
      <c r="F55" s="56"/>
      <c r="G55" s="47">
        <v>1</v>
      </c>
      <c r="H55" s="47"/>
      <c r="I55" s="47"/>
      <c r="J55" s="47"/>
      <c r="K55" s="47">
        <v>1</v>
      </c>
      <c r="L55" s="47"/>
      <c r="M55" s="47">
        <v>2</v>
      </c>
      <c r="N55" s="47"/>
      <c r="O55" s="47">
        <v>3</v>
      </c>
      <c r="P55" s="47"/>
      <c r="Q55" s="47"/>
      <c r="R55" s="47"/>
      <c r="S55" s="47">
        <v>2</v>
      </c>
      <c r="T55" s="47"/>
      <c r="U55" s="47"/>
      <c r="V55" s="47">
        <v>17</v>
      </c>
      <c r="W55" s="48">
        <v>23</v>
      </c>
      <c r="X55" s="61">
        <f t="shared" si="5"/>
        <v>17</v>
      </c>
      <c r="Y55" s="52">
        <f t="shared" si="5"/>
        <v>32</v>
      </c>
      <c r="Z55">
        <f t="shared" si="4"/>
        <v>49</v>
      </c>
    </row>
    <row r="56" spans="1:26">
      <c r="A56" s="51" t="s">
        <v>16</v>
      </c>
      <c r="B56" s="16" t="s">
        <v>637</v>
      </c>
      <c r="C56" s="47" t="s">
        <v>162</v>
      </c>
      <c r="D56" s="47" t="s">
        <v>242</v>
      </c>
      <c r="E56" s="52" t="s">
        <v>243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/>
      <c r="R56" s="47"/>
      <c r="S56" s="47">
        <v>1</v>
      </c>
      <c r="T56" s="47"/>
      <c r="U56" s="47"/>
      <c r="V56" s="47">
        <v>3</v>
      </c>
      <c r="W56" s="48"/>
      <c r="X56" s="61">
        <f t="shared" si="5"/>
        <v>4</v>
      </c>
      <c r="Y56" s="52">
        <f t="shared" si="5"/>
        <v>1</v>
      </c>
      <c r="Z56">
        <f t="shared" si="4"/>
        <v>5</v>
      </c>
    </row>
    <row r="57" spans="1:26">
      <c r="A57" s="51" t="s">
        <v>16</v>
      </c>
      <c r="B57" s="16" t="s">
        <v>637</v>
      </c>
      <c r="C57" s="47" t="s">
        <v>162</v>
      </c>
      <c r="D57" s="47" t="s">
        <v>244</v>
      </c>
      <c r="E57" s="52" t="s">
        <v>245</v>
      </c>
      <c r="F57" s="56"/>
      <c r="G57" s="47"/>
      <c r="H57" s="47"/>
      <c r="I57" s="47"/>
      <c r="J57" s="47">
        <v>2</v>
      </c>
      <c r="K57" s="47">
        <v>1</v>
      </c>
      <c r="L57" s="47">
        <v>2</v>
      </c>
      <c r="M57" s="47"/>
      <c r="N57" s="47">
        <v>1</v>
      </c>
      <c r="O57" s="47">
        <v>2</v>
      </c>
      <c r="P57" s="47"/>
      <c r="Q57" s="47"/>
      <c r="R57" s="47">
        <v>2</v>
      </c>
      <c r="S57" s="47"/>
      <c r="T57" s="47"/>
      <c r="U57" s="47"/>
      <c r="V57" s="47">
        <v>23</v>
      </c>
      <c r="W57" s="48">
        <v>8</v>
      </c>
      <c r="X57" s="61">
        <f t="shared" si="5"/>
        <v>30</v>
      </c>
      <c r="Y57" s="52">
        <f t="shared" si="5"/>
        <v>11</v>
      </c>
      <c r="Z57">
        <f t="shared" si="4"/>
        <v>41</v>
      </c>
    </row>
    <row r="58" spans="1:26">
      <c r="A58" s="51" t="s">
        <v>16</v>
      </c>
      <c r="B58" s="16" t="s">
        <v>638</v>
      </c>
      <c r="C58" s="47" t="s">
        <v>246</v>
      </c>
      <c r="D58" s="47" t="s">
        <v>247</v>
      </c>
      <c r="E58" s="52" t="s">
        <v>248</v>
      </c>
      <c r="F58" s="56">
        <v>2</v>
      </c>
      <c r="G58" s="47">
        <v>5</v>
      </c>
      <c r="H58" s="47"/>
      <c r="I58" s="47"/>
      <c r="J58" s="47">
        <v>7</v>
      </c>
      <c r="K58" s="47">
        <v>5</v>
      </c>
      <c r="L58" s="47">
        <v>13</v>
      </c>
      <c r="M58" s="47">
        <v>6</v>
      </c>
      <c r="N58" s="47">
        <v>25</v>
      </c>
      <c r="O58" s="47">
        <v>19</v>
      </c>
      <c r="P58" s="47"/>
      <c r="Q58" s="47"/>
      <c r="R58" s="47">
        <v>5</v>
      </c>
      <c r="S58" s="47">
        <v>1</v>
      </c>
      <c r="T58" s="47"/>
      <c r="U58" s="47"/>
      <c r="V58" s="47">
        <v>126</v>
      </c>
      <c r="W58" s="48">
        <v>140</v>
      </c>
      <c r="X58" s="61">
        <f t="shared" si="5"/>
        <v>178</v>
      </c>
      <c r="Y58" s="52">
        <f t="shared" si="5"/>
        <v>176</v>
      </c>
      <c r="Z58">
        <f t="shared" si="4"/>
        <v>354</v>
      </c>
    </row>
    <row r="59" spans="1:26">
      <c r="A59" s="51" t="s">
        <v>16</v>
      </c>
      <c r="B59" s="16" t="s">
        <v>639</v>
      </c>
      <c r="C59" s="47" t="s">
        <v>246</v>
      </c>
      <c r="D59" s="47" t="s">
        <v>249</v>
      </c>
      <c r="E59" s="52" t="s">
        <v>250</v>
      </c>
      <c r="F59" s="56">
        <v>3</v>
      </c>
      <c r="G59" s="47">
        <v>9</v>
      </c>
      <c r="H59" s="47"/>
      <c r="I59" s="47"/>
      <c r="J59" s="47">
        <v>4</v>
      </c>
      <c r="K59" s="47">
        <v>12</v>
      </c>
      <c r="L59" s="47">
        <v>4</v>
      </c>
      <c r="M59" s="47">
        <v>21</v>
      </c>
      <c r="N59" s="47">
        <v>10</v>
      </c>
      <c r="O59" s="47">
        <v>35</v>
      </c>
      <c r="P59" s="47"/>
      <c r="Q59" s="47"/>
      <c r="R59" s="47">
        <v>2</v>
      </c>
      <c r="S59" s="47">
        <v>7</v>
      </c>
      <c r="T59" s="47"/>
      <c r="U59" s="47"/>
      <c r="V59" s="47">
        <v>25</v>
      </c>
      <c r="W59" s="48">
        <v>75</v>
      </c>
      <c r="X59" s="61">
        <f t="shared" si="5"/>
        <v>48</v>
      </c>
      <c r="Y59" s="52">
        <f t="shared" si="5"/>
        <v>159</v>
      </c>
      <c r="Z59">
        <f t="shared" si="4"/>
        <v>207</v>
      </c>
    </row>
    <row r="60" spans="1:26">
      <c r="A60" s="51" t="s">
        <v>16</v>
      </c>
      <c r="B60" s="16" t="s">
        <v>640</v>
      </c>
      <c r="C60" s="47" t="s">
        <v>162</v>
      </c>
      <c r="D60" s="47" t="s">
        <v>251</v>
      </c>
      <c r="E60" s="52" t="s">
        <v>252</v>
      </c>
      <c r="F60" s="56"/>
      <c r="G60" s="47"/>
      <c r="H60" s="47"/>
      <c r="I60" s="47"/>
      <c r="J60" s="47"/>
      <c r="K60" s="47"/>
      <c r="L60" s="47">
        <v>1</v>
      </c>
      <c r="M60" s="47">
        <v>1</v>
      </c>
      <c r="N60" s="47">
        <v>1</v>
      </c>
      <c r="O60" s="47">
        <v>1</v>
      </c>
      <c r="P60" s="47"/>
      <c r="Q60" s="47"/>
      <c r="R60" s="47">
        <v>2</v>
      </c>
      <c r="S60" s="47"/>
      <c r="T60" s="47"/>
      <c r="U60" s="47"/>
      <c r="V60" s="47">
        <v>6</v>
      </c>
      <c r="W60" s="48">
        <v>4</v>
      </c>
      <c r="X60" s="61">
        <f t="shared" si="5"/>
        <v>10</v>
      </c>
      <c r="Y60" s="52">
        <f t="shared" si="5"/>
        <v>6</v>
      </c>
      <c r="Z60">
        <f t="shared" si="4"/>
        <v>16</v>
      </c>
    </row>
    <row r="61" spans="1:26">
      <c r="A61" s="51" t="s">
        <v>16</v>
      </c>
      <c r="B61" s="16" t="s">
        <v>641</v>
      </c>
      <c r="C61" s="47" t="s">
        <v>162</v>
      </c>
      <c r="D61" s="47" t="s">
        <v>253</v>
      </c>
      <c r="E61" s="52" t="s">
        <v>254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5"/>
        <v>0</v>
      </c>
      <c r="Y61" s="52">
        <f t="shared" si="5"/>
        <v>1</v>
      </c>
      <c r="Z61">
        <f t="shared" si="4"/>
        <v>1</v>
      </c>
    </row>
    <row r="62" spans="1:26">
      <c r="A62" s="51" t="s">
        <v>16</v>
      </c>
      <c r="B62" s="16" t="s">
        <v>641</v>
      </c>
      <c r="C62" s="47" t="s">
        <v>162</v>
      </c>
      <c r="D62" s="47" t="s">
        <v>255</v>
      </c>
      <c r="E62" s="52" t="s">
        <v>256</v>
      </c>
      <c r="F62" s="56">
        <v>3</v>
      </c>
      <c r="G62" s="47"/>
      <c r="H62" s="47"/>
      <c r="I62" s="47"/>
      <c r="J62" s="47">
        <v>1</v>
      </c>
      <c r="K62" s="47">
        <v>1</v>
      </c>
      <c r="L62" s="47"/>
      <c r="M62" s="47">
        <v>1</v>
      </c>
      <c r="N62" s="47">
        <v>1</v>
      </c>
      <c r="O62" s="47">
        <v>2</v>
      </c>
      <c r="P62" s="47"/>
      <c r="Q62" s="47"/>
      <c r="R62" s="47">
        <v>6</v>
      </c>
      <c r="S62" s="47">
        <v>2</v>
      </c>
      <c r="T62" s="47"/>
      <c r="U62" s="47"/>
      <c r="V62" s="47">
        <v>9</v>
      </c>
      <c r="W62" s="48">
        <v>7</v>
      </c>
      <c r="X62" s="61">
        <f t="shared" si="5"/>
        <v>20</v>
      </c>
      <c r="Y62" s="52">
        <f t="shared" si="5"/>
        <v>13</v>
      </c>
      <c r="Z62">
        <f t="shared" si="4"/>
        <v>33</v>
      </c>
    </row>
    <row r="63" spans="1:26">
      <c r="A63" s="51" t="s">
        <v>16</v>
      </c>
      <c r="B63" s="16" t="s">
        <v>642</v>
      </c>
      <c r="C63" s="47" t="s">
        <v>162</v>
      </c>
      <c r="D63" s="47" t="s">
        <v>257</v>
      </c>
      <c r="E63" s="52" t="s">
        <v>258</v>
      </c>
      <c r="F63" s="56"/>
      <c r="G63" s="47"/>
      <c r="H63" s="47"/>
      <c r="I63" s="47"/>
      <c r="J63" s="47">
        <v>1</v>
      </c>
      <c r="K63" s="47"/>
      <c r="L63" s="47"/>
      <c r="M63" s="47"/>
      <c r="N63" s="47">
        <v>1</v>
      </c>
      <c r="O63" s="47">
        <v>4</v>
      </c>
      <c r="P63" s="47"/>
      <c r="Q63" s="47"/>
      <c r="R63" s="47">
        <v>1</v>
      </c>
      <c r="S63" s="47"/>
      <c r="T63" s="47"/>
      <c r="U63" s="47"/>
      <c r="V63" s="47"/>
      <c r="W63" s="48">
        <v>4</v>
      </c>
      <c r="X63" s="61">
        <f t="shared" si="5"/>
        <v>3</v>
      </c>
      <c r="Y63" s="52">
        <f t="shared" si="5"/>
        <v>8</v>
      </c>
      <c r="Z63">
        <f t="shared" si="4"/>
        <v>11</v>
      </c>
    </row>
    <row r="64" spans="1:26">
      <c r="A64" s="51" t="s">
        <v>16</v>
      </c>
      <c r="B64" s="16" t="s">
        <v>643</v>
      </c>
      <c r="C64" s="47" t="s">
        <v>149</v>
      </c>
      <c r="D64" s="47" t="s">
        <v>259</v>
      </c>
      <c r="E64" s="52" t="s">
        <v>260</v>
      </c>
      <c r="F64" s="56"/>
      <c r="G64" s="47"/>
      <c r="H64" s="47"/>
      <c r="I64" s="47"/>
      <c r="J64" s="47">
        <v>1</v>
      </c>
      <c r="K64" s="47">
        <v>1</v>
      </c>
      <c r="L64" s="47"/>
      <c r="M64" s="47"/>
      <c r="N64" s="47">
        <v>2</v>
      </c>
      <c r="O64" s="47"/>
      <c r="P64" s="47"/>
      <c r="Q64" s="47"/>
      <c r="R64" s="47"/>
      <c r="S64" s="47"/>
      <c r="T64" s="47"/>
      <c r="U64" s="47"/>
      <c r="V64" s="47">
        <v>16</v>
      </c>
      <c r="W64" s="48">
        <v>10</v>
      </c>
      <c r="X64" s="61">
        <f t="shared" si="5"/>
        <v>19</v>
      </c>
      <c r="Y64" s="52">
        <f t="shared" si="5"/>
        <v>11</v>
      </c>
      <c r="Z64">
        <f t="shared" si="4"/>
        <v>30</v>
      </c>
    </row>
    <row r="65" spans="1:26">
      <c r="A65" s="51" t="s">
        <v>16</v>
      </c>
      <c r="B65" s="16" t="s">
        <v>644</v>
      </c>
      <c r="C65" s="47" t="s">
        <v>162</v>
      </c>
      <c r="D65" s="47" t="s">
        <v>261</v>
      </c>
      <c r="E65" s="52" t="s">
        <v>262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5"/>
        <v>1</v>
      </c>
      <c r="Y65" s="52">
        <f t="shared" si="5"/>
        <v>0</v>
      </c>
      <c r="Z65">
        <f t="shared" si="4"/>
        <v>1</v>
      </c>
    </row>
    <row r="66" spans="1:26">
      <c r="A66" s="51" t="s">
        <v>16</v>
      </c>
      <c r="B66" s="16" t="s">
        <v>644</v>
      </c>
      <c r="C66" s="47" t="s">
        <v>162</v>
      </c>
      <c r="D66" s="47" t="s">
        <v>263</v>
      </c>
      <c r="E66" s="52" t="s">
        <v>264</v>
      </c>
      <c r="F66" s="56"/>
      <c r="G66" s="47"/>
      <c r="H66" s="47"/>
      <c r="I66" s="47"/>
      <c r="J66" s="47">
        <v>2</v>
      </c>
      <c r="K66" s="47"/>
      <c r="L66" s="47">
        <v>1</v>
      </c>
      <c r="M66" s="47"/>
      <c r="N66" s="47">
        <v>2</v>
      </c>
      <c r="O66" s="47"/>
      <c r="P66" s="47"/>
      <c r="Q66" s="47"/>
      <c r="R66" s="47"/>
      <c r="S66" s="47">
        <v>1</v>
      </c>
      <c r="T66" s="47"/>
      <c r="U66" s="47"/>
      <c r="V66" s="47">
        <v>19</v>
      </c>
      <c r="W66" s="48">
        <v>2</v>
      </c>
      <c r="X66" s="61">
        <f t="shared" si="5"/>
        <v>24</v>
      </c>
      <c r="Y66" s="52">
        <f t="shared" si="5"/>
        <v>3</v>
      </c>
      <c r="Z66">
        <f t="shared" si="4"/>
        <v>27</v>
      </c>
    </row>
    <row r="67" spans="1:26">
      <c r="A67" s="51" t="s">
        <v>16</v>
      </c>
      <c r="B67" s="16" t="s">
        <v>645</v>
      </c>
      <c r="C67" s="47" t="s">
        <v>162</v>
      </c>
      <c r="D67" s="47" t="s">
        <v>265</v>
      </c>
      <c r="E67" s="52" t="s">
        <v>266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/>
      <c r="R67" s="47"/>
      <c r="S67" s="47"/>
      <c r="T67" s="47"/>
      <c r="U67" s="47"/>
      <c r="V67" s="47">
        <v>1</v>
      </c>
      <c r="W67" s="48"/>
      <c r="X67" s="61">
        <f t="shared" si="5"/>
        <v>2</v>
      </c>
      <c r="Y67" s="52">
        <f t="shared" si="5"/>
        <v>0</v>
      </c>
      <c r="Z67">
        <f t="shared" si="4"/>
        <v>2</v>
      </c>
    </row>
    <row r="68" spans="1:26">
      <c r="A68" s="51" t="s">
        <v>16</v>
      </c>
      <c r="B68" s="16" t="s">
        <v>646</v>
      </c>
      <c r="C68" s="47" t="s">
        <v>246</v>
      </c>
      <c r="D68" s="47" t="s">
        <v>267</v>
      </c>
      <c r="E68" s="52" t="s">
        <v>268</v>
      </c>
      <c r="F68" s="56">
        <v>3</v>
      </c>
      <c r="G68" s="47">
        <v>7</v>
      </c>
      <c r="H68" s="47"/>
      <c r="I68" s="47">
        <v>1</v>
      </c>
      <c r="J68" s="47"/>
      <c r="K68" s="47">
        <v>1</v>
      </c>
      <c r="L68" s="47">
        <v>8</v>
      </c>
      <c r="M68" s="47">
        <v>14</v>
      </c>
      <c r="N68" s="47">
        <v>13</v>
      </c>
      <c r="O68" s="47">
        <v>27</v>
      </c>
      <c r="P68" s="47"/>
      <c r="Q68" s="47"/>
      <c r="R68" s="47">
        <v>7</v>
      </c>
      <c r="S68" s="47">
        <v>16</v>
      </c>
      <c r="T68" s="47"/>
      <c r="U68" s="47"/>
      <c r="V68" s="47">
        <v>30</v>
      </c>
      <c r="W68" s="48">
        <v>108</v>
      </c>
      <c r="X68" s="61">
        <f t="shared" si="5"/>
        <v>61</v>
      </c>
      <c r="Y68" s="52">
        <f t="shared" si="5"/>
        <v>174</v>
      </c>
      <c r="Z68">
        <f t="shared" si="4"/>
        <v>235</v>
      </c>
    </row>
    <row r="69" spans="1:26">
      <c r="A69" s="51" t="s">
        <v>16</v>
      </c>
      <c r="B69" s="16" t="s">
        <v>646</v>
      </c>
      <c r="C69" s="47" t="s">
        <v>246</v>
      </c>
      <c r="D69" s="47" t="s">
        <v>269</v>
      </c>
      <c r="E69" s="52" t="s">
        <v>270</v>
      </c>
      <c r="F69" s="56"/>
      <c r="G69" s="47">
        <v>1</v>
      </c>
      <c r="H69" s="47"/>
      <c r="I69" s="47"/>
      <c r="J69" s="47"/>
      <c r="K69" s="47">
        <v>2</v>
      </c>
      <c r="L69" s="47">
        <v>2</v>
      </c>
      <c r="M69" s="47">
        <v>3</v>
      </c>
      <c r="N69" s="47">
        <v>5</v>
      </c>
      <c r="O69" s="47">
        <v>11</v>
      </c>
      <c r="P69" s="47"/>
      <c r="Q69" s="47"/>
      <c r="R69" s="47">
        <v>3</v>
      </c>
      <c r="S69" s="47">
        <v>3</v>
      </c>
      <c r="T69" s="47"/>
      <c r="U69" s="47"/>
      <c r="V69" s="47">
        <v>13</v>
      </c>
      <c r="W69" s="48">
        <v>41</v>
      </c>
      <c r="X69" s="61">
        <f t="shared" si="5"/>
        <v>23</v>
      </c>
      <c r="Y69" s="52">
        <f t="shared" si="5"/>
        <v>61</v>
      </c>
      <c r="Z69">
        <f t="shared" si="4"/>
        <v>84</v>
      </c>
    </row>
    <row r="70" spans="1:26">
      <c r="A70" s="51" t="s">
        <v>16</v>
      </c>
      <c r="B70" s="16" t="s">
        <v>647</v>
      </c>
      <c r="C70" s="47" t="s">
        <v>149</v>
      </c>
      <c r="D70" s="47" t="s">
        <v>271</v>
      </c>
      <c r="E70" s="52" t="s">
        <v>272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1</v>
      </c>
      <c r="P70" s="47"/>
      <c r="Q70" s="47"/>
      <c r="R70" s="47"/>
      <c r="S70" s="47"/>
      <c r="T70" s="47"/>
      <c r="U70" s="47"/>
      <c r="V70" s="47">
        <v>7</v>
      </c>
      <c r="W70" s="48">
        <v>9</v>
      </c>
      <c r="X70" s="61">
        <f t="shared" si="5"/>
        <v>7</v>
      </c>
      <c r="Y70" s="52">
        <f t="shared" si="5"/>
        <v>10</v>
      </c>
      <c r="Z70">
        <f t="shared" si="4"/>
        <v>17</v>
      </c>
    </row>
    <row r="71" spans="1:26">
      <c r="A71" s="51" t="s">
        <v>16</v>
      </c>
      <c r="B71" s="16" t="s">
        <v>647</v>
      </c>
      <c r="C71" s="47" t="s">
        <v>149</v>
      </c>
      <c r="D71" s="47" t="s">
        <v>273</v>
      </c>
      <c r="E71" s="52" t="s">
        <v>274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v>1</v>
      </c>
      <c r="S71" s="47"/>
      <c r="T71" s="47"/>
      <c r="U71" s="47"/>
      <c r="V71" s="47">
        <v>5</v>
      </c>
      <c r="W71" s="48">
        <v>2</v>
      </c>
      <c r="X71" s="61">
        <f t="shared" si="5"/>
        <v>6</v>
      </c>
      <c r="Y71" s="52">
        <f t="shared" si="5"/>
        <v>2</v>
      </c>
      <c r="Z71">
        <f t="shared" si="4"/>
        <v>8</v>
      </c>
    </row>
    <row r="72" spans="1:26">
      <c r="A72" s="51" t="s">
        <v>16</v>
      </c>
      <c r="B72" s="16" t="s">
        <v>648</v>
      </c>
      <c r="C72" s="47" t="s">
        <v>162</v>
      </c>
      <c r="D72" s="47" t="s">
        <v>275</v>
      </c>
      <c r="E72" s="52" t="s">
        <v>276</v>
      </c>
      <c r="F72" s="56"/>
      <c r="G72" s="47">
        <v>2</v>
      </c>
      <c r="H72" s="47"/>
      <c r="I72" s="47"/>
      <c r="J72" s="47"/>
      <c r="K72" s="47">
        <v>1</v>
      </c>
      <c r="L72" s="47"/>
      <c r="M72" s="47">
        <v>1</v>
      </c>
      <c r="N72" s="47"/>
      <c r="O72" s="47"/>
      <c r="P72" s="47"/>
      <c r="Q72" s="47"/>
      <c r="R72" s="47">
        <v>2</v>
      </c>
      <c r="S72" s="47"/>
      <c r="T72" s="47"/>
      <c r="U72" s="47"/>
      <c r="V72" s="47">
        <v>5</v>
      </c>
      <c r="W72" s="48">
        <v>13</v>
      </c>
      <c r="X72" s="61">
        <f t="shared" si="5"/>
        <v>7</v>
      </c>
      <c r="Y72" s="52">
        <f t="shared" si="5"/>
        <v>17</v>
      </c>
      <c r="Z72">
        <f t="shared" si="4"/>
        <v>24</v>
      </c>
    </row>
    <row r="73" spans="1:26">
      <c r="A73" s="51" t="s">
        <v>16</v>
      </c>
      <c r="B73" s="16" t="s">
        <v>649</v>
      </c>
      <c r="C73" s="47" t="s">
        <v>162</v>
      </c>
      <c r="D73" s="47" t="s">
        <v>277</v>
      </c>
      <c r="E73" s="52" t="s">
        <v>278</v>
      </c>
      <c r="F73" s="56">
        <v>4</v>
      </c>
      <c r="G73" s="47"/>
      <c r="H73" s="47"/>
      <c r="I73" s="47"/>
      <c r="J73" s="47">
        <v>3</v>
      </c>
      <c r="K73" s="47"/>
      <c r="L73" s="47">
        <v>8</v>
      </c>
      <c r="M73" s="47">
        <v>1</v>
      </c>
      <c r="N73" s="47">
        <v>8</v>
      </c>
      <c r="O73" s="47">
        <v>1</v>
      </c>
      <c r="P73" s="47"/>
      <c r="Q73" s="47"/>
      <c r="R73" s="47">
        <v>3</v>
      </c>
      <c r="S73" s="47"/>
      <c r="T73" s="47"/>
      <c r="U73" s="47"/>
      <c r="V73" s="47">
        <v>45</v>
      </c>
      <c r="W73" s="48">
        <v>4</v>
      </c>
      <c r="X73" s="61">
        <f t="shared" si="5"/>
        <v>71</v>
      </c>
      <c r="Y73" s="52">
        <f t="shared" si="5"/>
        <v>6</v>
      </c>
      <c r="Z73">
        <f t="shared" si="4"/>
        <v>77</v>
      </c>
    </row>
    <row r="74" spans="1:26">
      <c r="A74" s="51" t="s">
        <v>16</v>
      </c>
      <c r="B74" s="16" t="s">
        <v>650</v>
      </c>
      <c r="C74" s="47" t="s">
        <v>162</v>
      </c>
      <c r="D74" s="47" t="s">
        <v>279</v>
      </c>
      <c r="E74" s="52" t="s">
        <v>280</v>
      </c>
      <c r="F74" s="56">
        <v>1</v>
      </c>
      <c r="G74" s="47"/>
      <c r="H74" s="47"/>
      <c r="I74" s="47"/>
      <c r="J74" s="47"/>
      <c r="K74" s="47"/>
      <c r="L74" s="47">
        <v>3</v>
      </c>
      <c r="M74" s="47"/>
      <c r="N74" s="47">
        <v>4</v>
      </c>
      <c r="O74" s="47"/>
      <c r="P74" s="47"/>
      <c r="Q74" s="47"/>
      <c r="R74" s="47"/>
      <c r="S74" s="47"/>
      <c r="T74" s="47"/>
      <c r="U74" s="47"/>
      <c r="V74" s="47">
        <v>31</v>
      </c>
      <c r="W74" s="48">
        <v>9</v>
      </c>
      <c r="X74" s="61">
        <f t="shared" si="5"/>
        <v>39</v>
      </c>
      <c r="Y74" s="52">
        <f t="shared" si="5"/>
        <v>9</v>
      </c>
      <c r="Z74">
        <f t="shared" si="4"/>
        <v>48</v>
      </c>
    </row>
    <row r="75" spans="1:26">
      <c r="A75" s="51" t="s">
        <v>16</v>
      </c>
      <c r="B75" s="16" t="s">
        <v>651</v>
      </c>
      <c r="C75" s="47" t="s">
        <v>162</v>
      </c>
      <c r="D75" s="47" t="s">
        <v>281</v>
      </c>
      <c r="E75" s="52" t="s">
        <v>282</v>
      </c>
      <c r="F75" s="56"/>
      <c r="G75" s="47">
        <v>2</v>
      </c>
      <c r="H75" s="47"/>
      <c r="I75" s="47"/>
      <c r="J75" s="47"/>
      <c r="K75" s="47">
        <v>1</v>
      </c>
      <c r="L75" s="47">
        <v>3</v>
      </c>
      <c r="M75" s="47">
        <v>5</v>
      </c>
      <c r="N75" s="47">
        <v>7</v>
      </c>
      <c r="O75" s="47">
        <v>9</v>
      </c>
      <c r="P75" s="47"/>
      <c r="Q75" s="47">
        <v>1</v>
      </c>
      <c r="R75" s="47">
        <v>2</v>
      </c>
      <c r="S75" s="47">
        <v>5</v>
      </c>
      <c r="T75" s="47"/>
      <c r="U75" s="47"/>
      <c r="V75" s="47">
        <v>40</v>
      </c>
      <c r="W75" s="48">
        <v>28</v>
      </c>
      <c r="X75" s="61">
        <f t="shared" si="5"/>
        <v>52</v>
      </c>
      <c r="Y75" s="52">
        <f t="shared" si="5"/>
        <v>51</v>
      </c>
      <c r="Z75">
        <f t="shared" si="4"/>
        <v>103</v>
      </c>
    </row>
    <row r="76" spans="1:26">
      <c r="A76" s="51" t="s">
        <v>16</v>
      </c>
      <c r="B76" s="16" t="s">
        <v>652</v>
      </c>
      <c r="C76" s="47" t="s">
        <v>162</v>
      </c>
      <c r="D76" s="47" t="s">
        <v>283</v>
      </c>
      <c r="E76" s="52" t="s">
        <v>284</v>
      </c>
      <c r="F76" s="56"/>
      <c r="G76" s="47">
        <v>1</v>
      </c>
      <c r="H76" s="47">
        <v>1</v>
      </c>
      <c r="I76" s="47"/>
      <c r="J76" s="47">
        <v>2</v>
      </c>
      <c r="K76" s="47"/>
      <c r="L76" s="47"/>
      <c r="M76" s="47">
        <v>1</v>
      </c>
      <c r="N76" s="47">
        <v>3</v>
      </c>
      <c r="O76" s="47">
        <v>3</v>
      </c>
      <c r="P76" s="47"/>
      <c r="Q76" s="47"/>
      <c r="R76" s="47">
        <v>2</v>
      </c>
      <c r="S76" s="47"/>
      <c r="T76" s="47"/>
      <c r="U76" s="47"/>
      <c r="V76" s="47">
        <v>6</v>
      </c>
      <c r="W76" s="48">
        <v>12</v>
      </c>
      <c r="X76" s="61">
        <f t="shared" si="5"/>
        <v>14</v>
      </c>
      <c r="Y76" s="52">
        <f>G76+I76+K76+M76+O76+Q76+S76+U76+W76</f>
        <v>17</v>
      </c>
      <c r="Z76">
        <f t="shared" ref="Z76:Z118" si="6">SUM(X76:Y76)</f>
        <v>31</v>
      </c>
    </row>
    <row r="77" spans="1:26">
      <c r="A77" s="51" t="s">
        <v>16</v>
      </c>
      <c r="B77" s="16" t="s">
        <v>653</v>
      </c>
      <c r="C77" s="47" t="s">
        <v>162</v>
      </c>
      <c r="D77" s="47" t="s">
        <v>285</v>
      </c>
      <c r="E77" s="52" t="s">
        <v>286</v>
      </c>
      <c r="F77" s="56">
        <v>4</v>
      </c>
      <c r="G77" s="47">
        <v>5</v>
      </c>
      <c r="H77" s="47"/>
      <c r="I77" s="47">
        <v>1</v>
      </c>
      <c r="J77" s="47"/>
      <c r="K77" s="47">
        <v>1</v>
      </c>
      <c r="L77" s="47">
        <v>8</v>
      </c>
      <c r="M77" s="47">
        <v>10</v>
      </c>
      <c r="N77" s="47">
        <v>13</v>
      </c>
      <c r="O77" s="47">
        <v>30</v>
      </c>
      <c r="P77" s="47"/>
      <c r="Q77" s="47"/>
      <c r="R77" s="47">
        <v>6</v>
      </c>
      <c r="S77" s="47">
        <v>4</v>
      </c>
      <c r="T77" s="47"/>
      <c r="U77" s="47"/>
      <c r="V77" s="47">
        <v>75</v>
      </c>
      <c r="W77" s="48">
        <v>42</v>
      </c>
      <c r="X77" s="61">
        <f t="shared" ref="X77:Y118" si="7">F77+H77+J77+L77+N77+P77+R77+T77+V77</f>
        <v>106</v>
      </c>
      <c r="Y77" s="52">
        <f t="shared" si="7"/>
        <v>93</v>
      </c>
      <c r="Z77">
        <f t="shared" si="6"/>
        <v>199</v>
      </c>
    </row>
    <row r="78" spans="1:26">
      <c r="A78" s="51" t="s">
        <v>16</v>
      </c>
      <c r="B78" s="16" t="s">
        <v>654</v>
      </c>
      <c r="C78" s="47" t="s">
        <v>162</v>
      </c>
      <c r="D78" s="47" t="s">
        <v>287</v>
      </c>
      <c r="E78" s="52" t="s">
        <v>288</v>
      </c>
      <c r="F78" s="56"/>
      <c r="G78" s="47">
        <v>1</v>
      </c>
      <c r="H78" s="47"/>
      <c r="I78" s="47"/>
      <c r="J78" s="47"/>
      <c r="K78" s="47"/>
      <c r="L78" s="47"/>
      <c r="M78" s="47"/>
      <c r="N78" s="47">
        <v>3</v>
      </c>
      <c r="O78" s="47">
        <v>4</v>
      </c>
      <c r="P78" s="47"/>
      <c r="Q78" s="47"/>
      <c r="R78" s="47"/>
      <c r="S78" s="47">
        <v>2</v>
      </c>
      <c r="T78" s="47"/>
      <c r="U78" s="47"/>
      <c r="V78" s="47">
        <v>8</v>
      </c>
      <c r="W78" s="48">
        <v>18</v>
      </c>
      <c r="X78" s="61">
        <f t="shared" si="7"/>
        <v>11</v>
      </c>
      <c r="Y78" s="52">
        <f t="shared" si="7"/>
        <v>25</v>
      </c>
      <c r="Z78">
        <f t="shared" si="6"/>
        <v>36</v>
      </c>
    </row>
    <row r="79" spans="1:26">
      <c r="A79" s="51" t="s">
        <v>16</v>
      </c>
      <c r="B79" s="16" t="s">
        <v>655</v>
      </c>
      <c r="C79" s="47" t="s">
        <v>162</v>
      </c>
      <c r="D79" s="47" t="s">
        <v>289</v>
      </c>
      <c r="E79" s="52" t="s">
        <v>290</v>
      </c>
      <c r="F79" s="56">
        <v>2</v>
      </c>
      <c r="G79" s="47">
        <v>3</v>
      </c>
      <c r="H79" s="47"/>
      <c r="I79" s="47"/>
      <c r="J79" s="47">
        <v>1</v>
      </c>
      <c r="K79" s="47">
        <v>1</v>
      </c>
      <c r="L79" s="47">
        <v>7</v>
      </c>
      <c r="M79" s="47">
        <v>1</v>
      </c>
      <c r="N79" s="47">
        <v>5</v>
      </c>
      <c r="O79" s="47">
        <v>2</v>
      </c>
      <c r="P79" s="47"/>
      <c r="Q79" s="47"/>
      <c r="R79" s="47">
        <v>3</v>
      </c>
      <c r="S79" s="47"/>
      <c r="T79" s="47"/>
      <c r="U79" s="47"/>
      <c r="V79" s="47">
        <v>30</v>
      </c>
      <c r="W79" s="48">
        <v>20</v>
      </c>
      <c r="X79" s="61">
        <f t="shared" si="7"/>
        <v>48</v>
      </c>
      <c r="Y79" s="52">
        <f t="shared" si="7"/>
        <v>27</v>
      </c>
      <c r="Z79">
        <f t="shared" si="6"/>
        <v>75</v>
      </c>
    </row>
    <row r="80" spans="1:26">
      <c r="A80" s="51" t="s">
        <v>16</v>
      </c>
      <c r="B80" s="16" t="s">
        <v>656</v>
      </c>
      <c r="C80" s="47" t="s">
        <v>162</v>
      </c>
      <c r="D80" s="47" t="s">
        <v>291</v>
      </c>
      <c r="E80" s="52" t="s">
        <v>292</v>
      </c>
      <c r="F80" s="56">
        <v>1</v>
      </c>
      <c r="G80" s="47"/>
      <c r="H80" s="47"/>
      <c r="I80" s="47"/>
      <c r="J80" s="47">
        <v>1</v>
      </c>
      <c r="K80" s="47">
        <v>2</v>
      </c>
      <c r="L80" s="47">
        <v>2</v>
      </c>
      <c r="M80" s="47">
        <v>3</v>
      </c>
      <c r="N80" s="47">
        <v>2</v>
      </c>
      <c r="O80" s="47">
        <v>5</v>
      </c>
      <c r="P80" s="47"/>
      <c r="Q80" s="47"/>
      <c r="R80" s="47">
        <v>2</v>
      </c>
      <c r="S80" s="47">
        <v>4</v>
      </c>
      <c r="T80" s="47"/>
      <c r="U80" s="47"/>
      <c r="V80" s="47">
        <v>8</v>
      </c>
      <c r="W80" s="48">
        <v>13</v>
      </c>
      <c r="X80" s="61">
        <f t="shared" si="7"/>
        <v>16</v>
      </c>
      <c r="Y80" s="52">
        <f t="shared" si="7"/>
        <v>27</v>
      </c>
      <c r="Z80">
        <f t="shared" si="6"/>
        <v>43</v>
      </c>
    </row>
    <row r="81" spans="1:26">
      <c r="A81" s="51" t="s">
        <v>16</v>
      </c>
      <c r="B81" s="16" t="s">
        <v>656</v>
      </c>
      <c r="C81" s="47" t="s">
        <v>162</v>
      </c>
      <c r="D81" s="47" t="s">
        <v>293</v>
      </c>
      <c r="E81" s="52" t="s">
        <v>294</v>
      </c>
      <c r="F81" s="56"/>
      <c r="G81" s="47"/>
      <c r="H81" s="47"/>
      <c r="I81" s="47"/>
      <c r="J81" s="47"/>
      <c r="K81" s="47"/>
      <c r="L81" s="47">
        <v>1</v>
      </c>
      <c r="M81" s="47"/>
      <c r="N81" s="47">
        <v>2</v>
      </c>
      <c r="O81" s="47">
        <v>2</v>
      </c>
      <c r="P81" s="47"/>
      <c r="Q81" s="47"/>
      <c r="R81" s="47">
        <v>1</v>
      </c>
      <c r="S81" s="47">
        <v>1</v>
      </c>
      <c r="T81" s="47"/>
      <c r="U81" s="47"/>
      <c r="V81" s="47">
        <v>10</v>
      </c>
      <c r="W81" s="48">
        <v>10</v>
      </c>
      <c r="X81" s="61">
        <f t="shared" si="7"/>
        <v>14</v>
      </c>
      <c r="Y81" s="52">
        <f t="shared" si="7"/>
        <v>13</v>
      </c>
      <c r="Z81">
        <f t="shared" si="6"/>
        <v>27</v>
      </c>
    </row>
    <row r="82" spans="1:26">
      <c r="A82" s="51" t="s">
        <v>16</v>
      </c>
      <c r="B82" s="16" t="s">
        <v>657</v>
      </c>
      <c r="C82" s="47" t="s">
        <v>162</v>
      </c>
      <c r="D82" s="47" t="s">
        <v>295</v>
      </c>
      <c r="E82" s="52" t="s">
        <v>296</v>
      </c>
      <c r="F82" s="56">
        <v>1</v>
      </c>
      <c r="G82" s="47"/>
      <c r="H82" s="47"/>
      <c r="I82" s="47"/>
      <c r="J82" s="47"/>
      <c r="K82" s="47">
        <v>1</v>
      </c>
      <c r="L82" s="47"/>
      <c r="M82" s="47">
        <v>1</v>
      </c>
      <c r="N82" s="47"/>
      <c r="O82" s="47">
        <v>1</v>
      </c>
      <c r="P82" s="47"/>
      <c r="Q82" s="47"/>
      <c r="R82" s="47"/>
      <c r="S82" s="47">
        <v>2</v>
      </c>
      <c r="T82" s="47"/>
      <c r="U82" s="47"/>
      <c r="V82" s="47"/>
      <c r="W82" s="48">
        <v>3</v>
      </c>
      <c r="X82" s="61">
        <f t="shared" si="7"/>
        <v>1</v>
      </c>
      <c r="Y82" s="52">
        <f t="shared" si="7"/>
        <v>8</v>
      </c>
      <c r="Z82">
        <f t="shared" si="6"/>
        <v>9</v>
      </c>
    </row>
    <row r="83" spans="1:26">
      <c r="A83" s="51" t="s">
        <v>16</v>
      </c>
      <c r="B83" s="16" t="s">
        <v>658</v>
      </c>
      <c r="C83" s="47" t="s">
        <v>162</v>
      </c>
      <c r="D83" s="47" t="s">
        <v>297</v>
      </c>
      <c r="E83" s="52" t="s">
        <v>298</v>
      </c>
      <c r="F83" s="56"/>
      <c r="G83" s="47"/>
      <c r="H83" s="47"/>
      <c r="I83" s="47">
        <v>1</v>
      </c>
      <c r="J83" s="47"/>
      <c r="K83" s="47"/>
      <c r="L83" s="47"/>
      <c r="M83" s="47"/>
      <c r="N83" s="47">
        <v>1</v>
      </c>
      <c r="O83" s="47"/>
      <c r="P83" s="47"/>
      <c r="Q83" s="47"/>
      <c r="R83" s="47"/>
      <c r="S83" s="47"/>
      <c r="T83" s="47"/>
      <c r="U83" s="47"/>
      <c r="V83" s="47">
        <v>5</v>
      </c>
      <c r="W83" s="48">
        <v>1</v>
      </c>
      <c r="X83" s="61">
        <f t="shared" si="7"/>
        <v>6</v>
      </c>
      <c r="Y83" s="52">
        <f t="shared" si="7"/>
        <v>2</v>
      </c>
      <c r="Z83">
        <f t="shared" si="6"/>
        <v>8</v>
      </c>
    </row>
    <row r="84" spans="1:26">
      <c r="A84" s="51" t="s">
        <v>16</v>
      </c>
      <c r="B84" s="16" t="s">
        <v>658</v>
      </c>
      <c r="C84" s="47" t="s">
        <v>162</v>
      </c>
      <c r="D84" s="47" t="s">
        <v>299</v>
      </c>
      <c r="E84" s="52" t="s">
        <v>300</v>
      </c>
      <c r="F84" s="56"/>
      <c r="G84" s="47"/>
      <c r="H84" s="47"/>
      <c r="I84" s="47"/>
      <c r="J84" s="47"/>
      <c r="K84" s="47">
        <v>1</v>
      </c>
      <c r="L84" s="47">
        <v>2</v>
      </c>
      <c r="M84" s="47"/>
      <c r="N84" s="47">
        <v>1</v>
      </c>
      <c r="O84" s="47"/>
      <c r="P84" s="47"/>
      <c r="Q84" s="47"/>
      <c r="R84" s="47">
        <v>1</v>
      </c>
      <c r="S84" s="47"/>
      <c r="T84" s="47"/>
      <c r="U84" s="47"/>
      <c r="V84" s="47">
        <v>11</v>
      </c>
      <c r="W84" s="48">
        <v>7</v>
      </c>
      <c r="X84" s="61">
        <f t="shared" si="7"/>
        <v>15</v>
      </c>
      <c r="Y84" s="52">
        <f t="shared" si="7"/>
        <v>8</v>
      </c>
      <c r="Z84">
        <f t="shared" si="6"/>
        <v>23</v>
      </c>
    </row>
    <row r="85" spans="1:26">
      <c r="A85" s="51" t="s">
        <v>16</v>
      </c>
      <c r="B85" s="16" t="s">
        <v>659</v>
      </c>
      <c r="C85" s="47" t="s">
        <v>246</v>
      </c>
      <c r="D85" s="47" t="s">
        <v>301</v>
      </c>
      <c r="E85" s="52" t="s">
        <v>302</v>
      </c>
      <c r="F85" s="56"/>
      <c r="G85" s="47">
        <v>5</v>
      </c>
      <c r="H85" s="47"/>
      <c r="I85" s="47"/>
      <c r="J85" s="47">
        <v>1</v>
      </c>
      <c r="K85" s="47"/>
      <c r="L85" s="47"/>
      <c r="M85" s="47"/>
      <c r="N85" s="47">
        <v>2</v>
      </c>
      <c r="O85" s="47">
        <v>7</v>
      </c>
      <c r="P85" s="47"/>
      <c r="Q85" s="47"/>
      <c r="R85" s="47"/>
      <c r="S85" s="47">
        <v>1</v>
      </c>
      <c r="T85" s="47"/>
      <c r="U85" s="47"/>
      <c r="V85" s="47">
        <v>7</v>
      </c>
      <c r="W85" s="48">
        <v>74</v>
      </c>
      <c r="X85" s="61">
        <f t="shared" si="7"/>
        <v>10</v>
      </c>
      <c r="Y85" s="52">
        <f t="shared" si="7"/>
        <v>87</v>
      </c>
      <c r="Z85">
        <f t="shared" si="6"/>
        <v>97</v>
      </c>
    </row>
    <row r="86" spans="1:26">
      <c r="A86" s="51" t="s">
        <v>16</v>
      </c>
      <c r="B86" s="16" t="s">
        <v>660</v>
      </c>
      <c r="C86" s="47" t="s">
        <v>171</v>
      </c>
      <c r="D86" s="47" t="s">
        <v>303</v>
      </c>
      <c r="E86" s="52" t="s">
        <v>304</v>
      </c>
      <c r="F86" s="56"/>
      <c r="G86" s="47"/>
      <c r="H86" s="47"/>
      <c r="I86" s="47">
        <v>1</v>
      </c>
      <c r="J86" s="47"/>
      <c r="K86" s="47"/>
      <c r="L86" s="47"/>
      <c r="M86" s="47"/>
      <c r="N86" s="47">
        <v>1</v>
      </c>
      <c r="O86" s="47"/>
      <c r="P86" s="47"/>
      <c r="Q86" s="47"/>
      <c r="R86" s="47"/>
      <c r="S86" s="47">
        <v>7</v>
      </c>
      <c r="T86" s="47"/>
      <c r="U86" s="47"/>
      <c r="V86" s="47">
        <v>1</v>
      </c>
      <c r="W86" s="48"/>
      <c r="X86" s="61">
        <f t="shared" si="7"/>
        <v>2</v>
      </c>
      <c r="Y86" s="52">
        <f t="shared" si="7"/>
        <v>8</v>
      </c>
      <c r="Z86">
        <f t="shared" si="6"/>
        <v>10</v>
      </c>
    </row>
    <row r="87" spans="1:26">
      <c r="A87" s="51" t="s">
        <v>16</v>
      </c>
      <c r="B87" s="16" t="s">
        <v>661</v>
      </c>
      <c r="C87" s="47" t="s">
        <v>149</v>
      </c>
      <c r="D87" s="47" t="s">
        <v>305</v>
      </c>
      <c r="E87" s="52" t="s">
        <v>306</v>
      </c>
      <c r="F87" s="56">
        <v>2</v>
      </c>
      <c r="G87" s="47">
        <v>2</v>
      </c>
      <c r="H87" s="47"/>
      <c r="I87" s="47"/>
      <c r="J87" s="47">
        <v>3</v>
      </c>
      <c r="K87" s="47">
        <v>7</v>
      </c>
      <c r="L87" s="47">
        <v>4</v>
      </c>
      <c r="M87" s="47">
        <v>9</v>
      </c>
      <c r="N87" s="47">
        <v>7</v>
      </c>
      <c r="O87" s="47">
        <v>7</v>
      </c>
      <c r="P87" s="47"/>
      <c r="Q87" s="47"/>
      <c r="R87" s="47">
        <v>2</v>
      </c>
      <c r="S87" s="47">
        <v>10</v>
      </c>
      <c r="T87" s="47"/>
      <c r="U87" s="47"/>
      <c r="V87" s="47">
        <v>18</v>
      </c>
      <c r="W87" s="48">
        <v>43</v>
      </c>
      <c r="X87" s="61">
        <f t="shared" si="7"/>
        <v>36</v>
      </c>
      <c r="Y87" s="52">
        <f t="shared" si="7"/>
        <v>78</v>
      </c>
      <c r="Z87">
        <f t="shared" si="6"/>
        <v>114</v>
      </c>
    </row>
    <row r="88" spans="1:26">
      <c r="A88" s="51" t="s">
        <v>16</v>
      </c>
      <c r="B88" s="16" t="s">
        <v>662</v>
      </c>
      <c r="C88" s="47" t="s">
        <v>10</v>
      </c>
      <c r="D88" s="47" t="s">
        <v>307</v>
      </c>
      <c r="E88" s="52" t="s">
        <v>308</v>
      </c>
      <c r="F88" s="56"/>
      <c r="G88" s="47"/>
      <c r="H88" s="47"/>
      <c r="I88" s="47"/>
      <c r="J88" s="47"/>
      <c r="K88" s="47">
        <v>7</v>
      </c>
      <c r="L88" s="47">
        <v>2</v>
      </c>
      <c r="M88" s="47">
        <v>5</v>
      </c>
      <c r="N88" s="47">
        <v>5</v>
      </c>
      <c r="O88" s="47">
        <v>17</v>
      </c>
      <c r="P88" s="47"/>
      <c r="Q88" s="47"/>
      <c r="R88" s="47">
        <v>2</v>
      </c>
      <c r="S88" s="47">
        <v>1</v>
      </c>
      <c r="T88" s="47"/>
      <c r="U88" s="47"/>
      <c r="V88" s="47">
        <v>20</v>
      </c>
      <c r="W88" s="48">
        <v>17</v>
      </c>
      <c r="X88" s="61">
        <f t="shared" si="7"/>
        <v>29</v>
      </c>
      <c r="Y88" s="52">
        <f t="shared" si="7"/>
        <v>47</v>
      </c>
      <c r="Z88">
        <f t="shared" si="6"/>
        <v>76</v>
      </c>
    </row>
    <row r="89" spans="1:26">
      <c r="A89" s="51" t="s">
        <v>16</v>
      </c>
      <c r="B89" s="16" t="s">
        <v>663</v>
      </c>
      <c r="C89" s="47" t="s">
        <v>246</v>
      </c>
      <c r="D89" s="47" t="s">
        <v>309</v>
      </c>
      <c r="E89" s="52" t="s">
        <v>310</v>
      </c>
      <c r="F89" s="56"/>
      <c r="G89" s="47"/>
      <c r="H89" s="47"/>
      <c r="I89" s="47"/>
      <c r="J89" s="47"/>
      <c r="K89" s="47">
        <v>2</v>
      </c>
      <c r="L89" s="47"/>
      <c r="M89" s="47"/>
      <c r="N89" s="47">
        <v>1</v>
      </c>
      <c r="O89" s="47">
        <v>6</v>
      </c>
      <c r="P89" s="47"/>
      <c r="Q89" s="47"/>
      <c r="R89" s="47"/>
      <c r="S89" s="47">
        <v>2</v>
      </c>
      <c r="T89" s="47"/>
      <c r="U89" s="47"/>
      <c r="V89" s="47">
        <v>8</v>
      </c>
      <c r="W89" s="48">
        <v>40</v>
      </c>
      <c r="X89" s="61">
        <f t="shared" si="7"/>
        <v>9</v>
      </c>
      <c r="Y89" s="52">
        <f t="shared" si="7"/>
        <v>50</v>
      </c>
      <c r="Z89">
        <f t="shared" si="6"/>
        <v>59</v>
      </c>
    </row>
    <row r="90" spans="1:26">
      <c r="A90" s="51" t="s">
        <v>16</v>
      </c>
      <c r="B90" s="16" t="s">
        <v>664</v>
      </c>
      <c r="C90" s="47" t="s">
        <v>311</v>
      </c>
      <c r="D90" s="47" t="s">
        <v>312</v>
      </c>
      <c r="E90" s="52" t="s">
        <v>313</v>
      </c>
      <c r="F90" s="56"/>
      <c r="G90" s="47">
        <v>1</v>
      </c>
      <c r="H90" s="47"/>
      <c r="I90" s="47">
        <v>3</v>
      </c>
      <c r="J90" s="47">
        <v>2</v>
      </c>
      <c r="K90" s="47">
        <v>8</v>
      </c>
      <c r="L90" s="47">
        <v>2</v>
      </c>
      <c r="M90" s="47">
        <v>9</v>
      </c>
      <c r="N90" s="47"/>
      <c r="O90" s="47">
        <v>7</v>
      </c>
      <c r="P90" s="47"/>
      <c r="Q90" s="47"/>
      <c r="R90" s="47">
        <v>3</v>
      </c>
      <c r="S90" s="47">
        <v>20</v>
      </c>
      <c r="T90" s="47"/>
      <c r="U90" s="47">
        <v>1</v>
      </c>
      <c r="V90" s="47">
        <v>18</v>
      </c>
      <c r="W90" s="48">
        <v>169</v>
      </c>
      <c r="X90" s="61">
        <f t="shared" si="7"/>
        <v>25</v>
      </c>
      <c r="Y90" s="52">
        <f t="shared" si="7"/>
        <v>218</v>
      </c>
      <c r="Z90">
        <f t="shared" si="6"/>
        <v>243</v>
      </c>
    </row>
    <row r="91" spans="1:26">
      <c r="A91" s="51" t="s">
        <v>16</v>
      </c>
      <c r="B91" s="16" t="s">
        <v>664</v>
      </c>
      <c r="C91" s="47" t="s">
        <v>314</v>
      </c>
      <c r="D91" s="47" t="s">
        <v>315</v>
      </c>
      <c r="E91" s="52" t="s">
        <v>316</v>
      </c>
      <c r="F91" s="56">
        <v>1</v>
      </c>
      <c r="G91" s="47">
        <v>9</v>
      </c>
      <c r="H91" s="47"/>
      <c r="I91" s="47">
        <v>3</v>
      </c>
      <c r="J91" s="47">
        <v>2</v>
      </c>
      <c r="K91" s="47">
        <v>17</v>
      </c>
      <c r="L91" s="47">
        <v>4</v>
      </c>
      <c r="M91" s="47">
        <v>39</v>
      </c>
      <c r="N91" s="47">
        <v>6</v>
      </c>
      <c r="O91" s="47">
        <v>55</v>
      </c>
      <c r="P91" s="47"/>
      <c r="Q91" s="47"/>
      <c r="R91" s="47">
        <v>3</v>
      </c>
      <c r="S91" s="47">
        <v>18</v>
      </c>
      <c r="T91" s="47"/>
      <c r="U91" s="47">
        <v>1</v>
      </c>
      <c r="V91" s="47">
        <v>27</v>
      </c>
      <c r="W91" s="48">
        <v>226</v>
      </c>
      <c r="X91" s="61">
        <f t="shared" si="7"/>
        <v>43</v>
      </c>
      <c r="Y91" s="52">
        <f t="shared" si="7"/>
        <v>368</v>
      </c>
      <c r="Z91">
        <f t="shared" si="6"/>
        <v>411</v>
      </c>
    </row>
    <row r="92" spans="1:26">
      <c r="A92" s="51" t="s">
        <v>16</v>
      </c>
      <c r="B92" s="16" t="s">
        <v>665</v>
      </c>
      <c r="C92" s="47" t="s">
        <v>171</v>
      </c>
      <c r="D92" s="47" t="s">
        <v>317</v>
      </c>
      <c r="E92" s="52" t="s">
        <v>318</v>
      </c>
      <c r="F92" s="56"/>
      <c r="G92" s="47"/>
      <c r="H92" s="47"/>
      <c r="I92" s="47"/>
      <c r="J92" s="47"/>
      <c r="K92" s="47"/>
      <c r="L92" s="47">
        <v>1</v>
      </c>
      <c r="M92" s="47">
        <v>1</v>
      </c>
      <c r="N92" s="47"/>
      <c r="O92" s="47">
        <v>1</v>
      </c>
      <c r="P92" s="47"/>
      <c r="Q92" s="47"/>
      <c r="R92" s="47">
        <v>6</v>
      </c>
      <c r="S92" s="47">
        <v>8</v>
      </c>
      <c r="T92" s="47"/>
      <c r="U92" s="47"/>
      <c r="V92" s="47">
        <v>5</v>
      </c>
      <c r="W92" s="48">
        <v>9</v>
      </c>
      <c r="X92" s="61">
        <f t="shared" si="7"/>
        <v>12</v>
      </c>
      <c r="Y92" s="52">
        <f t="shared" si="7"/>
        <v>19</v>
      </c>
      <c r="Z92">
        <f t="shared" si="6"/>
        <v>31</v>
      </c>
    </row>
    <row r="93" spans="1:26">
      <c r="A93" s="51" t="s">
        <v>16</v>
      </c>
      <c r="B93" s="16" t="s">
        <v>666</v>
      </c>
      <c r="C93" s="47" t="s">
        <v>223</v>
      </c>
      <c r="D93" s="47" t="s">
        <v>319</v>
      </c>
      <c r="E93" s="52" t="s">
        <v>320</v>
      </c>
      <c r="F93" s="56">
        <v>2</v>
      </c>
      <c r="G93" s="47"/>
      <c r="H93" s="47"/>
      <c r="I93" s="47"/>
      <c r="J93" s="47"/>
      <c r="K93" s="47">
        <v>1</v>
      </c>
      <c r="L93" s="47">
        <v>1</v>
      </c>
      <c r="M93" s="47">
        <v>3</v>
      </c>
      <c r="N93" s="47">
        <v>4</v>
      </c>
      <c r="O93" s="47">
        <v>4</v>
      </c>
      <c r="P93" s="47"/>
      <c r="Q93" s="47"/>
      <c r="R93" s="47">
        <v>3</v>
      </c>
      <c r="S93" s="47">
        <v>2</v>
      </c>
      <c r="T93" s="47"/>
      <c r="U93" s="47"/>
      <c r="V93" s="47">
        <v>53</v>
      </c>
      <c r="W93" s="48">
        <v>19</v>
      </c>
      <c r="X93" s="61">
        <f t="shared" si="7"/>
        <v>63</v>
      </c>
      <c r="Y93" s="52">
        <f t="shared" si="7"/>
        <v>29</v>
      </c>
      <c r="Z93">
        <f t="shared" si="6"/>
        <v>92</v>
      </c>
    </row>
    <row r="94" spans="1:26">
      <c r="A94" s="51" t="s">
        <v>16</v>
      </c>
      <c r="B94" s="16" t="s">
        <v>666</v>
      </c>
      <c r="C94" s="47" t="s">
        <v>223</v>
      </c>
      <c r="D94" s="47" t="s">
        <v>321</v>
      </c>
      <c r="E94" s="52" t="s">
        <v>322</v>
      </c>
      <c r="F94" s="56"/>
      <c r="G94" s="47"/>
      <c r="H94" s="47"/>
      <c r="I94" s="47"/>
      <c r="J94" s="47">
        <v>1</v>
      </c>
      <c r="K94" s="47"/>
      <c r="L94" s="47">
        <v>2</v>
      </c>
      <c r="M94" s="47">
        <v>2</v>
      </c>
      <c r="N94" s="47">
        <v>6</v>
      </c>
      <c r="O94" s="47">
        <v>1</v>
      </c>
      <c r="P94" s="47"/>
      <c r="Q94" s="47"/>
      <c r="R94" s="47">
        <v>1</v>
      </c>
      <c r="S94" s="47"/>
      <c r="T94" s="47"/>
      <c r="U94" s="47"/>
      <c r="V94" s="47">
        <v>28</v>
      </c>
      <c r="W94" s="48">
        <v>12</v>
      </c>
      <c r="X94" s="61">
        <f t="shared" si="7"/>
        <v>38</v>
      </c>
      <c r="Y94" s="52">
        <f t="shared" si="7"/>
        <v>15</v>
      </c>
      <c r="Z94">
        <f t="shared" si="6"/>
        <v>53</v>
      </c>
    </row>
    <row r="95" spans="1:26">
      <c r="A95" s="51" t="s">
        <v>16</v>
      </c>
      <c r="B95" s="16" t="s">
        <v>667</v>
      </c>
      <c r="C95" s="47" t="s">
        <v>223</v>
      </c>
      <c r="D95" s="47" t="s">
        <v>323</v>
      </c>
      <c r="E95" s="52" t="s">
        <v>324</v>
      </c>
      <c r="F95" s="56">
        <v>1</v>
      </c>
      <c r="G95" s="47">
        <v>1</v>
      </c>
      <c r="H95" s="47"/>
      <c r="I95" s="47"/>
      <c r="J95" s="47">
        <v>1</v>
      </c>
      <c r="K95" s="47"/>
      <c r="L95" s="47">
        <v>2</v>
      </c>
      <c r="M95" s="47"/>
      <c r="N95" s="47">
        <v>3</v>
      </c>
      <c r="O95" s="47"/>
      <c r="P95" s="47"/>
      <c r="Q95" s="47"/>
      <c r="R95" s="47">
        <v>6</v>
      </c>
      <c r="S95" s="47">
        <v>2</v>
      </c>
      <c r="T95" s="47"/>
      <c r="U95" s="47"/>
      <c r="V95" s="47">
        <v>40</v>
      </c>
      <c r="W95" s="48">
        <v>13</v>
      </c>
      <c r="X95" s="61">
        <f t="shared" si="7"/>
        <v>53</v>
      </c>
      <c r="Y95" s="52">
        <f t="shared" si="7"/>
        <v>16</v>
      </c>
      <c r="Z95">
        <f t="shared" si="6"/>
        <v>69</v>
      </c>
    </row>
    <row r="96" spans="1:26">
      <c r="A96" s="51" t="s">
        <v>16</v>
      </c>
      <c r="B96" s="16" t="s">
        <v>668</v>
      </c>
      <c r="C96" s="47" t="s">
        <v>223</v>
      </c>
      <c r="D96" s="47" t="s">
        <v>325</v>
      </c>
      <c r="E96" s="52" t="s">
        <v>326</v>
      </c>
      <c r="F96" s="56">
        <v>3</v>
      </c>
      <c r="G96" s="47">
        <v>1</v>
      </c>
      <c r="H96" s="47"/>
      <c r="I96" s="47"/>
      <c r="J96" s="47">
        <v>5</v>
      </c>
      <c r="K96" s="47">
        <v>2</v>
      </c>
      <c r="L96" s="47">
        <v>10</v>
      </c>
      <c r="M96" s="47">
        <v>7</v>
      </c>
      <c r="N96" s="47">
        <v>16</v>
      </c>
      <c r="O96" s="47">
        <v>20</v>
      </c>
      <c r="P96" s="47"/>
      <c r="Q96" s="47"/>
      <c r="R96" s="47">
        <v>5</v>
      </c>
      <c r="S96" s="47">
        <v>6</v>
      </c>
      <c r="T96" s="47"/>
      <c r="U96" s="47"/>
      <c r="V96" s="47">
        <v>76</v>
      </c>
      <c r="W96" s="48">
        <v>49</v>
      </c>
      <c r="X96" s="61">
        <f t="shared" si="7"/>
        <v>115</v>
      </c>
      <c r="Y96" s="52">
        <f t="shared" si="7"/>
        <v>85</v>
      </c>
      <c r="Z96">
        <f t="shared" si="6"/>
        <v>200</v>
      </c>
    </row>
    <row r="97" spans="1:26">
      <c r="A97" s="51" t="s">
        <v>16</v>
      </c>
      <c r="B97" s="16" t="s">
        <v>669</v>
      </c>
      <c r="C97" s="47" t="s">
        <v>223</v>
      </c>
      <c r="D97" s="47" t="s">
        <v>327</v>
      </c>
      <c r="E97" s="52" t="s">
        <v>328</v>
      </c>
      <c r="F97" s="56">
        <v>1</v>
      </c>
      <c r="G97" s="47"/>
      <c r="H97" s="47"/>
      <c r="I97" s="47"/>
      <c r="J97" s="47">
        <v>2</v>
      </c>
      <c r="K97" s="47"/>
      <c r="L97" s="47">
        <v>6</v>
      </c>
      <c r="M97" s="47">
        <v>1</v>
      </c>
      <c r="N97" s="47">
        <v>8</v>
      </c>
      <c r="O97" s="47">
        <v>1</v>
      </c>
      <c r="P97" s="47"/>
      <c r="Q97" s="47"/>
      <c r="R97" s="47">
        <v>5</v>
      </c>
      <c r="S97" s="47">
        <v>1</v>
      </c>
      <c r="T97" s="47"/>
      <c r="U97" s="47"/>
      <c r="V97" s="47">
        <v>65</v>
      </c>
      <c r="W97" s="48">
        <v>15</v>
      </c>
      <c r="X97" s="61">
        <f t="shared" si="7"/>
        <v>87</v>
      </c>
      <c r="Y97" s="52">
        <f t="shared" si="7"/>
        <v>18</v>
      </c>
      <c r="Z97">
        <f t="shared" si="6"/>
        <v>105</v>
      </c>
    </row>
    <row r="98" spans="1:26">
      <c r="A98" s="51" t="s">
        <v>16</v>
      </c>
      <c r="B98" s="16" t="s">
        <v>670</v>
      </c>
      <c r="C98" s="47" t="s">
        <v>223</v>
      </c>
      <c r="D98" s="47" t="s">
        <v>329</v>
      </c>
      <c r="E98" s="52" t="s">
        <v>330</v>
      </c>
      <c r="F98" s="56"/>
      <c r="G98" s="47"/>
      <c r="H98" s="47"/>
      <c r="I98" s="47">
        <v>1</v>
      </c>
      <c r="J98" s="47"/>
      <c r="K98" s="47"/>
      <c r="L98" s="47">
        <v>2</v>
      </c>
      <c r="M98" s="47">
        <v>1</v>
      </c>
      <c r="N98" s="47">
        <v>3</v>
      </c>
      <c r="O98" s="47">
        <v>4</v>
      </c>
      <c r="P98" s="47"/>
      <c r="Q98" s="47"/>
      <c r="R98" s="47"/>
      <c r="S98" s="47"/>
      <c r="T98" s="47"/>
      <c r="U98" s="47"/>
      <c r="V98" s="47">
        <v>10</v>
      </c>
      <c r="W98" s="48">
        <v>12</v>
      </c>
      <c r="X98" s="61">
        <f t="shared" si="7"/>
        <v>15</v>
      </c>
      <c r="Y98" s="52">
        <f t="shared" si="7"/>
        <v>18</v>
      </c>
      <c r="Z98">
        <f t="shared" si="6"/>
        <v>33</v>
      </c>
    </row>
    <row r="99" spans="1:26">
      <c r="A99" s="51" t="s">
        <v>16</v>
      </c>
      <c r="B99" s="16" t="s">
        <v>671</v>
      </c>
      <c r="C99" s="47" t="s">
        <v>223</v>
      </c>
      <c r="D99" s="47" t="s">
        <v>331</v>
      </c>
      <c r="E99" s="52" t="s">
        <v>332</v>
      </c>
      <c r="F99" s="56">
        <v>1</v>
      </c>
      <c r="G99" s="47">
        <v>2</v>
      </c>
      <c r="H99" s="47"/>
      <c r="I99" s="47"/>
      <c r="J99" s="47">
        <v>1</v>
      </c>
      <c r="K99" s="47">
        <v>2</v>
      </c>
      <c r="L99" s="47">
        <v>6</v>
      </c>
      <c r="M99" s="47">
        <v>2</v>
      </c>
      <c r="N99" s="47">
        <v>3</v>
      </c>
      <c r="O99" s="47">
        <v>3</v>
      </c>
      <c r="P99" s="47"/>
      <c r="Q99" s="47"/>
      <c r="R99" s="47">
        <v>1</v>
      </c>
      <c r="S99" s="47">
        <v>2</v>
      </c>
      <c r="T99" s="47"/>
      <c r="U99" s="47"/>
      <c r="V99" s="47">
        <v>40</v>
      </c>
      <c r="W99" s="48">
        <v>46</v>
      </c>
      <c r="X99" s="61">
        <f t="shared" si="7"/>
        <v>52</v>
      </c>
      <c r="Y99" s="52">
        <f t="shared" si="7"/>
        <v>57</v>
      </c>
      <c r="Z99">
        <f t="shared" si="6"/>
        <v>109</v>
      </c>
    </row>
    <row r="100" spans="1:26">
      <c r="A100" s="51" t="s">
        <v>16</v>
      </c>
      <c r="B100" s="16" t="s">
        <v>672</v>
      </c>
      <c r="C100" s="47" t="s">
        <v>223</v>
      </c>
      <c r="D100" s="47" t="s">
        <v>333</v>
      </c>
      <c r="E100" s="52" t="s">
        <v>334</v>
      </c>
      <c r="F100" s="56"/>
      <c r="G100" s="47">
        <v>1</v>
      </c>
      <c r="H100" s="47"/>
      <c r="I100" s="47"/>
      <c r="J100" s="47"/>
      <c r="K100" s="47"/>
      <c r="L100" s="47"/>
      <c r="M100" s="47">
        <v>1</v>
      </c>
      <c r="N100" s="47"/>
      <c r="O100" s="47"/>
      <c r="P100" s="47"/>
      <c r="Q100" s="47"/>
      <c r="R100" s="47">
        <v>1</v>
      </c>
      <c r="S100" s="47">
        <v>2</v>
      </c>
      <c r="T100" s="47"/>
      <c r="U100" s="47"/>
      <c r="V100" s="47">
        <v>2</v>
      </c>
      <c r="W100" s="48">
        <v>2</v>
      </c>
      <c r="X100" s="61">
        <f t="shared" si="7"/>
        <v>3</v>
      </c>
      <c r="Y100" s="52">
        <f t="shared" si="7"/>
        <v>6</v>
      </c>
      <c r="Z100">
        <f t="shared" si="6"/>
        <v>9</v>
      </c>
    </row>
    <row r="101" spans="1:26">
      <c r="A101" s="51" t="s">
        <v>16</v>
      </c>
      <c r="B101" s="16" t="s">
        <v>673</v>
      </c>
      <c r="C101" s="47" t="s">
        <v>162</v>
      </c>
      <c r="D101" s="47" t="s">
        <v>335</v>
      </c>
      <c r="E101" s="52" t="s">
        <v>336</v>
      </c>
      <c r="F101" s="56"/>
      <c r="G101" s="47"/>
      <c r="H101" s="47"/>
      <c r="I101" s="47"/>
      <c r="J101" s="47"/>
      <c r="K101" s="47"/>
      <c r="L101" s="47"/>
      <c r="M101" s="47">
        <v>1</v>
      </c>
      <c r="N101" s="47">
        <v>4</v>
      </c>
      <c r="O101" s="47">
        <v>2</v>
      </c>
      <c r="P101" s="47"/>
      <c r="Q101" s="47"/>
      <c r="R101" s="47">
        <v>5</v>
      </c>
      <c r="S101" s="47">
        <v>2</v>
      </c>
      <c r="T101" s="47"/>
      <c r="U101" s="47"/>
      <c r="V101" s="47">
        <v>42</v>
      </c>
      <c r="W101" s="48">
        <v>20</v>
      </c>
      <c r="X101" s="61">
        <f t="shared" si="7"/>
        <v>51</v>
      </c>
      <c r="Y101" s="52">
        <f t="shared" si="7"/>
        <v>25</v>
      </c>
      <c r="Z101">
        <f t="shared" si="6"/>
        <v>76</v>
      </c>
    </row>
    <row r="102" spans="1:26">
      <c r="A102" s="51" t="s">
        <v>16</v>
      </c>
      <c r="B102" s="16"/>
      <c r="C102" s="47" t="s">
        <v>162</v>
      </c>
      <c r="D102" s="47" t="s">
        <v>337</v>
      </c>
      <c r="E102" s="52" t="s">
        <v>338</v>
      </c>
      <c r="F102" s="56"/>
      <c r="G102" s="47"/>
      <c r="H102" s="47"/>
      <c r="I102" s="47">
        <v>1</v>
      </c>
      <c r="J102" s="47"/>
      <c r="K102" s="47">
        <v>3</v>
      </c>
      <c r="L102" s="47">
        <v>1</v>
      </c>
      <c r="M102" s="47">
        <v>1</v>
      </c>
      <c r="N102" s="47">
        <v>3</v>
      </c>
      <c r="O102" s="47">
        <v>3</v>
      </c>
      <c r="P102" s="47"/>
      <c r="Q102" s="47"/>
      <c r="R102" s="47">
        <v>1</v>
      </c>
      <c r="S102" s="47">
        <v>2</v>
      </c>
      <c r="T102" s="47"/>
      <c r="U102" s="47"/>
      <c r="V102" s="47">
        <v>5</v>
      </c>
      <c r="W102" s="48">
        <v>4</v>
      </c>
      <c r="X102" s="61">
        <f t="shared" si="7"/>
        <v>10</v>
      </c>
      <c r="Y102" s="52">
        <f t="shared" si="7"/>
        <v>14</v>
      </c>
      <c r="Z102">
        <f t="shared" si="6"/>
        <v>24</v>
      </c>
    </row>
    <row r="103" spans="1:26">
      <c r="A103" s="51" t="s">
        <v>16</v>
      </c>
      <c r="B103" s="16"/>
      <c r="C103" s="47" t="s">
        <v>162</v>
      </c>
      <c r="D103" s="47" t="s">
        <v>339</v>
      </c>
      <c r="E103" s="52" t="s">
        <v>340</v>
      </c>
      <c r="F103" s="56"/>
      <c r="G103" s="47"/>
      <c r="H103" s="47"/>
      <c r="I103" s="47"/>
      <c r="J103" s="47"/>
      <c r="K103" s="47"/>
      <c r="L103" s="47"/>
      <c r="M103" s="47"/>
      <c r="N103" s="47">
        <v>1</v>
      </c>
      <c r="O103" s="47"/>
      <c r="P103" s="47"/>
      <c r="Q103" s="47"/>
      <c r="R103" s="47">
        <v>6</v>
      </c>
      <c r="S103" s="47">
        <v>1</v>
      </c>
      <c r="T103" s="47"/>
      <c r="U103" s="47"/>
      <c r="V103" s="47"/>
      <c r="W103" s="48"/>
      <c r="X103" s="61">
        <f t="shared" si="7"/>
        <v>7</v>
      </c>
      <c r="Y103" s="52">
        <f t="shared" si="7"/>
        <v>1</v>
      </c>
      <c r="Z103">
        <f t="shared" si="6"/>
        <v>8</v>
      </c>
    </row>
    <row r="104" spans="1:26">
      <c r="A104" s="51" t="s">
        <v>16</v>
      </c>
      <c r="B104" s="16"/>
      <c r="C104" s="47" t="s">
        <v>149</v>
      </c>
      <c r="D104" s="47" t="s">
        <v>341</v>
      </c>
      <c r="E104" s="52" t="s">
        <v>342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7"/>
        <v>1</v>
      </c>
      <c r="Y104" s="52">
        <f t="shared" si="7"/>
        <v>1</v>
      </c>
      <c r="Z104">
        <f t="shared" si="6"/>
        <v>2</v>
      </c>
    </row>
    <row r="105" spans="1:26">
      <c r="A105" s="51" t="s">
        <v>16</v>
      </c>
      <c r="B105" s="16"/>
      <c r="C105" s="47" t="s">
        <v>149</v>
      </c>
      <c r="D105" s="47" t="s">
        <v>343</v>
      </c>
      <c r="E105" s="52" t="s">
        <v>344</v>
      </c>
      <c r="F105" s="56"/>
      <c r="G105" s="47"/>
      <c r="H105" s="47"/>
      <c r="I105" s="47"/>
      <c r="J105" s="47"/>
      <c r="K105" s="47"/>
      <c r="L105" s="47">
        <v>3</v>
      </c>
      <c r="M105" s="47"/>
      <c r="N105" s="47">
        <v>1</v>
      </c>
      <c r="O105" s="47">
        <v>1</v>
      </c>
      <c r="P105" s="47"/>
      <c r="Q105" s="47"/>
      <c r="R105" s="47"/>
      <c r="S105" s="47"/>
      <c r="T105" s="47"/>
      <c r="U105" s="47"/>
      <c r="V105" s="47">
        <v>2</v>
      </c>
      <c r="W105" s="48">
        <v>4</v>
      </c>
      <c r="X105" s="61">
        <f t="shared" si="7"/>
        <v>6</v>
      </c>
      <c r="Y105" s="52">
        <f t="shared" si="7"/>
        <v>5</v>
      </c>
      <c r="Z105">
        <f t="shared" si="6"/>
        <v>11</v>
      </c>
    </row>
    <row r="106" spans="1:26">
      <c r="A106" s="51" t="s">
        <v>16</v>
      </c>
      <c r="B106" s="16"/>
      <c r="C106" s="47" t="s">
        <v>223</v>
      </c>
      <c r="D106" s="47" t="s">
        <v>345</v>
      </c>
      <c r="E106" s="52" t="s">
        <v>346</v>
      </c>
      <c r="F106" s="56">
        <v>1</v>
      </c>
      <c r="G106" s="47"/>
      <c r="H106" s="47"/>
      <c r="I106" s="47"/>
      <c r="J106" s="47">
        <v>3</v>
      </c>
      <c r="K106" s="47">
        <v>1</v>
      </c>
      <c r="L106" s="47">
        <v>9</v>
      </c>
      <c r="M106" s="47">
        <v>1</v>
      </c>
      <c r="N106" s="47">
        <v>5</v>
      </c>
      <c r="O106" s="47">
        <v>4</v>
      </c>
      <c r="P106" s="47"/>
      <c r="Q106" s="47"/>
      <c r="R106" s="47"/>
      <c r="S106" s="47">
        <v>1</v>
      </c>
      <c r="T106" s="47"/>
      <c r="U106" s="47"/>
      <c r="V106" s="47">
        <v>60</v>
      </c>
      <c r="W106" s="48">
        <v>20</v>
      </c>
      <c r="X106" s="61">
        <f t="shared" si="7"/>
        <v>78</v>
      </c>
      <c r="Y106" s="52">
        <f t="shared" si="7"/>
        <v>27</v>
      </c>
      <c r="Z106">
        <f t="shared" si="6"/>
        <v>105</v>
      </c>
    </row>
    <row r="107" spans="1:26">
      <c r="A107" s="51" t="s">
        <v>16</v>
      </c>
      <c r="B107" s="16"/>
      <c r="C107" s="47" t="s">
        <v>191</v>
      </c>
      <c r="D107" s="47" t="s">
        <v>347</v>
      </c>
      <c r="E107" s="52" t="s">
        <v>348</v>
      </c>
      <c r="F107" s="56"/>
      <c r="G107" s="47"/>
      <c r="H107" s="47"/>
      <c r="I107" s="47"/>
      <c r="J107" s="47">
        <v>3</v>
      </c>
      <c r="K107" s="47">
        <v>1</v>
      </c>
      <c r="L107" s="47"/>
      <c r="M107" s="47">
        <v>1</v>
      </c>
      <c r="N107" s="47">
        <v>2</v>
      </c>
      <c r="O107" s="47"/>
      <c r="P107" s="47"/>
      <c r="Q107" s="47"/>
      <c r="R107" s="47">
        <v>3</v>
      </c>
      <c r="S107" s="47"/>
      <c r="T107" s="47"/>
      <c r="U107" s="47"/>
      <c r="V107" s="47">
        <v>26</v>
      </c>
      <c r="W107" s="48">
        <v>3</v>
      </c>
      <c r="X107" s="61">
        <f t="shared" si="7"/>
        <v>34</v>
      </c>
      <c r="Y107" s="52">
        <f t="shared" si="7"/>
        <v>5</v>
      </c>
      <c r="Z107">
        <f t="shared" si="6"/>
        <v>39</v>
      </c>
    </row>
    <row r="108" spans="1:26">
      <c r="A108" s="51" t="s">
        <v>16</v>
      </c>
      <c r="B108" s="16"/>
      <c r="C108" s="47" t="s">
        <v>246</v>
      </c>
      <c r="D108" s="47" t="s">
        <v>349</v>
      </c>
      <c r="E108" s="52" t="s">
        <v>350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>
        <v>1</v>
      </c>
      <c r="O108" s="47">
        <v>2</v>
      </c>
      <c r="P108" s="47"/>
      <c r="Q108" s="47"/>
      <c r="R108" s="47"/>
      <c r="S108" s="47"/>
      <c r="T108" s="47"/>
      <c r="U108" s="47"/>
      <c r="V108" s="47">
        <v>1</v>
      </c>
      <c r="W108" s="48">
        <v>2</v>
      </c>
      <c r="X108" s="61">
        <f t="shared" si="7"/>
        <v>2</v>
      </c>
      <c r="Y108" s="52">
        <f t="shared" si="7"/>
        <v>5</v>
      </c>
      <c r="Z108">
        <f t="shared" si="6"/>
        <v>7</v>
      </c>
    </row>
    <row r="109" spans="1:26">
      <c r="A109" s="51" t="s">
        <v>16</v>
      </c>
      <c r="B109" s="16"/>
      <c r="C109" s="47" t="s">
        <v>171</v>
      </c>
      <c r="D109" s="47" t="s">
        <v>351</v>
      </c>
      <c r="E109" s="52" t="s">
        <v>352</v>
      </c>
      <c r="F109" s="56"/>
      <c r="G109" s="47"/>
      <c r="H109" s="47"/>
      <c r="I109" s="47"/>
      <c r="J109" s="47"/>
      <c r="K109" s="47"/>
      <c r="L109" s="47"/>
      <c r="M109" s="47">
        <v>1</v>
      </c>
      <c r="N109" s="47"/>
      <c r="O109" s="47"/>
      <c r="P109" s="47"/>
      <c r="Q109" s="47"/>
      <c r="R109" s="47">
        <v>2</v>
      </c>
      <c r="S109" s="47">
        <v>1</v>
      </c>
      <c r="T109" s="47"/>
      <c r="U109" s="47"/>
      <c r="V109" s="47"/>
      <c r="W109" s="48"/>
      <c r="X109" s="61">
        <f t="shared" si="7"/>
        <v>2</v>
      </c>
      <c r="Y109" s="52">
        <f t="shared" si="7"/>
        <v>2</v>
      </c>
      <c r="Z109">
        <f t="shared" si="6"/>
        <v>4</v>
      </c>
    </row>
    <row r="110" spans="1:26">
      <c r="A110" s="51" t="s">
        <v>16</v>
      </c>
      <c r="B110" s="16"/>
      <c r="C110" s="47" t="s">
        <v>191</v>
      </c>
      <c r="D110" s="47" t="s">
        <v>353</v>
      </c>
      <c r="E110" s="52" t="s">
        <v>354</v>
      </c>
      <c r="F110" s="56">
        <v>4</v>
      </c>
      <c r="G110" s="47">
        <v>3</v>
      </c>
      <c r="H110" s="47"/>
      <c r="I110" s="47"/>
      <c r="J110" s="47">
        <v>8</v>
      </c>
      <c r="K110" s="47">
        <v>2</v>
      </c>
      <c r="L110" s="47">
        <v>12</v>
      </c>
      <c r="M110" s="47">
        <v>2</v>
      </c>
      <c r="N110" s="47">
        <v>26</v>
      </c>
      <c r="O110" s="47">
        <v>8</v>
      </c>
      <c r="P110" s="47"/>
      <c r="Q110" s="47"/>
      <c r="R110" s="47">
        <v>1</v>
      </c>
      <c r="S110" s="47">
        <v>1</v>
      </c>
      <c r="T110" s="47"/>
      <c r="U110" s="47"/>
      <c r="V110" s="47">
        <v>41</v>
      </c>
      <c r="W110" s="48">
        <v>7</v>
      </c>
      <c r="X110" s="61">
        <f t="shared" si="7"/>
        <v>92</v>
      </c>
      <c r="Y110" s="52">
        <f t="shared" si="7"/>
        <v>23</v>
      </c>
      <c r="Z110">
        <f t="shared" si="6"/>
        <v>115</v>
      </c>
    </row>
    <row r="111" spans="1:26">
      <c r="A111" s="51" t="s">
        <v>16</v>
      </c>
      <c r="B111" s="16"/>
      <c r="C111" s="47" t="s">
        <v>246</v>
      </c>
      <c r="D111" s="47" t="s">
        <v>355</v>
      </c>
      <c r="E111" s="52" t="s">
        <v>356</v>
      </c>
      <c r="F111" s="56"/>
      <c r="G111" s="47"/>
      <c r="H111" s="47"/>
      <c r="I111" s="47"/>
      <c r="J111" s="47"/>
      <c r="K111" s="47"/>
      <c r="L111" s="47"/>
      <c r="M111" s="47"/>
      <c r="N111" s="47">
        <v>2</v>
      </c>
      <c r="O111" s="47"/>
      <c r="P111" s="47"/>
      <c r="Q111" s="47"/>
      <c r="R111" s="47"/>
      <c r="S111" s="47"/>
      <c r="T111" s="47"/>
      <c r="U111" s="47"/>
      <c r="V111" s="47">
        <v>3</v>
      </c>
      <c r="W111" s="48">
        <v>11</v>
      </c>
      <c r="X111" s="61">
        <f t="shared" si="7"/>
        <v>5</v>
      </c>
      <c r="Y111" s="52">
        <f t="shared" si="7"/>
        <v>11</v>
      </c>
      <c r="Z111">
        <f t="shared" si="6"/>
        <v>16</v>
      </c>
    </row>
    <row r="112" spans="1:26">
      <c r="A112" s="51" t="s">
        <v>16</v>
      </c>
      <c r="B112" s="16"/>
      <c r="C112" s="47" t="s">
        <v>357</v>
      </c>
      <c r="D112" s="47" t="s">
        <v>358</v>
      </c>
      <c r="E112" s="52" t="s">
        <v>359</v>
      </c>
      <c r="F112" s="56">
        <v>11</v>
      </c>
      <c r="G112" s="47">
        <v>5</v>
      </c>
      <c r="H112" s="47">
        <v>1</v>
      </c>
      <c r="I112" s="47">
        <v>2</v>
      </c>
      <c r="J112" s="47">
        <v>12</v>
      </c>
      <c r="K112" s="47">
        <v>8</v>
      </c>
      <c r="L112" s="47">
        <v>25</v>
      </c>
      <c r="M112" s="47">
        <v>23</v>
      </c>
      <c r="N112" s="47">
        <v>34</v>
      </c>
      <c r="O112" s="47">
        <v>34</v>
      </c>
      <c r="P112" s="47"/>
      <c r="Q112" s="47"/>
      <c r="R112" s="47">
        <v>3</v>
      </c>
      <c r="S112" s="47">
        <v>6</v>
      </c>
      <c r="T112" s="47"/>
      <c r="U112" s="47"/>
      <c r="V112" s="47">
        <v>77</v>
      </c>
      <c r="W112" s="48">
        <v>76</v>
      </c>
      <c r="X112" s="61">
        <f t="shared" si="7"/>
        <v>163</v>
      </c>
      <c r="Y112" s="52">
        <f t="shared" si="7"/>
        <v>154</v>
      </c>
      <c r="Z112">
        <f t="shared" si="6"/>
        <v>317</v>
      </c>
    </row>
    <row r="113" spans="1:26">
      <c r="A113" s="51" t="s">
        <v>16</v>
      </c>
      <c r="B113" s="16"/>
      <c r="C113" s="47" t="s">
        <v>357</v>
      </c>
      <c r="D113" s="47" t="s">
        <v>360</v>
      </c>
      <c r="E113" s="52" t="s">
        <v>361</v>
      </c>
      <c r="F113" s="56">
        <v>2</v>
      </c>
      <c r="G113" s="47"/>
      <c r="H113" s="47"/>
      <c r="I113" s="47"/>
      <c r="J113" s="47"/>
      <c r="K113" s="47"/>
      <c r="L113" s="47">
        <v>2</v>
      </c>
      <c r="M113" s="47">
        <v>2</v>
      </c>
      <c r="N113" s="47">
        <v>4</v>
      </c>
      <c r="O113" s="47">
        <v>1</v>
      </c>
      <c r="P113" s="47"/>
      <c r="Q113" s="47"/>
      <c r="R113" s="47"/>
      <c r="S113" s="47"/>
      <c r="T113" s="47"/>
      <c r="U113" s="47"/>
      <c r="V113" s="47">
        <v>12</v>
      </c>
      <c r="W113" s="48">
        <v>5</v>
      </c>
      <c r="X113" s="61">
        <f t="shared" si="7"/>
        <v>20</v>
      </c>
      <c r="Y113" s="52">
        <f t="shared" si="7"/>
        <v>8</v>
      </c>
      <c r="Z113">
        <f t="shared" si="6"/>
        <v>28</v>
      </c>
    </row>
    <row r="114" spans="1:26">
      <c r="A114" s="51" t="s">
        <v>16</v>
      </c>
      <c r="B114" s="16"/>
      <c r="C114" s="47" t="s">
        <v>246</v>
      </c>
      <c r="D114" s="47" t="s">
        <v>362</v>
      </c>
      <c r="E114" s="52" t="s">
        <v>363</v>
      </c>
      <c r="F114" s="56">
        <v>1</v>
      </c>
      <c r="G114" s="47"/>
      <c r="H114" s="47"/>
      <c r="I114" s="47"/>
      <c r="J114" s="47"/>
      <c r="K114" s="47"/>
      <c r="L114" s="47">
        <v>1</v>
      </c>
      <c r="M114" s="47">
        <v>4</v>
      </c>
      <c r="N114" s="47"/>
      <c r="O114" s="47">
        <v>4</v>
      </c>
      <c r="P114" s="47"/>
      <c r="Q114" s="47"/>
      <c r="R114" s="47">
        <v>1</v>
      </c>
      <c r="S114" s="47"/>
      <c r="T114" s="47"/>
      <c r="U114" s="47"/>
      <c r="V114" s="47">
        <v>9</v>
      </c>
      <c r="W114" s="48">
        <v>23</v>
      </c>
      <c r="X114" s="61">
        <f t="shared" si="7"/>
        <v>12</v>
      </c>
      <c r="Y114" s="52">
        <f t="shared" si="7"/>
        <v>31</v>
      </c>
      <c r="Z114">
        <f t="shared" si="6"/>
        <v>43</v>
      </c>
    </row>
    <row r="115" spans="1:26">
      <c r="A115" s="51" t="s">
        <v>16</v>
      </c>
      <c r="B115" s="16"/>
      <c r="C115" s="47" t="s">
        <v>182</v>
      </c>
      <c r="D115" s="47" t="s">
        <v>364</v>
      </c>
      <c r="E115" s="52" t="s">
        <v>365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</v>
      </c>
      <c r="W115" s="48">
        <v>1</v>
      </c>
      <c r="X115" s="61">
        <f t="shared" si="7"/>
        <v>1</v>
      </c>
      <c r="Y115" s="52">
        <f t="shared" si="7"/>
        <v>1</v>
      </c>
      <c r="Z115">
        <f t="shared" si="6"/>
        <v>2</v>
      </c>
    </row>
    <row r="116" spans="1:26">
      <c r="A116" s="51" t="s">
        <v>16</v>
      </c>
      <c r="B116" s="16"/>
      <c r="C116" s="47" t="s">
        <v>182</v>
      </c>
      <c r="D116" s="47" t="s">
        <v>366</v>
      </c>
      <c r="E116" s="52" t="s">
        <v>367</v>
      </c>
      <c r="F116" s="56"/>
      <c r="G116" s="47"/>
      <c r="H116" s="47"/>
      <c r="I116" s="47"/>
      <c r="J116" s="47"/>
      <c r="K116" s="47"/>
      <c r="L116" s="47"/>
      <c r="M116" s="47"/>
      <c r="N116" s="47">
        <v>1</v>
      </c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7"/>
        <v>1</v>
      </c>
      <c r="Y116" s="52">
        <f t="shared" si="7"/>
        <v>1</v>
      </c>
      <c r="Z116">
        <f t="shared" si="6"/>
        <v>2</v>
      </c>
    </row>
    <row r="117" spans="1:26">
      <c r="A117" s="51" t="s">
        <v>16</v>
      </c>
      <c r="B117" s="16"/>
      <c r="C117" s="47" t="s">
        <v>246</v>
      </c>
      <c r="D117" s="47" t="s">
        <v>368</v>
      </c>
      <c r="E117" s="52" t="s">
        <v>369</v>
      </c>
      <c r="F117" s="56"/>
      <c r="G117" s="47"/>
      <c r="H117" s="47"/>
      <c r="I117" s="47"/>
      <c r="J117" s="47">
        <v>1</v>
      </c>
      <c r="K117" s="47"/>
      <c r="L117" s="47"/>
      <c r="M117" s="47"/>
      <c r="N117" s="47"/>
      <c r="O117" s="47">
        <v>2</v>
      </c>
      <c r="P117" s="47"/>
      <c r="Q117" s="47"/>
      <c r="R117" s="47"/>
      <c r="S117" s="47"/>
      <c r="T117" s="47"/>
      <c r="U117" s="47"/>
      <c r="V117" s="47">
        <v>1</v>
      </c>
      <c r="W117" s="48">
        <v>2</v>
      </c>
      <c r="X117" s="61">
        <f t="shared" si="7"/>
        <v>2</v>
      </c>
      <c r="Y117" s="52">
        <f t="shared" si="7"/>
        <v>4</v>
      </c>
      <c r="Z117">
        <f t="shared" si="6"/>
        <v>6</v>
      </c>
    </row>
    <row r="118" spans="1:26">
      <c r="A118" s="53" t="s">
        <v>16</v>
      </c>
      <c r="B118" s="17"/>
      <c r="C118" s="54" t="s">
        <v>162</v>
      </c>
      <c r="D118" s="54" t="s">
        <v>370</v>
      </c>
      <c r="E118" s="55" t="s">
        <v>371</v>
      </c>
      <c r="F118" s="57"/>
      <c r="G118" s="54"/>
      <c r="H118" s="54"/>
      <c r="I118" s="54"/>
      <c r="J118" s="54">
        <v>1</v>
      </c>
      <c r="K118" s="54"/>
      <c r="L118" s="54"/>
      <c r="M118" s="54"/>
      <c r="N118" s="54"/>
      <c r="O118" s="54">
        <v>1</v>
      </c>
      <c r="P118" s="54"/>
      <c r="Q118" s="54"/>
      <c r="R118" s="54"/>
      <c r="S118" s="54"/>
      <c r="T118" s="54"/>
      <c r="U118" s="54"/>
      <c r="V118" s="54">
        <v>7</v>
      </c>
      <c r="W118" s="60">
        <v>3</v>
      </c>
      <c r="X118" s="62">
        <f t="shared" si="7"/>
        <v>8</v>
      </c>
      <c r="Y118" s="55">
        <f t="shared" si="7"/>
        <v>4</v>
      </c>
      <c r="Z118">
        <f t="shared" si="6"/>
        <v>12</v>
      </c>
    </row>
    <row r="119" spans="1:26">
      <c r="B119"/>
      <c r="E119" s="3" t="s">
        <v>50</v>
      </c>
      <c r="F119">
        <f t="shared" ref="F119:Z119" si="8">SUM(F12:F118)</f>
        <v>87</v>
      </c>
      <c r="G119">
        <f t="shared" si="8"/>
        <v>126</v>
      </c>
      <c r="H119">
        <f t="shared" si="8"/>
        <v>4</v>
      </c>
      <c r="I119">
        <f t="shared" si="8"/>
        <v>17</v>
      </c>
      <c r="J119">
        <f t="shared" si="8"/>
        <v>161</v>
      </c>
      <c r="K119">
        <f t="shared" si="8"/>
        <v>169</v>
      </c>
      <c r="L119">
        <f t="shared" si="8"/>
        <v>251</v>
      </c>
      <c r="M119">
        <f t="shared" si="8"/>
        <v>283</v>
      </c>
      <c r="N119">
        <f t="shared" si="8"/>
        <v>413</v>
      </c>
      <c r="O119">
        <f t="shared" si="8"/>
        <v>580</v>
      </c>
      <c r="P119">
        <f t="shared" si="8"/>
        <v>1</v>
      </c>
      <c r="Q119">
        <f t="shared" si="8"/>
        <v>3</v>
      </c>
      <c r="R119">
        <f t="shared" si="8"/>
        <v>192</v>
      </c>
      <c r="S119">
        <f t="shared" si="8"/>
        <v>233</v>
      </c>
      <c r="T119">
        <f t="shared" si="8"/>
        <v>1</v>
      </c>
      <c r="U119">
        <f t="shared" si="8"/>
        <v>3</v>
      </c>
      <c r="V119">
        <f t="shared" si="8"/>
        <v>2426</v>
      </c>
      <c r="W119">
        <f t="shared" si="8"/>
        <v>2528</v>
      </c>
      <c r="X119">
        <f t="shared" si="8"/>
        <v>3536</v>
      </c>
      <c r="Y119">
        <f t="shared" si="8"/>
        <v>3942</v>
      </c>
      <c r="Z119">
        <f t="shared" si="8"/>
        <v>7478</v>
      </c>
    </row>
    <row r="120" spans="1:26">
      <c r="B120"/>
      <c r="F120"/>
    </row>
    <row r="121" spans="1:26">
      <c r="A121" s="49" t="s">
        <v>56</v>
      </c>
      <c r="B121" s="59" t="s">
        <v>593</v>
      </c>
      <c r="C121" s="13" t="s">
        <v>372</v>
      </c>
      <c r="D121" s="13" t="s">
        <v>373</v>
      </c>
      <c r="E121" s="50" t="s">
        <v>374</v>
      </c>
      <c r="F121" s="2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>
        <v>1</v>
      </c>
      <c r="W121" s="15"/>
      <c r="X121" s="19">
        <f t="shared" ref="X121:Y132" si="9">F121+H121+J121+L121+N121+P121+R121+T121+V121</f>
        <v>1</v>
      </c>
      <c r="Y121" s="50">
        <f t="shared" si="9"/>
        <v>0</v>
      </c>
      <c r="Z121">
        <f t="shared" ref="Z121:Z132" si="10">SUM(X121:Y121)</f>
        <v>1</v>
      </c>
    </row>
    <row r="122" spans="1:26">
      <c r="A122" s="51" t="s">
        <v>56</v>
      </c>
      <c r="B122" s="58" t="s">
        <v>594</v>
      </c>
      <c r="C122" s="47" t="s">
        <v>420</v>
      </c>
      <c r="D122" s="47" t="s">
        <v>375</v>
      </c>
      <c r="E122" s="52" t="s">
        <v>376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1</v>
      </c>
      <c r="X122" s="61">
        <f t="shared" si="9"/>
        <v>0</v>
      </c>
      <c r="Y122" s="52">
        <f t="shared" si="9"/>
        <v>1</v>
      </c>
      <c r="Z122">
        <f t="shared" si="10"/>
        <v>1</v>
      </c>
    </row>
    <row r="123" spans="1:26">
      <c r="A123" s="51" t="s">
        <v>56</v>
      </c>
      <c r="B123" s="16" t="s">
        <v>680</v>
      </c>
      <c r="C123" s="47" t="s">
        <v>377</v>
      </c>
      <c r="D123" s="47" t="s">
        <v>378</v>
      </c>
      <c r="E123" s="52" t="s">
        <v>379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>
        <v>3</v>
      </c>
      <c r="W123" s="48"/>
      <c r="X123" s="61">
        <f t="shared" ref="X123" si="11">F123+H123+J123+L123+N123+P123+R123+T123+V123</f>
        <v>3</v>
      </c>
      <c r="Y123" s="52">
        <f t="shared" ref="Y123" si="12">G123+I123+K123+M123+O123+Q123+S123+U123+W123</f>
        <v>0</v>
      </c>
      <c r="Z123">
        <f t="shared" ref="Z123" si="13">SUM(X123:Y123)</f>
        <v>3</v>
      </c>
    </row>
    <row r="124" spans="1:26">
      <c r="A124" s="51" t="s">
        <v>56</v>
      </c>
      <c r="B124" s="16" t="s">
        <v>676</v>
      </c>
      <c r="C124" s="47" t="s">
        <v>420</v>
      </c>
      <c r="D124" s="47" t="s">
        <v>382</v>
      </c>
      <c r="E124" s="52" t="s">
        <v>383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8">
        <v>1</v>
      </c>
      <c r="X124" s="61">
        <f t="shared" ref="X124:X127" si="14">F124+H124+J124+L124+N124+P124+R124+T124+V124</f>
        <v>0</v>
      </c>
      <c r="Y124" s="52">
        <f t="shared" ref="Y124:Y127" si="15">G124+I124+K124+M124+O124+Q124+S124+U124+W124</f>
        <v>1</v>
      </c>
      <c r="Z124">
        <f t="shared" ref="Z124:Z127" si="16">SUM(X124:Y124)</f>
        <v>1</v>
      </c>
    </row>
    <row r="125" spans="1:26">
      <c r="A125" s="51" t="s">
        <v>56</v>
      </c>
      <c r="B125" s="16" t="s">
        <v>677</v>
      </c>
      <c r="C125" s="47" t="s">
        <v>598</v>
      </c>
      <c r="D125" s="47" t="s">
        <v>384</v>
      </c>
      <c r="E125" s="52" t="s">
        <v>385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>
        <v>1</v>
      </c>
      <c r="W125" s="48">
        <v>4</v>
      </c>
      <c r="X125" s="61">
        <f t="shared" si="14"/>
        <v>1</v>
      </c>
      <c r="Y125" s="52">
        <f t="shared" si="15"/>
        <v>4</v>
      </c>
      <c r="Z125">
        <f t="shared" si="16"/>
        <v>5</v>
      </c>
    </row>
    <row r="126" spans="1:26">
      <c r="A126" s="51" t="s">
        <v>56</v>
      </c>
      <c r="B126" s="16" t="s">
        <v>629</v>
      </c>
      <c r="C126" s="47" t="s">
        <v>598</v>
      </c>
      <c r="D126" s="47" t="s">
        <v>386</v>
      </c>
      <c r="E126" s="52" t="s">
        <v>387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>
        <v>2</v>
      </c>
      <c r="X126" s="61">
        <f t="shared" si="14"/>
        <v>0</v>
      </c>
      <c r="Y126" s="52">
        <f t="shared" si="15"/>
        <v>2</v>
      </c>
      <c r="Z126">
        <f t="shared" si="16"/>
        <v>2</v>
      </c>
    </row>
    <row r="127" spans="1:26">
      <c r="A127" s="51" t="s">
        <v>56</v>
      </c>
      <c r="B127" s="16" t="s">
        <v>703</v>
      </c>
      <c r="C127" s="47" t="s">
        <v>377</v>
      </c>
      <c r="D127" s="47" t="s">
        <v>388</v>
      </c>
      <c r="E127" s="52" t="s">
        <v>389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1</v>
      </c>
      <c r="X127" s="61">
        <f t="shared" si="14"/>
        <v>0</v>
      </c>
      <c r="Y127" s="52">
        <f t="shared" si="15"/>
        <v>1</v>
      </c>
      <c r="Z127">
        <f t="shared" si="16"/>
        <v>1</v>
      </c>
    </row>
    <row r="128" spans="1:26">
      <c r="A128" s="51" t="s">
        <v>56</v>
      </c>
      <c r="B128" s="16" t="s">
        <v>704</v>
      </c>
      <c r="C128" s="47" t="s">
        <v>377</v>
      </c>
      <c r="D128" s="47" t="s">
        <v>390</v>
      </c>
      <c r="E128" s="52" t="s">
        <v>391</v>
      </c>
      <c r="F128" s="56"/>
      <c r="G128" s="47"/>
      <c r="H128" s="47"/>
      <c r="I128" s="47"/>
      <c r="J128" s="47"/>
      <c r="K128" s="47">
        <v>1</v>
      </c>
      <c r="L128" s="47">
        <v>2</v>
      </c>
      <c r="M128" s="47"/>
      <c r="N128" s="47"/>
      <c r="O128" s="47"/>
      <c r="P128" s="47"/>
      <c r="Q128" s="47"/>
      <c r="R128" s="47">
        <v>1</v>
      </c>
      <c r="S128" s="47"/>
      <c r="T128" s="47"/>
      <c r="U128" s="47"/>
      <c r="V128" s="47">
        <v>7</v>
      </c>
      <c r="W128" s="48">
        <v>4</v>
      </c>
      <c r="X128" s="61">
        <f t="shared" ref="X128:Y130" si="17">F128+H128+J128+L128+N128+P128+R128+T128+V128</f>
        <v>10</v>
      </c>
      <c r="Y128" s="52">
        <f t="shared" si="17"/>
        <v>5</v>
      </c>
      <c r="Z128">
        <f t="shared" si="10"/>
        <v>15</v>
      </c>
    </row>
    <row r="129" spans="1:26">
      <c r="A129" s="51" t="s">
        <v>56</v>
      </c>
      <c r="B129" s="16" t="s">
        <v>678</v>
      </c>
      <c r="C129" s="47" t="s">
        <v>372</v>
      </c>
      <c r="D129" s="47" t="s">
        <v>392</v>
      </c>
      <c r="E129" s="52" t="s">
        <v>393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  <c r="V129" s="47">
        <v>2</v>
      </c>
      <c r="W129" s="48"/>
      <c r="X129" s="61">
        <f t="shared" si="17"/>
        <v>2</v>
      </c>
      <c r="Y129" s="52">
        <f t="shared" si="17"/>
        <v>1</v>
      </c>
      <c r="Z129">
        <f t="shared" si="10"/>
        <v>3</v>
      </c>
    </row>
    <row r="130" spans="1:26">
      <c r="A130" s="51" t="s">
        <v>56</v>
      </c>
      <c r="B130" s="16" t="s">
        <v>664</v>
      </c>
      <c r="C130" s="47" t="s">
        <v>394</v>
      </c>
      <c r="D130" s="47" t="s">
        <v>395</v>
      </c>
      <c r="E130" s="52" t="s">
        <v>396</v>
      </c>
      <c r="F130" s="56"/>
      <c r="G130" s="47"/>
      <c r="H130" s="47"/>
      <c r="I130" s="47"/>
      <c r="J130" s="47"/>
      <c r="K130" s="47">
        <v>1</v>
      </c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4</v>
      </c>
      <c r="X130" s="61">
        <f t="shared" si="17"/>
        <v>0</v>
      </c>
      <c r="Y130" s="52">
        <f t="shared" si="17"/>
        <v>5</v>
      </c>
      <c r="Z130">
        <f t="shared" si="10"/>
        <v>5</v>
      </c>
    </row>
    <row r="131" spans="1:26">
      <c r="A131" s="51" t="s">
        <v>56</v>
      </c>
      <c r="B131" s="16" t="s">
        <v>706</v>
      </c>
      <c r="C131" s="47" t="s">
        <v>397</v>
      </c>
      <c r="D131" s="47" t="s">
        <v>398</v>
      </c>
      <c r="E131" s="52" t="s">
        <v>399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>
        <v>1</v>
      </c>
      <c r="S131" s="47">
        <v>1</v>
      </c>
      <c r="T131" s="47"/>
      <c r="U131" s="47"/>
      <c r="V131" s="47"/>
      <c r="W131" s="48">
        <v>4</v>
      </c>
      <c r="X131" s="61">
        <f>F131+H131+J131+L131+N131+P131+R131+T131+V131</f>
        <v>1</v>
      </c>
      <c r="Y131" s="52">
        <f t="shared" si="9"/>
        <v>5</v>
      </c>
      <c r="Z131">
        <f t="shared" si="10"/>
        <v>6</v>
      </c>
    </row>
    <row r="132" spans="1:26">
      <c r="A132" s="53" t="s">
        <v>56</v>
      </c>
      <c r="B132" s="17" t="s">
        <v>708</v>
      </c>
      <c r="C132" s="54" t="s">
        <v>397</v>
      </c>
      <c r="D132" s="54" t="s">
        <v>400</v>
      </c>
      <c r="E132" s="55" t="s">
        <v>401</v>
      </c>
      <c r="F132" s="57"/>
      <c r="G132" s="54"/>
      <c r="H132" s="54"/>
      <c r="I132" s="54"/>
      <c r="J132" s="54"/>
      <c r="K132" s="54"/>
      <c r="L132" s="54"/>
      <c r="M132" s="54">
        <v>1</v>
      </c>
      <c r="N132" s="54"/>
      <c r="O132" s="54"/>
      <c r="P132" s="54"/>
      <c r="Q132" s="54"/>
      <c r="R132" s="54">
        <v>1</v>
      </c>
      <c r="S132" s="54"/>
      <c r="T132" s="54"/>
      <c r="U132" s="54"/>
      <c r="V132" s="54"/>
      <c r="W132" s="60"/>
      <c r="X132" s="62">
        <f t="shared" si="9"/>
        <v>1</v>
      </c>
      <c r="Y132" s="55">
        <f t="shared" si="9"/>
        <v>1</v>
      </c>
      <c r="Z132">
        <f t="shared" si="10"/>
        <v>2</v>
      </c>
    </row>
    <row r="133" spans="1:26">
      <c r="A133" s="3"/>
      <c r="B133" s="3"/>
      <c r="E133" s="67" t="s">
        <v>49</v>
      </c>
      <c r="F133">
        <f>SUM(F121:F132)</f>
        <v>0</v>
      </c>
      <c r="G133">
        <f t="shared" ref="G133:Z133" si="18">SUM(G121:G132)</f>
        <v>0</v>
      </c>
      <c r="H133">
        <f t="shared" si="18"/>
        <v>0</v>
      </c>
      <c r="I133">
        <f t="shared" si="18"/>
        <v>0</v>
      </c>
      <c r="J133">
        <f t="shared" si="18"/>
        <v>0</v>
      </c>
      <c r="K133">
        <f t="shared" si="18"/>
        <v>2</v>
      </c>
      <c r="L133">
        <f t="shared" si="18"/>
        <v>2</v>
      </c>
      <c r="M133">
        <f t="shared" si="18"/>
        <v>1</v>
      </c>
      <c r="N133">
        <f t="shared" si="18"/>
        <v>0</v>
      </c>
      <c r="O133">
        <f t="shared" si="18"/>
        <v>0</v>
      </c>
      <c r="P133">
        <f t="shared" si="18"/>
        <v>0</v>
      </c>
      <c r="Q133">
        <f t="shared" si="18"/>
        <v>0</v>
      </c>
      <c r="R133">
        <f t="shared" si="18"/>
        <v>3</v>
      </c>
      <c r="S133">
        <f t="shared" si="18"/>
        <v>2</v>
      </c>
      <c r="T133">
        <f t="shared" si="18"/>
        <v>0</v>
      </c>
      <c r="U133">
        <f t="shared" si="18"/>
        <v>0</v>
      </c>
      <c r="V133">
        <f t="shared" si="18"/>
        <v>14</v>
      </c>
      <c r="W133">
        <f t="shared" si="18"/>
        <v>21</v>
      </c>
      <c r="X133">
        <f t="shared" si="18"/>
        <v>19</v>
      </c>
      <c r="Y133">
        <f t="shared" si="18"/>
        <v>26</v>
      </c>
      <c r="Z133">
        <f t="shared" si="18"/>
        <v>45</v>
      </c>
    </row>
    <row r="134" spans="1:26">
      <c r="A134" s="3"/>
      <c r="B134" s="3"/>
      <c r="F134"/>
    </row>
    <row r="135" spans="1:26">
      <c r="A135" s="49" t="s">
        <v>17</v>
      </c>
      <c r="B135" s="59" t="s">
        <v>595</v>
      </c>
      <c r="C135" s="13" t="s">
        <v>372</v>
      </c>
      <c r="D135" s="13" t="s">
        <v>402</v>
      </c>
      <c r="E135" s="50" t="s">
        <v>403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v>1</v>
      </c>
      <c r="W135" s="15"/>
      <c r="X135" s="19">
        <f t="shared" ref="X135:Y188" si="19">F135+H135+J135+L135+N135+P135+R135+T135+V135</f>
        <v>1</v>
      </c>
      <c r="Y135" s="50">
        <f t="shared" si="19"/>
        <v>0</v>
      </c>
      <c r="Z135">
        <f t="shared" ref="Z135:Z188" si="20">SUM(X135:Y135)</f>
        <v>1</v>
      </c>
    </row>
    <row r="136" spans="1:26">
      <c r="A136" s="51" t="s">
        <v>17</v>
      </c>
      <c r="B136" s="58" t="s">
        <v>583</v>
      </c>
      <c r="C136" s="47" t="s">
        <v>372</v>
      </c>
      <c r="D136" s="47" t="s">
        <v>404</v>
      </c>
      <c r="E136" s="52" t="s">
        <v>405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19"/>
        <v>0</v>
      </c>
      <c r="Y136" s="52">
        <f t="shared" si="19"/>
        <v>1</v>
      </c>
      <c r="Z136">
        <f t="shared" si="20"/>
        <v>1</v>
      </c>
    </row>
    <row r="137" spans="1:26">
      <c r="A137" s="51" t="s">
        <v>17</v>
      </c>
      <c r="B137" s="58" t="s">
        <v>596</v>
      </c>
      <c r="C137" s="47" t="s">
        <v>372</v>
      </c>
      <c r="D137" s="47" t="s">
        <v>406</v>
      </c>
      <c r="E137" s="52" t="s">
        <v>407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1</v>
      </c>
      <c r="W137" s="48">
        <v>3</v>
      </c>
      <c r="X137" s="61">
        <f t="shared" si="19"/>
        <v>1</v>
      </c>
      <c r="Y137" s="52">
        <f t="shared" si="19"/>
        <v>3</v>
      </c>
      <c r="Z137">
        <f t="shared" si="20"/>
        <v>4</v>
      </c>
    </row>
    <row r="138" spans="1:26">
      <c r="A138" s="51" t="s">
        <v>17</v>
      </c>
      <c r="B138" s="58" t="s">
        <v>596</v>
      </c>
      <c r="C138" s="47" t="s">
        <v>372</v>
      </c>
      <c r="D138" s="47" t="s">
        <v>408</v>
      </c>
      <c r="E138" s="52" t="s">
        <v>409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>
        <v>2</v>
      </c>
      <c r="W138" s="48">
        <v>4</v>
      </c>
      <c r="X138" s="61">
        <f t="shared" si="19"/>
        <v>2</v>
      </c>
      <c r="Y138" s="52">
        <f t="shared" si="19"/>
        <v>4</v>
      </c>
      <c r="Z138">
        <f t="shared" si="20"/>
        <v>6</v>
      </c>
    </row>
    <row r="139" spans="1:26">
      <c r="A139" s="51" t="s">
        <v>17</v>
      </c>
      <c r="B139" s="58" t="s">
        <v>590</v>
      </c>
      <c r="C139" s="47" t="s">
        <v>377</v>
      </c>
      <c r="D139" s="47" t="s">
        <v>410</v>
      </c>
      <c r="E139" s="52" t="s">
        <v>411</v>
      </c>
      <c r="F139" s="56"/>
      <c r="G139" s="47"/>
      <c r="H139" s="47"/>
      <c r="I139" s="47">
        <v>1</v>
      </c>
      <c r="J139" s="47"/>
      <c r="K139" s="47"/>
      <c r="L139" s="47">
        <v>1</v>
      </c>
      <c r="M139" s="47">
        <v>1</v>
      </c>
      <c r="N139" s="47"/>
      <c r="O139" s="47">
        <v>1</v>
      </c>
      <c r="P139" s="47"/>
      <c r="Q139" s="47"/>
      <c r="R139" s="47"/>
      <c r="S139" s="47"/>
      <c r="T139" s="47"/>
      <c r="U139" s="47">
        <v>1</v>
      </c>
      <c r="V139" s="47">
        <v>3</v>
      </c>
      <c r="W139" s="48">
        <v>4</v>
      </c>
      <c r="X139" s="61">
        <f t="shared" si="19"/>
        <v>4</v>
      </c>
      <c r="Y139" s="52">
        <f t="shared" si="19"/>
        <v>8</v>
      </c>
      <c r="Z139">
        <f t="shared" si="20"/>
        <v>12</v>
      </c>
    </row>
    <row r="140" spans="1:26">
      <c r="A140" s="51" t="s">
        <v>17</v>
      </c>
      <c r="B140" s="58" t="s">
        <v>612</v>
      </c>
      <c r="C140" s="47" t="s">
        <v>377</v>
      </c>
      <c r="D140" s="47" t="s">
        <v>412</v>
      </c>
      <c r="E140" s="52" t="s">
        <v>413</v>
      </c>
      <c r="F140" s="56"/>
      <c r="G140" s="47"/>
      <c r="H140" s="47"/>
      <c r="I140" s="47"/>
      <c r="J140" s="47">
        <v>2</v>
      </c>
      <c r="K140" s="47"/>
      <c r="L140" s="47"/>
      <c r="M140" s="47"/>
      <c r="N140" s="47">
        <v>1</v>
      </c>
      <c r="O140" s="47"/>
      <c r="P140" s="47"/>
      <c r="Q140" s="47"/>
      <c r="R140" s="47"/>
      <c r="S140" s="47"/>
      <c r="T140" s="47"/>
      <c r="U140" s="47"/>
      <c r="V140" s="47">
        <v>5</v>
      </c>
      <c r="W140" s="48">
        <v>2</v>
      </c>
      <c r="X140" s="61">
        <f t="shared" si="19"/>
        <v>8</v>
      </c>
      <c r="Y140" s="52">
        <f t="shared" si="19"/>
        <v>2</v>
      </c>
      <c r="Z140">
        <f t="shared" si="20"/>
        <v>10</v>
      </c>
    </row>
    <row r="141" spans="1:26">
      <c r="A141" s="51" t="s">
        <v>17</v>
      </c>
      <c r="B141" s="58" t="s">
        <v>680</v>
      </c>
      <c r="C141" s="47" t="s">
        <v>377</v>
      </c>
      <c r="D141" s="47" t="s">
        <v>414</v>
      </c>
      <c r="E141" s="52" t="s">
        <v>415</v>
      </c>
      <c r="F141" s="56">
        <v>1</v>
      </c>
      <c r="G141" s="47"/>
      <c r="H141" s="47"/>
      <c r="I141" s="47"/>
      <c r="J141" s="47"/>
      <c r="K141" s="47"/>
      <c r="L141" s="47">
        <v>4</v>
      </c>
      <c r="M141" s="47"/>
      <c r="N141" s="47"/>
      <c r="O141" s="47">
        <v>1</v>
      </c>
      <c r="P141" s="47"/>
      <c r="Q141" s="47"/>
      <c r="R141" s="47">
        <v>2</v>
      </c>
      <c r="S141" s="47">
        <v>2</v>
      </c>
      <c r="T141" s="47"/>
      <c r="U141" s="47"/>
      <c r="V141" s="47">
        <v>20</v>
      </c>
      <c r="W141" s="48">
        <v>1</v>
      </c>
      <c r="X141" s="61">
        <f t="shared" si="19"/>
        <v>27</v>
      </c>
      <c r="Y141" s="52">
        <f t="shared" si="19"/>
        <v>4</v>
      </c>
      <c r="Z141">
        <f t="shared" si="20"/>
        <v>31</v>
      </c>
    </row>
    <row r="142" spans="1:26">
      <c r="A142" s="51" t="s">
        <v>17</v>
      </c>
      <c r="B142" s="58" t="s">
        <v>681</v>
      </c>
      <c r="C142" s="47" t="s">
        <v>420</v>
      </c>
      <c r="D142" s="47" t="s">
        <v>416</v>
      </c>
      <c r="E142" s="52" t="s">
        <v>417</v>
      </c>
      <c r="F142" s="56"/>
      <c r="G142" s="47"/>
      <c r="H142" s="47"/>
      <c r="I142" s="47">
        <v>1</v>
      </c>
      <c r="J142" s="47"/>
      <c r="K142" s="47">
        <v>1</v>
      </c>
      <c r="L142" s="47"/>
      <c r="M142" s="47">
        <v>2</v>
      </c>
      <c r="N142" s="47"/>
      <c r="O142" s="47">
        <v>1</v>
      </c>
      <c r="P142" s="47"/>
      <c r="Q142" s="47"/>
      <c r="R142" s="47"/>
      <c r="S142" s="47">
        <v>1</v>
      </c>
      <c r="T142" s="47"/>
      <c r="U142" s="47"/>
      <c r="V142" s="47">
        <v>9</v>
      </c>
      <c r="W142" s="48">
        <v>33</v>
      </c>
      <c r="X142" s="61">
        <f t="shared" si="19"/>
        <v>9</v>
      </c>
      <c r="Y142" s="52">
        <f t="shared" si="19"/>
        <v>39</v>
      </c>
      <c r="Z142">
        <f t="shared" si="20"/>
        <v>48</v>
      </c>
    </row>
    <row r="143" spans="1:26">
      <c r="A143" s="51" t="s">
        <v>17</v>
      </c>
      <c r="B143" s="58" t="s">
        <v>681</v>
      </c>
      <c r="C143" s="47" t="s">
        <v>420</v>
      </c>
      <c r="D143" s="47" t="s">
        <v>380</v>
      </c>
      <c r="E143" s="52" t="s">
        <v>381</v>
      </c>
      <c r="F143" s="56"/>
      <c r="G143" s="47"/>
      <c r="H143" s="47"/>
      <c r="I143" s="47">
        <v>1</v>
      </c>
      <c r="J143" s="47"/>
      <c r="K143" s="47">
        <v>3</v>
      </c>
      <c r="L143" s="47">
        <v>1</v>
      </c>
      <c r="M143" s="47"/>
      <c r="N143" s="47">
        <v>2</v>
      </c>
      <c r="O143" s="47"/>
      <c r="P143" s="47"/>
      <c r="Q143" s="47"/>
      <c r="R143" s="47">
        <v>1</v>
      </c>
      <c r="S143" s="47">
        <v>7</v>
      </c>
      <c r="T143" s="47"/>
      <c r="U143" s="47"/>
      <c r="V143" s="47">
        <v>8</v>
      </c>
      <c r="W143" s="48">
        <v>21</v>
      </c>
      <c r="X143" s="61">
        <f t="shared" si="19"/>
        <v>12</v>
      </c>
      <c r="Y143" s="52">
        <f t="shared" si="19"/>
        <v>32</v>
      </c>
      <c r="Z143">
        <f t="shared" si="20"/>
        <v>44</v>
      </c>
    </row>
    <row r="144" spans="1:26">
      <c r="A144" s="51" t="s">
        <v>17</v>
      </c>
      <c r="B144" s="58" t="s">
        <v>682</v>
      </c>
      <c r="C144" s="47" t="s">
        <v>420</v>
      </c>
      <c r="D144" s="47" t="s">
        <v>418</v>
      </c>
      <c r="E144" s="52" t="s">
        <v>419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>
        <v>1</v>
      </c>
      <c r="T144" s="47"/>
      <c r="U144" s="47"/>
      <c r="V144" s="47">
        <v>1</v>
      </c>
      <c r="W144" s="48">
        <v>3</v>
      </c>
      <c r="X144" s="61">
        <f t="shared" si="19"/>
        <v>1</v>
      </c>
      <c r="Y144" s="52">
        <f t="shared" si="19"/>
        <v>4</v>
      </c>
      <c r="Z144">
        <f t="shared" si="20"/>
        <v>5</v>
      </c>
    </row>
    <row r="145" spans="1:26">
      <c r="A145" s="51" t="s">
        <v>17</v>
      </c>
      <c r="B145" s="58" t="s">
        <v>707</v>
      </c>
      <c r="C145" s="47" t="s">
        <v>420</v>
      </c>
      <c r="D145" s="47" t="s">
        <v>421</v>
      </c>
      <c r="E145" s="52" t="s">
        <v>422</v>
      </c>
      <c r="F145" s="56"/>
      <c r="G145" s="47"/>
      <c r="H145" s="47">
        <v>1</v>
      </c>
      <c r="I145" s="47">
        <v>1</v>
      </c>
      <c r="J145" s="47"/>
      <c r="K145" s="47"/>
      <c r="L145" s="47"/>
      <c r="M145" s="47">
        <v>1</v>
      </c>
      <c r="N145" s="47"/>
      <c r="O145" s="47">
        <v>1</v>
      </c>
      <c r="P145" s="47"/>
      <c r="Q145" s="47"/>
      <c r="R145" s="47"/>
      <c r="S145" s="47">
        <v>1</v>
      </c>
      <c r="T145" s="47"/>
      <c r="U145" s="47"/>
      <c r="V145" s="47">
        <v>4</v>
      </c>
      <c r="W145" s="48">
        <v>14</v>
      </c>
      <c r="X145" s="61">
        <f t="shared" si="19"/>
        <v>5</v>
      </c>
      <c r="Y145" s="52">
        <f t="shared" si="19"/>
        <v>18</v>
      </c>
      <c r="Z145">
        <f t="shared" si="20"/>
        <v>23</v>
      </c>
    </row>
    <row r="146" spans="1:26">
      <c r="A146" s="51" t="s">
        <v>17</v>
      </c>
      <c r="B146" s="16" t="s">
        <v>616</v>
      </c>
      <c r="C146" s="47" t="s">
        <v>423</v>
      </c>
      <c r="D146" s="47" t="s">
        <v>424</v>
      </c>
      <c r="E146" s="52" t="s">
        <v>425</v>
      </c>
      <c r="F146" s="56"/>
      <c r="G146" s="47"/>
      <c r="H146" s="47"/>
      <c r="I146" s="47"/>
      <c r="J146" s="47"/>
      <c r="K146" s="47"/>
      <c r="L146" s="47">
        <v>1</v>
      </c>
      <c r="M146" s="47"/>
      <c r="N146" s="47">
        <v>1</v>
      </c>
      <c r="O146" s="47">
        <v>1</v>
      </c>
      <c r="P146" s="47"/>
      <c r="Q146" s="47"/>
      <c r="R146" s="47">
        <v>1</v>
      </c>
      <c r="S146" s="47"/>
      <c r="T146" s="47"/>
      <c r="U146" s="47"/>
      <c r="V146" s="47">
        <v>6</v>
      </c>
      <c r="W146" s="48">
        <v>1</v>
      </c>
      <c r="X146" s="61">
        <f t="shared" si="19"/>
        <v>9</v>
      </c>
      <c r="Y146" s="52">
        <f t="shared" si="19"/>
        <v>2</v>
      </c>
      <c r="Z146">
        <f t="shared" si="20"/>
        <v>11</v>
      </c>
    </row>
    <row r="147" spans="1:26">
      <c r="A147" s="51" t="s">
        <v>17</v>
      </c>
      <c r="B147" s="16" t="s">
        <v>617</v>
      </c>
      <c r="C147" s="47" t="s">
        <v>423</v>
      </c>
      <c r="D147" s="47" t="s">
        <v>426</v>
      </c>
      <c r="E147" s="52" t="s">
        <v>427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/>
      <c r="T147" s="47"/>
      <c r="U147" s="47"/>
      <c r="V147" s="47">
        <v>5</v>
      </c>
      <c r="W147" s="48">
        <v>1</v>
      </c>
      <c r="X147" s="61">
        <f t="shared" si="19"/>
        <v>6</v>
      </c>
      <c r="Y147" s="52">
        <f t="shared" si="19"/>
        <v>1</v>
      </c>
      <c r="Z147">
        <f t="shared" si="20"/>
        <v>7</v>
      </c>
    </row>
    <row r="148" spans="1:26">
      <c r="A148" s="51" t="s">
        <v>17</v>
      </c>
      <c r="B148" s="16" t="s">
        <v>619</v>
      </c>
      <c r="C148" s="47" t="s">
        <v>423</v>
      </c>
      <c r="D148" s="47" t="s">
        <v>428</v>
      </c>
      <c r="E148" s="52" t="s">
        <v>429</v>
      </c>
      <c r="F148" s="56">
        <v>1</v>
      </c>
      <c r="G148" s="47"/>
      <c r="H148" s="47">
        <v>1</v>
      </c>
      <c r="I148" s="47"/>
      <c r="J148" s="47"/>
      <c r="K148" s="47">
        <v>3</v>
      </c>
      <c r="L148" s="47"/>
      <c r="M148" s="47"/>
      <c r="N148" s="47">
        <v>1</v>
      </c>
      <c r="O148" s="47"/>
      <c r="P148" s="47"/>
      <c r="Q148" s="47"/>
      <c r="R148" s="47">
        <v>1</v>
      </c>
      <c r="S148" s="47"/>
      <c r="T148" s="47"/>
      <c r="U148" s="47"/>
      <c r="V148" s="47">
        <v>13</v>
      </c>
      <c r="W148" s="48"/>
      <c r="X148" s="61">
        <f t="shared" si="19"/>
        <v>17</v>
      </c>
      <c r="Y148" s="52">
        <f t="shared" si="19"/>
        <v>3</v>
      </c>
      <c r="Z148">
        <f t="shared" si="20"/>
        <v>20</v>
      </c>
    </row>
    <row r="149" spans="1:26">
      <c r="A149" s="51" t="s">
        <v>17</v>
      </c>
      <c r="B149" s="16" t="s">
        <v>620</v>
      </c>
      <c r="C149" s="47" t="s">
        <v>423</v>
      </c>
      <c r="D149" s="47" t="s">
        <v>430</v>
      </c>
      <c r="E149" s="52" t="s">
        <v>431</v>
      </c>
      <c r="F149" s="56"/>
      <c r="G149" s="47"/>
      <c r="H149" s="47"/>
      <c r="I149" s="47"/>
      <c r="J149" s="47"/>
      <c r="K149" s="47"/>
      <c r="L149" s="47"/>
      <c r="M149" s="47"/>
      <c r="N149" s="47">
        <v>3</v>
      </c>
      <c r="O149" s="47"/>
      <c r="P149" s="47"/>
      <c r="Q149" s="47"/>
      <c r="R149" s="47">
        <v>4</v>
      </c>
      <c r="S149" s="47"/>
      <c r="T149" s="47"/>
      <c r="U149" s="47"/>
      <c r="V149" s="47">
        <v>11</v>
      </c>
      <c r="W149" s="48">
        <v>2</v>
      </c>
      <c r="X149" s="61">
        <f t="shared" si="19"/>
        <v>18</v>
      </c>
      <c r="Y149" s="52">
        <f t="shared" si="19"/>
        <v>2</v>
      </c>
      <c r="Z149">
        <f t="shared" si="20"/>
        <v>20</v>
      </c>
    </row>
    <row r="150" spans="1:26">
      <c r="A150" s="51" t="s">
        <v>17</v>
      </c>
      <c r="B150" s="16" t="s">
        <v>621</v>
      </c>
      <c r="C150" s="47" t="s">
        <v>423</v>
      </c>
      <c r="D150" s="47" t="s">
        <v>432</v>
      </c>
      <c r="E150" s="52" t="s">
        <v>433</v>
      </c>
      <c r="F150" s="56"/>
      <c r="G150" s="47"/>
      <c r="H150" s="47"/>
      <c r="I150" s="47"/>
      <c r="J150" s="47">
        <v>1</v>
      </c>
      <c r="K150" s="47"/>
      <c r="L150" s="47"/>
      <c r="M150" s="47"/>
      <c r="N150" s="47"/>
      <c r="O150" s="47"/>
      <c r="P150" s="47"/>
      <c r="Q150" s="47"/>
      <c r="R150" s="47">
        <v>1</v>
      </c>
      <c r="S150" s="47"/>
      <c r="T150" s="47"/>
      <c r="U150" s="47"/>
      <c r="V150" s="47">
        <v>7</v>
      </c>
      <c r="W150" s="48">
        <v>1</v>
      </c>
      <c r="X150" s="61">
        <f t="shared" si="19"/>
        <v>9</v>
      </c>
      <c r="Y150" s="52">
        <f t="shared" si="19"/>
        <v>1</v>
      </c>
      <c r="Z150">
        <f t="shared" si="20"/>
        <v>10</v>
      </c>
    </row>
    <row r="151" spans="1:26">
      <c r="A151" s="51" t="s">
        <v>17</v>
      </c>
      <c r="B151" s="16" t="s">
        <v>622</v>
      </c>
      <c r="C151" s="47" t="s">
        <v>423</v>
      </c>
      <c r="D151" s="47" t="s">
        <v>434</v>
      </c>
      <c r="E151" s="52" t="s">
        <v>435</v>
      </c>
      <c r="F151" s="56"/>
      <c r="G151" s="47"/>
      <c r="H151" s="47"/>
      <c r="I151" s="47"/>
      <c r="J151" s="47">
        <v>1</v>
      </c>
      <c r="K151" s="47"/>
      <c r="L151" s="47"/>
      <c r="M151" s="47"/>
      <c r="N151" s="47"/>
      <c r="O151" s="47">
        <v>1</v>
      </c>
      <c r="P151" s="47"/>
      <c r="Q151" s="47"/>
      <c r="R151" s="47"/>
      <c r="S151" s="47"/>
      <c r="T151" s="47"/>
      <c r="U151" s="47"/>
      <c r="V151" s="47"/>
      <c r="W151" s="48"/>
      <c r="X151" s="61">
        <f t="shared" si="19"/>
        <v>1</v>
      </c>
      <c r="Y151" s="52">
        <f t="shared" si="19"/>
        <v>1</v>
      </c>
      <c r="Z151">
        <f t="shared" si="20"/>
        <v>2</v>
      </c>
    </row>
    <row r="152" spans="1:26">
      <c r="A152" s="51" t="s">
        <v>17</v>
      </c>
      <c r="B152" s="16" t="s">
        <v>627</v>
      </c>
      <c r="C152" s="47" t="s">
        <v>377</v>
      </c>
      <c r="D152" s="47" t="s">
        <v>436</v>
      </c>
      <c r="E152" s="52" t="s">
        <v>437</v>
      </c>
      <c r="F152" s="56"/>
      <c r="G152" s="47"/>
      <c r="H152" s="47"/>
      <c r="I152" s="47"/>
      <c r="J152" s="47"/>
      <c r="K152" s="47"/>
      <c r="L152" s="47"/>
      <c r="M152" s="47"/>
      <c r="N152" s="47">
        <v>1</v>
      </c>
      <c r="O152" s="47">
        <v>3</v>
      </c>
      <c r="P152" s="47"/>
      <c r="Q152" s="47"/>
      <c r="R152" s="47">
        <v>1</v>
      </c>
      <c r="S152" s="47"/>
      <c r="T152" s="47"/>
      <c r="U152" s="47"/>
      <c r="V152" s="47">
        <v>1</v>
      </c>
      <c r="W152" s="48">
        <v>2</v>
      </c>
      <c r="X152" s="61">
        <f t="shared" si="19"/>
        <v>3</v>
      </c>
      <c r="Y152" s="52">
        <f t="shared" si="19"/>
        <v>5</v>
      </c>
      <c r="Z152">
        <f t="shared" si="20"/>
        <v>8</v>
      </c>
    </row>
    <row r="153" spans="1:26">
      <c r="A153" s="51" t="s">
        <v>17</v>
      </c>
      <c r="B153" s="16" t="s">
        <v>683</v>
      </c>
      <c r="C153" s="47" t="s">
        <v>598</v>
      </c>
      <c r="D153" s="47" t="s">
        <v>438</v>
      </c>
      <c r="E153" s="52" t="s">
        <v>439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>
        <v>1</v>
      </c>
      <c r="T153" s="47"/>
      <c r="U153" s="47"/>
      <c r="V153" s="47"/>
      <c r="W153" s="48">
        <v>4</v>
      </c>
      <c r="X153" s="61">
        <f t="shared" si="19"/>
        <v>0</v>
      </c>
      <c r="Y153" s="52">
        <f t="shared" si="19"/>
        <v>7</v>
      </c>
      <c r="Z153">
        <f t="shared" si="20"/>
        <v>7</v>
      </c>
    </row>
    <row r="154" spans="1:26">
      <c r="A154" s="51" t="s">
        <v>17</v>
      </c>
      <c r="B154" s="16" t="s">
        <v>629</v>
      </c>
      <c r="C154" s="47" t="s">
        <v>598</v>
      </c>
      <c r="D154" s="47" t="s">
        <v>440</v>
      </c>
      <c r="E154" s="52" t="s">
        <v>441</v>
      </c>
      <c r="F154" s="56">
        <v>1</v>
      </c>
      <c r="G154" s="47">
        <v>1</v>
      </c>
      <c r="H154" s="47"/>
      <c r="I154" s="47"/>
      <c r="J154" s="47"/>
      <c r="K154" s="47"/>
      <c r="L154" s="47">
        <v>3</v>
      </c>
      <c r="M154" s="47">
        <v>2</v>
      </c>
      <c r="N154" s="47"/>
      <c r="O154" s="47">
        <v>1</v>
      </c>
      <c r="P154" s="47"/>
      <c r="Q154" s="47"/>
      <c r="R154" s="47">
        <v>2</v>
      </c>
      <c r="S154" s="47">
        <v>3</v>
      </c>
      <c r="T154" s="47"/>
      <c r="U154" s="47"/>
      <c r="V154" s="47">
        <v>7</v>
      </c>
      <c r="W154" s="48">
        <v>13</v>
      </c>
      <c r="X154" s="61">
        <f t="shared" si="19"/>
        <v>13</v>
      </c>
      <c r="Y154" s="52">
        <f t="shared" si="19"/>
        <v>20</v>
      </c>
      <c r="Z154">
        <f t="shared" si="20"/>
        <v>33</v>
      </c>
    </row>
    <row r="155" spans="1:26">
      <c r="A155" s="51" t="s">
        <v>17</v>
      </c>
      <c r="B155" s="16" t="s">
        <v>630</v>
      </c>
      <c r="C155" s="47" t="s">
        <v>501</v>
      </c>
      <c r="D155" s="47" t="s">
        <v>442</v>
      </c>
      <c r="E155" s="52" t="s">
        <v>443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>
        <v>2</v>
      </c>
      <c r="X155" s="61">
        <f t="shared" si="19"/>
        <v>0</v>
      </c>
      <c r="Y155" s="52">
        <f t="shared" si="19"/>
        <v>2</v>
      </c>
      <c r="Z155">
        <f t="shared" si="20"/>
        <v>2</v>
      </c>
    </row>
    <row r="156" spans="1:26">
      <c r="A156" s="51" t="s">
        <v>17</v>
      </c>
      <c r="B156" s="16" t="s">
        <v>631</v>
      </c>
      <c r="C156" s="47" t="s">
        <v>377</v>
      </c>
      <c r="D156" s="47" t="s">
        <v>444</v>
      </c>
      <c r="E156" s="52" t="s">
        <v>445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2</v>
      </c>
      <c r="W156" s="48">
        <v>3</v>
      </c>
      <c r="X156" s="61">
        <f t="shared" si="19"/>
        <v>2</v>
      </c>
      <c r="Y156" s="52">
        <f t="shared" si="19"/>
        <v>3</v>
      </c>
      <c r="Z156">
        <f t="shared" si="20"/>
        <v>5</v>
      </c>
    </row>
    <row r="157" spans="1:26">
      <c r="A157" s="51" t="s">
        <v>17</v>
      </c>
      <c r="B157" s="16" t="s">
        <v>684</v>
      </c>
      <c r="C157" s="47" t="s">
        <v>377</v>
      </c>
      <c r="D157" s="47" t="s">
        <v>446</v>
      </c>
      <c r="E157" s="52" t="s">
        <v>447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/>
      <c r="P157" s="47"/>
      <c r="Q157" s="47"/>
      <c r="R157" s="47">
        <v>1</v>
      </c>
      <c r="S157" s="47">
        <v>5</v>
      </c>
      <c r="T157" s="47"/>
      <c r="U157" s="47"/>
      <c r="V157" s="47">
        <v>8</v>
      </c>
      <c r="W157" s="48">
        <v>40</v>
      </c>
      <c r="X157" s="61">
        <f t="shared" si="19"/>
        <v>9</v>
      </c>
      <c r="Y157" s="52">
        <f t="shared" si="19"/>
        <v>46</v>
      </c>
      <c r="Z157">
        <f t="shared" si="20"/>
        <v>55</v>
      </c>
    </row>
    <row r="158" spans="1:26">
      <c r="A158" s="51" t="s">
        <v>17</v>
      </c>
      <c r="B158" s="16" t="s">
        <v>685</v>
      </c>
      <c r="C158" s="47" t="s">
        <v>372</v>
      </c>
      <c r="D158" s="47" t="s">
        <v>448</v>
      </c>
      <c r="E158" s="52" t="s">
        <v>449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2</v>
      </c>
      <c r="W158" s="48">
        <v>3</v>
      </c>
      <c r="X158" s="61">
        <f t="shared" si="19"/>
        <v>2</v>
      </c>
      <c r="Y158" s="52">
        <f t="shared" si="19"/>
        <v>3</v>
      </c>
      <c r="Z158">
        <f t="shared" si="20"/>
        <v>5</v>
      </c>
    </row>
    <row r="159" spans="1:26">
      <c r="A159" s="51" t="s">
        <v>17</v>
      </c>
      <c r="B159" s="16" t="s">
        <v>686</v>
      </c>
      <c r="C159" s="47" t="s">
        <v>372</v>
      </c>
      <c r="D159" s="47" t="s">
        <v>450</v>
      </c>
      <c r="E159" s="52" t="s">
        <v>451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>
        <v>1</v>
      </c>
      <c r="X159" s="61">
        <f t="shared" si="19"/>
        <v>1</v>
      </c>
      <c r="Y159" s="52">
        <f t="shared" si="19"/>
        <v>1</v>
      </c>
      <c r="Z159">
        <f t="shared" si="20"/>
        <v>2</v>
      </c>
    </row>
    <row r="160" spans="1:26">
      <c r="A160" s="51" t="s">
        <v>17</v>
      </c>
      <c r="B160" s="16" t="s">
        <v>687</v>
      </c>
      <c r="C160" s="47" t="s">
        <v>377</v>
      </c>
      <c r="D160" s="47" t="s">
        <v>452</v>
      </c>
      <c r="E160" s="52" t="s">
        <v>453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>
        <v>2</v>
      </c>
      <c r="P160" s="47"/>
      <c r="Q160" s="47"/>
      <c r="R160" s="47"/>
      <c r="S160" s="47"/>
      <c r="T160" s="47"/>
      <c r="U160" s="47"/>
      <c r="V160" s="47">
        <v>1</v>
      </c>
      <c r="W160" s="48">
        <v>1</v>
      </c>
      <c r="X160" s="61">
        <f t="shared" si="19"/>
        <v>1</v>
      </c>
      <c r="Y160" s="52">
        <f t="shared" si="19"/>
        <v>3</v>
      </c>
      <c r="Z160">
        <f t="shared" si="20"/>
        <v>4</v>
      </c>
    </row>
    <row r="161" spans="1:26">
      <c r="A161" s="51" t="s">
        <v>17</v>
      </c>
      <c r="B161" s="16" t="s">
        <v>637</v>
      </c>
      <c r="C161" s="47" t="s">
        <v>377</v>
      </c>
      <c r="D161" s="47" t="s">
        <v>454</v>
      </c>
      <c r="E161" s="52" t="s">
        <v>455</v>
      </c>
      <c r="F161" s="56"/>
      <c r="G161" s="47"/>
      <c r="H161" s="47"/>
      <c r="I161" s="47"/>
      <c r="J161" s="47"/>
      <c r="K161" s="47"/>
      <c r="L161" s="47">
        <v>1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3</v>
      </c>
      <c r="W161" s="48">
        <v>1</v>
      </c>
      <c r="X161" s="61">
        <f t="shared" si="19"/>
        <v>4</v>
      </c>
      <c r="Y161" s="52">
        <f t="shared" si="19"/>
        <v>1</v>
      </c>
      <c r="Z161">
        <f t="shared" si="20"/>
        <v>5</v>
      </c>
    </row>
    <row r="162" spans="1:26">
      <c r="A162" s="51" t="s">
        <v>17</v>
      </c>
      <c r="B162" s="16" t="s">
        <v>688</v>
      </c>
      <c r="C162" s="47" t="s">
        <v>377</v>
      </c>
      <c r="D162" s="47" t="s">
        <v>456</v>
      </c>
      <c r="E162" s="52" t="s">
        <v>457</v>
      </c>
      <c r="F162" s="56"/>
      <c r="G162" s="47"/>
      <c r="H162" s="47"/>
      <c r="I162" s="47"/>
      <c r="J162" s="47">
        <v>1</v>
      </c>
      <c r="K162" s="47"/>
      <c r="L162" s="47"/>
      <c r="M162" s="47"/>
      <c r="N162" s="47"/>
      <c r="O162" s="47"/>
      <c r="P162" s="47"/>
      <c r="Q162" s="47"/>
      <c r="R162" s="47"/>
      <c r="S162" s="47">
        <v>1</v>
      </c>
      <c r="T162" s="47"/>
      <c r="U162" s="47"/>
      <c r="V162" s="47">
        <v>1</v>
      </c>
      <c r="W162" s="48">
        <v>3</v>
      </c>
      <c r="X162" s="61">
        <f t="shared" si="19"/>
        <v>2</v>
      </c>
      <c r="Y162" s="52">
        <f t="shared" si="19"/>
        <v>4</v>
      </c>
      <c r="Z162">
        <f t="shared" si="20"/>
        <v>6</v>
      </c>
    </row>
    <row r="163" spans="1:26">
      <c r="A163" s="51" t="s">
        <v>17</v>
      </c>
      <c r="B163" s="16" t="s">
        <v>689</v>
      </c>
      <c r="C163" s="47" t="s">
        <v>372</v>
      </c>
      <c r="D163" s="47" t="s">
        <v>458</v>
      </c>
      <c r="E163" s="52" t="s">
        <v>459</v>
      </c>
      <c r="F163" s="56"/>
      <c r="G163" s="47"/>
      <c r="H163" s="47"/>
      <c r="I163" s="47"/>
      <c r="J163" s="47"/>
      <c r="K163" s="47">
        <v>2</v>
      </c>
      <c r="L163" s="47">
        <v>1</v>
      </c>
      <c r="M163" s="47"/>
      <c r="N163" s="47"/>
      <c r="O163" s="47"/>
      <c r="P163" s="47"/>
      <c r="Q163" s="47"/>
      <c r="R163" s="47">
        <v>1</v>
      </c>
      <c r="S163" s="47"/>
      <c r="T163" s="47"/>
      <c r="U163" s="47"/>
      <c r="V163" s="47">
        <v>5</v>
      </c>
      <c r="W163" s="48">
        <v>9</v>
      </c>
      <c r="X163" s="61">
        <f t="shared" si="19"/>
        <v>7</v>
      </c>
      <c r="Y163" s="52">
        <f t="shared" si="19"/>
        <v>11</v>
      </c>
      <c r="Z163">
        <f t="shared" si="20"/>
        <v>18</v>
      </c>
    </row>
    <row r="164" spans="1:26">
      <c r="A164" s="51" t="s">
        <v>17</v>
      </c>
      <c r="B164" s="16" t="s">
        <v>638</v>
      </c>
      <c r="C164" s="47" t="s">
        <v>598</v>
      </c>
      <c r="D164" s="47" t="s">
        <v>460</v>
      </c>
      <c r="E164" s="52" t="s">
        <v>461</v>
      </c>
      <c r="F164" s="56"/>
      <c r="G164" s="47"/>
      <c r="H164" s="47"/>
      <c r="I164" s="47"/>
      <c r="J164" s="47">
        <v>1</v>
      </c>
      <c r="K164" s="47"/>
      <c r="L164" s="47"/>
      <c r="M164" s="47">
        <v>1</v>
      </c>
      <c r="N164" s="47"/>
      <c r="O164" s="47"/>
      <c r="P164" s="47"/>
      <c r="Q164" s="47"/>
      <c r="R164" s="47"/>
      <c r="S164" s="47"/>
      <c r="T164" s="47"/>
      <c r="U164" s="47"/>
      <c r="V164" s="47">
        <v>4</v>
      </c>
      <c r="W164" s="48">
        <v>1</v>
      </c>
      <c r="X164" s="61">
        <f t="shared" si="19"/>
        <v>5</v>
      </c>
      <c r="Y164" s="52">
        <f t="shared" si="19"/>
        <v>2</v>
      </c>
      <c r="Z164">
        <f t="shared" si="20"/>
        <v>7</v>
      </c>
    </row>
    <row r="165" spans="1:26">
      <c r="A165" s="51" t="s">
        <v>17</v>
      </c>
      <c r="B165" s="16" t="s">
        <v>641</v>
      </c>
      <c r="C165" s="47" t="s">
        <v>377</v>
      </c>
      <c r="D165" s="47" t="s">
        <v>462</v>
      </c>
      <c r="E165" s="52" t="s">
        <v>463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19"/>
        <v>1</v>
      </c>
      <c r="Y165" s="52">
        <f t="shared" si="19"/>
        <v>0</v>
      </c>
      <c r="Z165">
        <f t="shared" si="20"/>
        <v>1</v>
      </c>
    </row>
    <row r="166" spans="1:26">
      <c r="A166" s="51" t="s">
        <v>17</v>
      </c>
      <c r="B166" s="16" t="s">
        <v>690</v>
      </c>
      <c r="C166" s="47" t="s">
        <v>372</v>
      </c>
      <c r="D166" s="47" t="s">
        <v>464</v>
      </c>
      <c r="E166" s="52" t="s">
        <v>465</v>
      </c>
      <c r="F166" s="56"/>
      <c r="G166" s="47"/>
      <c r="H166" s="47"/>
      <c r="I166" s="47"/>
      <c r="J166" s="47"/>
      <c r="K166" s="47">
        <v>1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19"/>
        <v>0</v>
      </c>
      <c r="Y166" s="52">
        <f t="shared" si="19"/>
        <v>2</v>
      </c>
      <c r="Z166">
        <f t="shared" si="20"/>
        <v>2</v>
      </c>
    </row>
    <row r="167" spans="1:26">
      <c r="A167" s="51" t="s">
        <v>17</v>
      </c>
      <c r="B167" s="16" t="s">
        <v>691</v>
      </c>
      <c r="C167" s="47" t="s">
        <v>466</v>
      </c>
      <c r="D167" s="47" t="s">
        <v>467</v>
      </c>
      <c r="E167" s="52" t="s">
        <v>468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4</v>
      </c>
      <c r="W167" s="48">
        <v>2</v>
      </c>
      <c r="X167" s="61">
        <f t="shared" si="19"/>
        <v>4</v>
      </c>
      <c r="Y167" s="52">
        <f t="shared" si="19"/>
        <v>2</v>
      </c>
      <c r="Z167">
        <f t="shared" si="20"/>
        <v>6</v>
      </c>
    </row>
    <row r="168" spans="1:26">
      <c r="A168" s="51" t="s">
        <v>17</v>
      </c>
      <c r="B168" s="16" t="s">
        <v>691</v>
      </c>
      <c r="C168" s="47" t="s">
        <v>466</v>
      </c>
      <c r="D168" s="47" t="s">
        <v>469</v>
      </c>
      <c r="E168" s="52" t="s">
        <v>470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>
        <v>1</v>
      </c>
      <c r="S168" s="47"/>
      <c r="T168" s="47"/>
      <c r="U168" s="47"/>
      <c r="V168" s="47">
        <v>2</v>
      </c>
      <c r="W168" s="48"/>
      <c r="X168" s="61">
        <f t="shared" si="19"/>
        <v>3</v>
      </c>
      <c r="Y168" s="52">
        <f t="shared" si="19"/>
        <v>0</v>
      </c>
      <c r="Z168">
        <f t="shared" si="20"/>
        <v>3</v>
      </c>
    </row>
    <row r="169" spans="1:26">
      <c r="A169" s="51" t="s">
        <v>17</v>
      </c>
      <c r="B169" s="16" t="s">
        <v>644</v>
      </c>
      <c r="C169" s="47" t="s">
        <v>377</v>
      </c>
      <c r="D169" s="47" t="s">
        <v>471</v>
      </c>
      <c r="E169" s="52" t="s">
        <v>472</v>
      </c>
      <c r="F169" s="56"/>
      <c r="G169" s="47"/>
      <c r="H169" s="47"/>
      <c r="I169" s="47"/>
      <c r="J169" s="47"/>
      <c r="K169" s="47"/>
      <c r="L169" s="47">
        <v>1</v>
      </c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/>
      <c r="X169" s="61">
        <f t="shared" si="19"/>
        <v>1</v>
      </c>
      <c r="Y169" s="52">
        <f t="shared" si="19"/>
        <v>0</v>
      </c>
      <c r="Z169">
        <f t="shared" si="20"/>
        <v>1</v>
      </c>
    </row>
    <row r="170" spans="1:26">
      <c r="A170" s="51" t="s">
        <v>17</v>
      </c>
      <c r="B170" s="16" t="s">
        <v>646</v>
      </c>
      <c r="C170" s="47" t="s">
        <v>598</v>
      </c>
      <c r="D170" s="47" t="s">
        <v>473</v>
      </c>
      <c r="E170" s="52" t="s">
        <v>474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>
        <v>1</v>
      </c>
      <c r="S170" s="47"/>
      <c r="T170" s="47"/>
      <c r="U170" s="47"/>
      <c r="V170" s="47"/>
      <c r="W170" s="48"/>
      <c r="X170" s="61">
        <f t="shared" si="19"/>
        <v>1</v>
      </c>
      <c r="Y170" s="52">
        <f t="shared" si="19"/>
        <v>0</v>
      </c>
      <c r="Z170">
        <f t="shared" si="20"/>
        <v>1</v>
      </c>
    </row>
    <row r="171" spans="1:26">
      <c r="A171" s="51" t="s">
        <v>17</v>
      </c>
      <c r="B171" s="16" t="s">
        <v>692</v>
      </c>
      <c r="C171" s="47" t="s">
        <v>598</v>
      </c>
      <c r="D171" s="47" t="s">
        <v>475</v>
      </c>
      <c r="E171" s="52" t="s">
        <v>476</v>
      </c>
      <c r="F171" s="56"/>
      <c r="G171" s="47"/>
      <c r="H171" s="47">
        <v>1</v>
      </c>
      <c r="I171" s="47"/>
      <c r="J171" s="47"/>
      <c r="K171" s="47"/>
      <c r="L171" s="47"/>
      <c r="M171" s="47"/>
      <c r="N171" s="47"/>
      <c r="O171" s="47">
        <v>1</v>
      </c>
      <c r="P171" s="47"/>
      <c r="Q171" s="47"/>
      <c r="R171" s="47"/>
      <c r="S171" s="47"/>
      <c r="T171" s="47"/>
      <c r="U171" s="47"/>
      <c r="V171" s="47"/>
      <c r="W171" s="48">
        <v>6</v>
      </c>
      <c r="X171" s="61">
        <f t="shared" si="19"/>
        <v>1</v>
      </c>
      <c r="Y171" s="52">
        <f t="shared" si="19"/>
        <v>7</v>
      </c>
      <c r="Z171">
        <f t="shared" si="20"/>
        <v>8</v>
      </c>
    </row>
    <row r="172" spans="1:26">
      <c r="A172" s="51" t="s">
        <v>17</v>
      </c>
      <c r="B172" s="16" t="s">
        <v>693</v>
      </c>
      <c r="C172" s="47" t="s">
        <v>377</v>
      </c>
      <c r="D172" s="47" t="s">
        <v>477</v>
      </c>
      <c r="E172" s="52" t="s">
        <v>478</v>
      </c>
      <c r="F172" s="56"/>
      <c r="G172" s="47">
        <v>1</v>
      </c>
      <c r="H172" s="47">
        <v>1</v>
      </c>
      <c r="I172" s="47">
        <v>1</v>
      </c>
      <c r="J172" s="47"/>
      <c r="K172" s="47"/>
      <c r="L172" s="47"/>
      <c r="M172" s="47">
        <v>4</v>
      </c>
      <c r="N172" s="47">
        <v>3</v>
      </c>
      <c r="O172" s="47"/>
      <c r="P172" s="47"/>
      <c r="Q172" s="47"/>
      <c r="R172" s="47"/>
      <c r="S172" s="47">
        <v>2</v>
      </c>
      <c r="T172" s="47"/>
      <c r="U172" s="47"/>
      <c r="V172" s="47">
        <v>15</v>
      </c>
      <c r="W172" s="48">
        <v>14</v>
      </c>
      <c r="X172" s="61">
        <f t="shared" si="19"/>
        <v>19</v>
      </c>
      <c r="Y172" s="52">
        <f t="shared" si="19"/>
        <v>22</v>
      </c>
      <c r="Z172">
        <f t="shared" si="20"/>
        <v>41</v>
      </c>
    </row>
    <row r="173" spans="1:26">
      <c r="A173" s="51" t="s">
        <v>17</v>
      </c>
      <c r="B173" s="16" t="s">
        <v>693</v>
      </c>
      <c r="C173" s="47" t="s">
        <v>372</v>
      </c>
      <c r="D173" s="47" t="s">
        <v>479</v>
      </c>
      <c r="E173" s="52" t="s">
        <v>480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3</v>
      </c>
      <c r="W173" s="48">
        <v>3</v>
      </c>
      <c r="X173" s="61">
        <f t="shared" si="19"/>
        <v>3</v>
      </c>
      <c r="Y173" s="52">
        <f t="shared" si="19"/>
        <v>3</v>
      </c>
      <c r="Z173">
        <f t="shared" si="20"/>
        <v>6</v>
      </c>
    </row>
    <row r="174" spans="1:26">
      <c r="A174" s="51" t="s">
        <v>17</v>
      </c>
      <c r="B174" s="16" t="s">
        <v>647</v>
      </c>
      <c r="C174" s="47" t="s">
        <v>372</v>
      </c>
      <c r="D174" s="47" t="s">
        <v>481</v>
      </c>
      <c r="E174" s="52" t="s">
        <v>482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>
        <v>1</v>
      </c>
      <c r="T174" s="47"/>
      <c r="U174" s="47"/>
      <c r="V174" s="47"/>
      <c r="W174" s="48"/>
      <c r="X174" s="61">
        <f t="shared" si="19"/>
        <v>0</v>
      </c>
      <c r="Y174" s="52">
        <f t="shared" si="19"/>
        <v>1</v>
      </c>
      <c r="Z174">
        <f t="shared" si="20"/>
        <v>1</v>
      </c>
    </row>
    <row r="175" spans="1:26">
      <c r="A175" s="51" t="s">
        <v>17</v>
      </c>
      <c r="B175" s="16" t="s">
        <v>694</v>
      </c>
      <c r="C175" s="47" t="s">
        <v>372</v>
      </c>
      <c r="D175" s="47" t="s">
        <v>483</v>
      </c>
      <c r="E175" s="52" t="s">
        <v>484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2</v>
      </c>
      <c r="W175" s="48">
        <v>2</v>
      </c>
      <c r="X175" s="61">
        <f t="shared" si="19"/>
        <v>2</v>
      </c>
      <c r="Y175" s="52">
        <f t="shared" si="19"/>
        <v>2</v>
      </c>
      <c r="Z175">
        <f t="shared" si="20"/>
        <v>4</v>
      </c>
    </row>
    <row r="176" spans="1:26">
      <c r="A176" s="51" t="s">
        <v>17</v>
      </c>
      <c r="B176" s="16" t="s">
        <v>651</v>
      </c>
      <c r="C176" s="47" t="s">
        <v>377</v>
      </c>
      <c r="D176" s="47" t="s">
        <v>485</v>
      </c>
      <c r="E176" s="52" t="s">
        <v>486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6</v>
      </c>
      <c r="W176" s="48">
        <v>3</v>
      </c>
      <c r="X176" s="61">
        <f t="shared" si="19"/>
        <v>6</v>
      </c>
      <c r="Y176" s="52">
        <f t="shared" si="19"/>
        <v>3</v>
      </c>
      <c r="Z176">
        <f t="shared" si="20"/>
        <v>9</v>
      </c>
    </row>
    <row r="177" spans="1:26">
      <c r="A177" s="51" t="s">
        <v>17</v>
      </c>
      <c r="B177" s="16" t="s">
        <v>658</v>
      </c>
      <c r="C177" s="47" t="s">
        <v>377</v>
      </c>
      <c r="D177" s="47" t="s">
        <v>487</v>
      </c>
      <c r="E177" s="52" t="s">
        <v>488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>
        <v>1</v>
      </c>
      <c r="S177" s="47"/>
      <c r="T177" s="47"/>
      <c r="U177" s="47"/>
      <c r="V177" s="47">
        <v>1</v>
      </c>
      <c r="W177" s="48">
        <v>3</v>
      </c>
      <c r="X177" s="61">
        <f t="shared" ref="X177:X178" si="21">F177+H177+J177+L177+N177+P177+R177+T177+V177</f>
        <v>2</v>
      </c>
      <c r="Y177" s="52">
        <f t="shared" ref="Y177:Y178" si="22">G177+I177+K177+M177+O177+Q177+S177+U177+W177</f>
        <v>3</v>
      </c>
      <c r="Z177">
        <f t="shared" ref="Z177:Z178" si="23">SUM(X177:Y177)</f>
        <v>5</v>
      </c>
    </row>
    <row r="178" spans="1:26">
      <c r="A178" s="51" t="s">
        <v>17</v>
      </c>
      <c r="B178" s="16" t="s">
        <v>695</v>
      </c>
      <c r="C178" s="47" t="s">
        <v>598</v>
      </c>
      <c r="D178" s="47" t="s">
        <v>489</v>
      </c>
      <c r="E178" s="52" t="s">
        <v>490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>
        <v>2</v>
      </c>
      <c r="P178" s="47"/>
      <c r="Q178" s="47"/>
      <c r="R178" s="47">
        <v>1</v>
      </c>
      <c r="S178" s="47">
        <v>3</v>
      </c>
      <c r="T178" s="47"/>
      <c r="U178" s="47"/>
      <c r="V178" s="47"/>
      <c r="W178" s="48">
        <v>20</v>
      </c>
      <c r="X178" s="61">
        <f t="shared" si="21"/>
        <v>1</v>
      </c>
      <c r="Y178" s="52">
        <f t="shared" si="22"/>
        <v>25</v>
      </c>
      <c r="Z178">
        <f t="shared" si="23"/>
        <v>26</v>
      </c>
    </row>
    <row r="179" spans="1:26">
      <c r="A179" s="51" t="s">
        <v>17</v>
      </c>
      <c r="B179" s="16" t="s">
        <v>661</v>
      </c>
      <c r="C179" s="47" t="s">
        <v>372</v>
      </c>
      <c r="D179" s="47" t="s">
        <v>491</v>
      </c>
      <c r="E179" s="52" t="s">
        <v>492</v>
      </c>
      <c r="F179" s="56"/>
      <c r="G179" s="47">
        <v>1</v>
      </c>
      <c r="H179" s="47"/>
      <c r="I179" s="47"/>
      <c r="J179" s="47"/>
      <c r="K179" s="47">
        <v>2</v>
      </c>
      <c r="L179" s="47"/>
      <c r="M179" s="47">
        <v>1</v>
      </c>
      <c r="N179" s="47"/>
      <c r="O179" s="47">
        <v>1</v>
      </c>
      <c r="P179" s="47"/>
      <c r="Q179" s="47"/>
      <c r="R179" s="47"/>
      <c r="S179" s="47">
        <v>2</v>
      </c>
      <c r="T179" s="47"/>
      <c r="U179" s="47"/>
      <c r="V179" s="47">
        <v>6</v>
      </c>
      <c r="W179" s="48">
        <v>12</v>
      </c>
      <c r="X179" s="61">
        <f t="shared" si="19"/>
        <v>6</v>
      </c>
      <c r="Y179" s="52">
        <f t="shared" si="19"/>
        <v>19</v>
      </c>
      <c r="Z179">
        <f t="shared" si="20"/>
        <v>25</v>
      </c>
    </row>
    <row r="180" spans="1:26">
      <c r="A180" s="51" t="s">
        <v>17</v>
      </c>
      <c r="B180" s="16" t="s">
        <v>662</v>
      </c>
      <c r="C180" s="47" t="s">
        <v>493</v>
      </c>
      <c r="D180" s="47" t="s">
        <v>494</v>
      </c>
      <c r="E180" s="52" t="s">
        <v>495</v>
      </c>
      <c r="F180" s="56"/>
      <c r="G180" s="47"/>
      <c r="H180" s="47"/>
      <c r="I180" s="47"/>
      <c r="J180" s="47"/>
      <c r="K180" s="47">
        <v>1</v>
      </c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1</v>
      </c>
      <c r="X180" s="61">
        <f t="shared" si="19"/>
        <v>0</v>
      </c>
      <c r="Y180" s="52">
        <f t="shared" si="19"/>
        <v>2</v>
      </c>
      <c r="Z180">
        <f t="shared" si="20"/>
        <v>2</v>
      </c>
    </row>
    <row r="181" spans="1:26">
      <c r="A181" s="51" t="s">
        <v>17</v>
      </c>
      <c r="B181" s="16" t="s">
        <v>663</v>
      </c>
      <c r="C181" s="47" t="s">
        <v>496</v>
      </c>
      <c r="D181" s="47" t="s">
        <v>497</v>
      </c>
      <c r="E181" s="52" t="s">
        <v>498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>
        <v>1</v>
      </c>
      <c r="X181" s="61">
        <f t="shared" si="19"/>
        <v>0</v>
      </c>
      <c r="Y181" s="52">
        <f t="shared" si="19"/>
        <v>1</v>
      </c>
      <c r="Z181">
        <f t="shared" si="20"/>
        <v>1</v>
      </c>
    </row>
    <row r="182" spans="1:26">
      <c r="A182" s="51" t="s">
        <v>17</v>
      </c>
      <c r="B182" s="16" t="s">
        <v>696</v>
      </c>
      <c r="C182" s="47" t="s">
        <v>394</v>
      </c>
      <c r="D182" s="47" t="s">
        <v>499</v>
      </c>
      <c r="E182" s="52" t="s">
        <v>500</v>
      </c>
      <c r="F182" s="56"/>
      <c r="G182" s="47">
        <v>1</v>
      </c>
      <c r="H182" s="47"/>
      <c r="I182" s="47"/>
      <c r="J182" s="47"/>
      <c r="K182" s="47"/>
      <c r="L182" s="47">
        <v>2</v>
      </c>
      <c r="M182" s="47">
        <v>6</v>
      </c>
      <c r="N182" s="47"/>
      <c r="O182" s="47">
        <v>1</v>
      </c>
      <c r="P182" s="47"/>
      <c r="Q182" s="47"/>
      <c r="R182" s="47"/>
      <c r="S182" s="47">
        <v>9</v>
      </c>
      <c r="T182" s="47"/>
      <c r="U182" s="47"/>
      <c r="V182" s="47">
        <v>4</v>
      </c>
      <c r="W182" s="48">
        <v>41</v>
      </c>
      <c r="X182" s="61">
        <f t="shared" si="19"/>
        <v>6</v>
      </c>
      <c r="Y182" s="52">
        <f t="shared" si="19"/>
        <v>58</v>
      </c>
      <c r="Z182">
        <f t="shared" si="20"/>
        <v>64</v>
      </c>
    </row>
    <row r="183" spans="1:26">
      <c r="A183" s="51" t="s">
        <v>17</v>
      </c>
      <c r="B183" s="16" t="s">
        <v>666</v>
      </c>
      <c r="C183" s="47" t="s">
        <v>501</v>
      </c>
      <c r="D183" s="47" t="s">
        <v>502</v>
      </c>
      <c r="E183" s="52" t="s">
        <v>503</v>
      </c>
      <c r="F183" s="56"/>
      <c r="G183" s="47"/>
      <c r="H183" s="47"/>
      <c r="I183" s="47"/>
      <c r="J183" s="47">
        <v>1</v>
      </c>
      <c r="K183" s="47"/>
      <c r="L183" s="47">
        <v>1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5</v>
      </c>
      <c r="W183" s="48">
        <v>2</v>
      </c>
      <c r="X183" s="61">
        <f t="shared" si="19"/>
        <v>7</v>
      </c>
      <c r="Y183" s="52">
        <f t="shared" si="19"/>
        <v>2</v>
      </c>
      <c r="Z183">
        <f t="shared" si="20"/>
        <v>9</v>
      </c>
    </row>
    <row r="184" spans="1:26">
      <c r="A184" s="51" t="s">
        <v>17</v>
      </c>
      <c r="B184" s="16" t="s">
        <v>666</v>
      </c>
      <c r="C184" s="47" t="s">
        <v>501</v>
      </c>
      <c r="D184" s="47" t="s">
        <v>504</v>
      </c>
      <c r="E184" s="52" t="s">
        <v>505</v>
      </c>
      <c r="F184" s="56">
        <v>1</v>
      </c>
      <c r="G184" s="47">
        <v>2</v>
      </c>
      <c r="H184" s="47"/>
      <c r="I184" s="47"/>
      <c r="J184" s="47"/>
      <c r="K184" s="47">
        <v>5</v>
      </c>
      <c r="L184" s="47">
        <v>2</v>
      </c>
      <c r="M184" s="47">
        <v>1</v>
      </c>
      <c r="N184" s="47">
        <v>1</v>
      </c>
      <c r="O184" s="47">
        <v>1</v>
      </c>
      <c r="P184" s="47"/>
      <c r="Q184" s="47"/>
      <c r="R184" s="47">
        <v>4</v>
      </c>
      <c r="S184" s="47">
        <v>4</v>
      </c>
      <c r="T184" s="47"/>
      <c r="U184" s="47"/>
      <c r="V184" s="47">
        <v>46</v>
      </c>
      <c r="W184" s="48">
        <v>38</v>
      </c>
      <c r="X184" s="61">
        <f t="shared" si="19"/>
        <v>54</v>
      </c>
      <c r="Y184" s="52">
        <f t="shared" si="19"/>
        <v>51</v>
      </c>
      <c r="Z184">
        <f t="shared" si="20"/>
        <v>105</v>
      </c>
    </row>
    <row r="185" spans="1:26">
      <c r="A185" s="51" t="s">
        <v>17</v>
      </c>
      <c r="B185" s="16" t="s">
        <v>668</v>
      </c>
      <c r="C185" s="47" t="s">
        <v>501</v>
      </c>
      <c r="D185" s="47" t="s">
        <v>508</v>
      </c>
      <c r="E185" s="52" t="s">
        <v>509</v>
      </c>
      <c r="F185" s="56"/>
      <c r="G185" s="47">
        <v>2</v>
      </c>
      <c r="H185" s="47"/>
      <c r="I185" s="47"/>
      <c r="J185" s="47">
        <v>2</v>
      </c>
      <c r="K185" s="47"/>
      <c r="L185" s="47"/>
      <c r="M185" s="47"/>
      <c r="N185" s="47"/>
      <c r="O185" s="47"/>
      <c r="P185" s="47"/>
      <c r="Q185" s="47"/>
      <c r="R185" s="47">
        <v>1</v>
      </c>
      <c r="S185" s="47"/>
      <c r="T185" s="47"/>
      <c r="U185" s="47"/>
      <c r="V185" s="47">
        <v>9</v>
      </c>
      <c r="W185" s="48">
        <v>10</v>
      </c>
      <c r="X185" s="61">
        <f t="shared" si="19"/>
        <v>12</v>
      </c>
      <c r="Y185" s="52">
        <f t="shared" si="19"/>
        <v>12</v>
      </c>
      <c r="Z185">
        <f t="shared" si="20"/>
        <v>24</v>
      </c>
    </row>
    <row r="186" spans="1:26">
      <c r="A186" s="51" t="s">
        <v>17</v>
      </c>
      <c r="B186" s="16" t="s">
        <v>669</v>
      </c>
      <c r="C186" s="47" t="s">
        <v>501</v>
      </c>
      <c r="D186" s="47" t="s">
        <v>510</v>
      </c>
      <c r="E186" s="52" t="s">
        <v>511</v>
      </c>
      <c r="F186" s="56"/>
      <c r="G186" s="47"/>
      <c r="H186" s="47"/>
      <c r="I186" s="47"/>
      <c r="J186" s="47">
        <v>1</v>
      </c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19"/>
        <v>2</v>
      </c>
      <c r="Y186" s="52">
        <f t="shared" si="19"/>
        <v>0</v>
      </c>
      <c r="Z186">
        <f t="shared" si="20"/>
        <v>2</v>
      </c>
    </row>
    <row r="187" spans="1:26">
      <c r="A187" s="51" t="s">
        <v>17</v>
      </c>
      <c r="B187" s="16" t="s">
        <v>697</v>
      </c>
      <c r="C187" s="47" t="s">
        <v>397</v>
      </c>
      <c r="D187" s="47" t="s">
        <v>512</v>
      </c>
      <c r="E187" s="52" t="s">
        <v>513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3</v>
      </c>
      <c r="W187" s="48">
        <v>7</v>
      </c>
      <c r="X187" s="61">
        <f t="shared" si="19"/>
        <v>3</v>
      </c>
      <c r="Y187" s="52">
        <f t="shared" si="19"/>
        <v>7</v>
      </c>
      <c r="Z187">
        <f t="shared" si="20"/>
        <v>10</v>
      </c>
    </row>
    <row r="188" spans="1:26">
      <c r="A188" s="53" t="s">
        <v>17</v>
      </c>
      <c r="B188" s="17" t="s">
        <v>673</v>
      </c>
      <c r="C188" s="54" t="s">
        <v>377</v>
      </c>
      <c r="D188" s="54" t="s">
        <v>514</v>
      </c>
      <c r="E188" s="55" t="s">
        <v>515</v>
      </c>
      <c r="F188" s="57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60">
        <v>4</v>
      </c>
      <c r="X188" s="62">
        <f t="shared" si="19"/>
        <v>0</v>
      </c>
      <c r="Y188" s="55">
        <f t="shared" si="19"/>
        <v>4</v>
      </c>
      <c r="Z188">
        <f t="shared" si="20"/>
        <v>4</v>
      </c>
    </row>
    <row r="189" spans="1:26">
      <c r="A189" s="3"/>
      <c r="B189" s="3"/>
      <c r="D189" s="69"/>
      <c r="E189" s="70" t="s">
        <v>48</v>
      </c>
      <c r="F189">
        <f t="shared" ref="F189:Z189" si="24">SUM(F135:F188)</f>
        <v>4</v>
      </c>
      <c r="G189">
        <f t="shared" si="24"/>
        <v>9</v>
      </c>
      <c r="H189">
        <f t="shared" si="24"/>
        <v>4</v>
      </c>
      <c r="I189">
        <f t="shared" si="24"/>
        <v>5</v>
      </c>
      <c r="J189">
        <f t="shared" si="24"/>
        <v>10</v>
      </c>
      <c r="K189">
        <f t="shared" si="24"/>
        <v>19</v>
      </c>
      <c r="L189">
        <f t="shared" si="24"/>
        <v>18</v>
      </c>
      <c r="M189">
        <f t="shared" si="24"/>
        <v>19</v>
      </c>
      <c r="N189">
        <f t="shared" si="24"/>
        <v>13</v>
      </c>
      <c r="O189">
        <f t="shared" si="24"/>
        <v>19</v>
      </c>
      <c r="P189">
        <f t="shared" si="24"/>
        <v>0</v>
      </c>
      <c r="Q189">
        <f t="shared" si="24"/>
        <v>0</v>
      </c>
      <c r="R189">
        <f t="shared" si="24"/>
        <v>25</v>
      </c>
      <c r="S189">
        <f t="shared" si="24"/>
        <v>43</v>
      </c>
      <c r="T189">
        <f t="shared" si="24"/>
        <v>0</v>
      </c>
      <c r="U189">
        <f t="shared" si="24"/>
        <v>1</v>
      </c>
      <c r="V189">
        <f t="shared" si="24"/>
        <v>239</v>
      </c>
      <c r="W189">
        <f t="shared" si="24"/>
        <v>344</v>
      </c>
      <c r="X189">
        <f t="shared" si="24"/>
        <v>313</v>
      </c>
      <c r="Y189">
        <f t="shared" si="24"/>
        <v>459</v>
      </c>
      <c r="Z189">
        <f t="shared" si="24"/>
        <v>772</v>
      </c>
    </row>
    <row r="190" spans="1:26">
      <c r="A190" s="3"/>
      <c r="B190" s="3"/>
      <c r="F190"/>
    </row>
    <row r="191" spans="1:26">
      <c r="A191" s="38" t="s">
        <v>18</v>
      </c>
      <c r="B191" s="59" t="s">
        <v>597</v>
      </c>
      <c r="C191" s="13" t="s">
        <v>372</v>
      </c>
      <c r="D191" s="13" t="s">
        <v>516</v>
      </c>
      <c r="E191" s="50" t="s">
        <v>517</v>
      </c>
      <c r="F191" s="2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>
        <v>1</v>
      </c>
      <c r="T191" s="13"/>
      <c r="U191" s="13"/>
      <c r="V191" s="13"/>
      <c r="W191" s="15"/>
      <c r="X191" s="19">
        <f t="shared" ref="X191:Y215" si="25">F191+H191+J191+L191+N191+P191+R191+T191+V191</f>
        <v>0</v>
      </c>
      <c r="Y191" s="50">
        <f t="shared" si="25"/>
        <v>1</v>
      </c>
      <c r="Z191">
        <f t="shared" ref="Z191:Z215" si="26">SUM(X191:Y191)</f>
        <v>1</v>
      </c>
    </row>
    <row r="192" spans="1:26">
      <c r="A192" s="41" t="s">
        <v>18</v>
      </c>
      <c r="B192" s="58" t="s">
        <v>612</v>
      </c>
      <c r="C192" s="47" t="s">
        <v>377</v>
      </c>
      <c r="D192" s="47" t="s">
        <v>518</v>
      </c>
      <c r="E192" s="52" t="s">
        <v>519</v>
      </c>
      <c r="F192" s="56"/>
      <c r="G192" s="47"/>
      <c r="H192" s="47"/>
      <c r="I192" s="47"/>
      <c r="J192" s="47"/>
      <c r="K192" s="47"/>
      <c r="L192" s="47"/>
      <c r="M192" s="47"/>
      <c r="N192" s="47">
        <v>1</v>
      </c>
      <c r="O192" s="47"/>
      <c r="P192" s="47"/>
      <c r="Q192" s="47"/>
      <c r="R192" s="47">
        <v>1</v>
      </c>
      <c r="S192" s="47"/>
      <c r="T192" s="47"/>
      <c r="U192" s="47"/>
      <c r="V192" s="47">
        <v>5</v>
      </c>
      <c r="W192" s="48">
        <v>2</v>
      </c>
      <c r="X192" s="61">
        <f t="shared" si="25"/>
        <v>7</v>
      </c>
      <c r="Y192" s="52">
        <f t="shared" si="25"/>
        <v>2</v>
      </c>
      <c r="Z192">
        <f t="shared" si="26"/>
        <v>9</v>
      </c>
    </row>
    <row r="193" spans="1:26">
      <c r="A193" s="41" t="s">
        <v>18</v>
      </c>
      <c r="B193" s="58" t="s">
        <v>681</v>
      </c>
      <c r="C193" s="47" t="s">
        <v>420</v>
      </c>
      <c r="D193" s="47" t="s">
        <v>520</v>
      </c>
      <c r="E193" s="52" t="s">
        <v>521</v>
      </c>
      <c r="F193" s="56">
        <v>1</v>
      </c>
      <c r="G193" s="47"/>
      <c r="H193" s="47">
        <v>1</v>
      </c>
      <c r="I193" s="47"/>
      <c r="J193" s="47">
        <v>2</v>
      </c>
      <c r="K193" s="47"/>
      <c r="L193" s="47">
        <v>1</v>
      </c>
      <c r="M193" s="47">
        <v>1</v>
      </c>
      <c r="N193" s="47"/>
      <c r="O193" s="47">
        <v>1</v>
      </c>
      <c r="P193" s="47"/>
      <c r="Q193" s="47">
        <v>2</v>
      </c>
      <c r="R193" s="47">
        <v>2</v>
      </c>
      <c r="S193" s="47">
        <v>4</v>
      </c>
      <c r="T193" s="47"/>
      <c r="U193" s="47"/>
      <c r="V193" s="47">
        <v>12</v>
      </c>
      <c r="W193" s="48">
        <v>20</v>
      </c>
      <c r="X193" s="61">
        <f t="shared" si="25"/>
        <v>19</v>
      </c>
      <c r="Y193" s="52">
        <f t="shared" si="25"/>
        <v>28</v>
      </c>
      <c r="Z193">
        <f t="shared" si="26"/>
        <v>47</v>
      </c>
    </row>
    <row r="194" spans="1:26">
      <c r="A194" s="41" t="s">
        <v>18</v>
      </c>
      <c r="B194" s="58" t="s">
        <v>616</v>
      </c>
      <c r="C194" s="47" t="s">
        <v>423</v>
      </c>
      <c r="D194" s="47" t="s">
        <v>522</v>
      </c>
      <c r="E194" s="52" t="s">
        <v>523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2</v>
      </c>
      <c r="W194" s="48">
        <v>1</v>
      </c>
      <c r="X194" s="61">
        <f t="shared" si="25"/>
        <v>2</v>
      </c>
      <c r="Y194" s="52">
        <f t="shared" si="25"/>
        <v>1</v>
      </c>
      <c r="Z194">
        <f t="shared" si="26"/>
        <v>3</v>
      </c>
    </row>
    <row r="195" spans="1:26">
      <c r="A195" s="41" t="s">
        <v>18</v>
      </c>
      <c r="B195" s="58" t="s">
        <v>617</v>
      </c>
      <c r="C195" s="47" t="s">
        <v>423</v>
      </c>
      <c r="D195" s="47" t="s">
        <v>524</v>
      </c>
      <c r="E195" s="52" t="s">
        <v>525</v>
      </c>
      <c r="F195" s="56"/>
      <c r="G195" s="47"/>
      <c r="H195" s="47"/>
      <c r="I195" s="47"/>
      <c r="J195" s="47"/>
      <c r="K195" s="47"/>
      <c r="L195" s="47"/>
      <c r="M195" s="47"/>
      <c r="N195" s="47">
        <v>1</v>
      </c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2</v>
      </c>
      <c r="X195" s="61">
        <f t="shared" si="25"/>
        <v>2</v>
      </c>
      <c r="Y195" s="52">
        <f t="shared" si="25"/>
        <v>2</v>
      </c>
      <c r="Z195">
        <f t="shared" si="26"/>
        <v>4</v>
      </c>
    </row>
    <row r="196" spans="1:26">
      <c r="A196" s="78" t="s">
        <v>18</v>
      </c>
      <c r="B196" s="80" t="s">
        <v>619</v>
      </c>
      <c r="C196" s="81" t="s">
        <v>423</v>
      </c>
      <c r="D196" s="81" t="s">
        <v>526</v>
      </c>
      <c r="E196" s="82" t="s">
        <v>527</v>
      </c>
      <c r="F196" s="83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>
        <v>2</v>
      </c>
      <c r="W196" s="84"/>
      <c r="X196" s="85">
        <f t="shared" si="25"/>
        <v>2</v>
      </c>
      <c r="Y196" s="82">
        <f t="shared" si="25"/>
        <v>0</v>
      </c>
      <c r="Z196" s="86">
        <f t="shared" si="26"/>
        <v>2</v>
      </c>
    </row>
    <row r="197" spans="1:26">
      <c r="A197" s="41" t="s">
        <v>18</v>
      </c>
      <c r="B197" s="16" t="s">
        <v>620</v>
      </c>
      <c r="C197" s="47" t="s">
        <v>423</v>
      </c>
      <c r="D197" s="47" t="s">
        <v>528</v>
      </c>
      <c r="E197" s="52" t="s">
        <v>529</v>
      </c>
      <c r="F197" s="56"/>
      <c r="G197" s="47"/>
      <c r="H197" s="47"/>
      <c r="I197" s="47"/>
      <c r="J197" s="47"/>
      <c r="K197" s="47"/>
      <c r="L197" s="47"/>
      <c r="M197" s="47"/>
      <c r="N197" s="47">
        <v>1</v>
      </c>
      <c r="O197" s="47"/>
      <c r="P197" s="47"/>
      <c r="Q197" s="47"/>
      <c r="R197" s="47"/>
      <c r="S197" s="47"/>
      <c r="T197" s="47"/>
      <c r="U197" s="47"/>
      <c r="V197" s="47">
        <v>3</v>
      </c>
      <c r="W197" s="48"/>
      <c r="X197" s="61">
        <f t="shared" si="25"/>
        <v>4</v>
      </c>
      <c r="Y197" s="52">
        <f t="shared" si="25"/>
        <v>0</v>
      </c>
      <c r="Z197">
        <f t="shared" si="26"/>
        <v>4</v>
      </c>
    </row>
    <row r="198" spans="1:26">
      <c r="A198" s="41" t="s">
        <v>18</v>
      </c>
      <c r="B198" s="16" t="s">
        <v>621</v>
      </c>
      <c r="C198" s="47" t="s">
        <v>423</v>
      </c>
      <c r="D198" s="47" t="s">
        <v>530</v>
      </c>
      <c r="E198" s="52" t="s">
        <v>531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3</v>
      </c>
      <c r="W198" s="48">
        <v>1</v>
      </c>
      <c r="X198" s="61">
        <f t="shared" si="25"/>
        <v>3</v>
      </c>
      <c r="Y198" s="52">
        <f t="shared" si="25"/>
        <v>1</v>
      </c>
      <c r="Z198">
        <f t="shared" si="26"/>
        <v>4</v>
      </c>
    </row>
    <row r="199" spans="1:26">
      <c r="A199" s="41" t="s">
        <v>18</v>
      </c>
      <c r="B199" s="16" t="s">
        <v>622</v>
      </c>
      <c r="C199" s="47" t="s">
        <v>423</v>
      </c>
      <c r="D199" s="47" t="s">
        <v>532</v>
      </c>
      <c r="E199" s="52" t="s">
        <v>533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1</v>
      </c>
      <c r="Q199" s="47"/>
      <c r="R199" s="47"/>
      <c r="S199" s="47"/>
      <c r="T199" s="47"/>
      <c r="U199" s="47"/>
      <c r="V199" s="47"/>
      <c r="W199" s="48"/>
      <c r="X199" s="61">
        <f t="shared" si="25"/>
        <v>1</v>
      </c>
      <c r="Y199" s="52">
        <f t="shared" si="25"/>
        <v>0</v>
      </c>
      <c r="Z199">
        <f t="shared" si="26"/>
        <v>1</v>
      </c>
    </row>
    <row r="200" spans="1:26">
      <c r="A200" s="41" t="s">
        <v>18</v>
      </c>
      <c r="B200" s="16" t="s">
        <v>631</v>
      </c>
      <c r="C200" s="47" t="s">
        <v>377</v>
      </c>
      <c r="D200" s="47" t="s">
        <v>534</v>
      </c>
      <c r="E200" s="52" t="s">
        <v>535</v>
      </c>
      <c r="F200" s="56"/>
      <c r="G200" s="47"/>
      <c r="H200" s="47"/>
      <c r="I200" s="47"/>
      <c r="J200" s="47"/>
      <c r="K200" s="47"/>
      <c r="L200" s="47"/>
      <c r="M200" s="47">
        <v>1</v>
      </c>
      <c r="N200" s="47"/>
      <c r="O200" s="47"/>
      <c r="P200" s="47"/>
      <c r="Q200" s="47"/>
      <c r="R200" s="47"/>
      <c r="S200" s="47">
        <v>2</v>
      </c>
      <c r="T200" s="47"/>
      <c r="U200" s="47"/>
      <c r="V200" s="47">
        <v>1</v>
      </c>
      <c r="W200" s="48">
        <v>6</v>
      </c>
      <c r="X200" s="61">
        <f t="shared" si="25"/>
        <v>1</v>
      </c>
      <c r="Y200" s="52">
        <f t="shared" si="25"/>
        <v>9</v>
      </c>
      <c r="Z200">
        <f t="shared" si="26"/>
        <v>10</v>
      </c>
    </row>
    <row r="201" spans="1:26">
      <c r="A201" s="41" t="s">
        <v>18</v>
      </c>
      <c r="B201" s="16" t="s">
        <v>687</v>
      </c>
      <c r="C201" s="47" t="s">
        <v>377</v>
      </c>
      <c r="D201" s="47" t="s">
        <v>536</v>
      </c>
      <c r="E201" s="52" t="s">
        <v>537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>
        <v>1</v>
      </c>
      <c r="T201" s="47"/>
      <c r="U201" s="47"/>
      <c r="V201" s="47"/>
      <c r="W201" s="48">
        <v>3</v>
      </c>
      <c r="X201" s="61">
        <f t="shared" si="25"/>
        <v>0</v>
      </c>
      <c r="Y201" s="52">
        <f t="shared" si="25"/>
        <v>4</v>
      </c>
      <c r="Z201">
        <f t="shared" si="26"/>
        <v>4</v>
      </c>
    </row>
    <row r="202" spans="1:26">
      <c r="A202" s="41" t="s">
        <v>18</v>
      </c>
      <c r="B202" s="16" t="s">
        <v>637</v>
      </c>
      <c r="C202" s="47" t="s">
        <v>377</v>
      </c>
      <c r="D202" s="47" t="s">
        <v>538</v>
      </c>
      <c r="E202" s="52" t="s">
        <v>539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4</v>
      </c>
      <c r="W202" s="48"/>
      <c r="X202" s="61">
        <f t="shared" si="25"/>
        <v>4</v>
      </c>
      <c r="Y202" s="52">
        <f t="shared" si="25"/>
        <v>0</v>
      </c>
      <c r="Z202">
        <f t="shared" si="26"/>
        <v>4</v>
      </c>
    </row>
    <row r="203" spans="1:26">
      <c r="A203" s="41" t="s">
        <v>18</v>
      </c>
      <c r="B203" s="16" t="s">
        <v>689</v>
      </c>
      <c r="C203" s="47" t="s">
        <v>372</v>
      </c>
      <c r="D203" s="47" t="s">
        <v>540</v>
      </c>
      <c r="E203" s="52" t="s">
        <v>541</v>
      </c>
      <c r="F203" s="56"/>
      <c r="G203" s="47"/>
      <c r="H203" s="47"/>
      <c r="I203" s="47"/>
      <c r="J203" s="47">
        <v>1</v>
      </c>
      <c r="K203" s="47"/>
      <c r="L203" s="47"/>
      <c r="M203" s="47"/>
      <c r="N203" s="47"/>
      <c r="O203" s="47">
        <v>1</v>
      </c>
      <c r="P203" s="47"/>
      <c r="Q203" s="47"/>
      <c r="R203" s="47">
        <v>2</v>
      </c>
      <c r="S203" s="47">
        <v>1</v>
      </c>
      <c r="T203" s="47"/>
      <c r="U203" s="47"/>
      <c r="V203" s="47">
        <v>4</v>
      </c>
      <c r="W203" s="48">
        <v>10</v>
      </c>
      <c r="X203" s="61">
        <f t="shared" si="25"/>
        <v>7</v>
      </c>
      <c r="Y203" s="52">
        <f t="shared" si="25"/>
        <v>12</v>
      </c>
      <c r="Z203">
        <f t="shared" si="26"/>
        <v>19</v>
      </c>
    </row>
    <row r="204" spans="1:26">
      <c r="A204" s="41" t="s">
        <v>18</v>
      </c>
      <c r="B204" s="16" t="s">
        <v>641</v>
      </c>
      <c r="C204" s="47" t="s">
        <v>377</v>
      </c>
      <c r="D204" s="47" t="s">
        <v>542</v>
      </c>
      <c r="E204" s="52" t="s">
        <v>543</v>
      </c>
      <c r="F204" s="56"/>
      <c r="G204" s="47"/>
      <c r="H204" s="47"/>
      <c r="I204" s="47"/>
      <c r="J204" s="47">
        <v>1</v>
      </c>
      <c r="K204" s="47"/>
      <c r="L204" s="47"/>
      <c r="M204" s="47"/>
      <c r="N204" s="47"/>
      <c r="O204" s="47">
        <v>1</v>
      </c>
      <c r="P204" s="47"/>
      <c r="Q204" s="47"/>
      <c r="R204" s="47">
        <v>1</v>
      </c>
      <c r="S204" s="47"/>
      <c r="T204" s="47"/>
      <c r="U204" s="47"/>
      <c r="V204" s="47">
        <v>2</v>
      </c>
      <c r="W204" s="48">
        <v>1</v>
      </c>
      <c r="X204" s="61">
        <f t="shared" si="25"/>
        <v>4</v>
      </c>
      <c r="Y204" s="52">
        <f t="shared" si="25"/>
        <v>2</v>
      </c>
      <c r="Z204">
        <f t="shared" si="26"/>
        <v>6</v>
      </c>
    </row>
    <row r="205" spans="1:26">
      <c r="A205" s="41" t="s">
        <v>18</v>
      </c>
      <c r="B205" s="16" t="s">
        <v>691</v>
      </c>
      <c r="C205" s="47" t="s">
        <v>466</v>
      </c>
      <c r="D205" s="47" t="s">
        <v>544</v>
      </c>
      <c r="E205" s="52" t="s">
        <v>545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>
        <v>3</v>
      </c>
      <c r="W205" s="48">
        <v>4</v>
      </c>
      <c r="X205" s="61">
        <f t="shared" si="25"/>
        <v>3</v>
      </c>
      <c r="Y205" s="52">
        <f t="shared" si="25"/>
        <v>4</v>
      </c>
      <c r="Z205">
        <f t="shared" si="26"/>
        <v>7</v>
      </c>
    </row>
    <row r="206" spans="1:26">
      <c r="A206" s="41" t="s">
        <v>18</v>
      </c>
      <c r="B206" s="16" t="s">
        <v>644</v>
      </c>
      <c r="C206" s="47" t="s">
        <v>377</v>
      </c>
      <c r="D206" s="47" t="s">
        <v>546</v>
      </c>
      <c r="E206" s="52" t="s">
        <v>547</v>
      </c>
      <c r="F206" s="56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>
        <v>1</v>
      </c>
      <c r="S206" s="47"/>
      <c r="T206" s="47"/>
      <c r="U206" s="47"/>
      <c r="V206" s="47">
        <v>6</v>
      </c>
      <c r="W206" s="48"/>
      <c r="X206" s="61">
        <f t="shared" si="25"/>
        <v>7</v>
      </c>
      <c r="Y206" s="52">
        <f t="shared" si="25"/>
        <v>0</v>
      </c>
      <c r="Z206">
        <f t="shared" si="26"/>
        <v>7</v>
      </c>
    </row>
    <row r="207" spans="1:26">
      <c r="A207" s="41" t="s">
        <v>18</v>
      </c>
      <c r="B207" s="16" t="s">
        <v>698</v>
      </c>
      <c r="C207" s="47" t="s">
        <v>598</v>
      </c>
      <c r="D207" s="47" t="s">
        <v>548</v>
      </c>
      <c r="E207" s="52" t="s">
        <v>549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>
        <v>1</v>
      </c>
      <c r="W207" s="48"/>
      <c r="X207" s="61">
        <f t="shared" si="25"/>
        <v>1</v>
      </c>
      <c r="Y207" s="52">
        <f t="shared" si="25"/>
        <v>0</v>
      </c>
      <c r="Z207">
        <f t="shared" si="26"/>
        <v>1</v>
      </c>
    </row>
    <row r="208" spans="1:26">
      <c r="A208" s="41" t="s">
        <v>18</v>
      </c>
      <c r="B208" s="16" t="s">
        <v>699</v>
      </c>
      <c r="C208" s="47" t="s">
        <v>598</v>
      </c>
      <c r="D208" s="47" t="s">
        <v>550</v>
      </c>
      <c r="E208" s="52" t="s">
        <v>551</v>
      </c>
      <c r="F208" s="56"/>
      <c r="G208" s="47"/>
      <c r="H208" s="47"/>
      <c r="I208" s="47"/>
      <c r="J208" s="47"/>
      <c r="K208" s="47"/>
      <c r="L208" s="47"/>
      <c r="M208" s="47">
        <v>1</v>
      </c>
      <c r="N208" s="47"/>
      <c r="O208" s="47"/>
      <c r="P208" s="47"/>
      <c r="Q208" s="47"/>
      <c r="R208" s="47"/>
      <c r="S208" s="47">
        <v>2</v>
      </c>
      <c r="T208" s="47"/>
      <c r="U208" s="47"/>
      <c r="V208" s="47">
        <v>6</v>
      </c>
      <c r="W208" s="48">
        <v>11</v>
      </c>
      <c r="X208" s="61">
        <f t="shared" si="25"/>
        <v>6</v>
      </c>
      <c r="Y208" s="52">
        <f t="shared" si="25"/>
        <v>14</v>
      </c>
      <c r="Z208">
        <f t="shared" si="26"/>
        <v>20</v>
      </c>
    </row>
    <row r="209" spans="1:26">
      <c r="A209" s="41" t="s">
        <v>18</v>
      </c>
      <c r="B209" s="16" t="s">
        <v>700</v>
      </c>
      <c r="C209" s="47" t="s">
        <v>598</v>
      </c>
      <c r="D209" s="47" t="s">
        <v>554</v>
      </c>
      <c r="E209" s="52" t="s">
        <v>555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1</v>
      </c>
      <c r="W209" s="48">
        <v>1</v>
      </c>
      <c r="X209" s="61">
        <f t="shared" si="25"/>
        <v>1</v>
      </c>
      <c r="Y209" s="52">
        <f t="shared" si="25"/>
        <v>1</v>
      </c>
      <c r="Z209">
        <f t="shared" si="26"/>
        <v>2</v>
      </c>
    </row>
    <row r="210" spans="1:26">
      <c r="A210" s="41" t="s">
        <v>18</v>
      </c>
      <c r="B210" s="16" t="s">
        <v>694</v>
      </c>
      <c r="C210" s="47" t="s">
        <v>372</v>
      </c>
      <c r="D210" s="47" t="s">
        <v>558</v>
      </c>
      <c r="E210" s="52" t="s">
        <v>559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>
        <v>1</v>
      </c>
      <c r="W210" s="48"/>
      <c r="X210" s="61">
        <f t="shared" si="25"/>
        <v>1</v>
      </c>
      <c r="Y210" s="52">
        <f t="shared" si="25"/>
        <v>0</v>
      </c>
      <c r="Z210">
        <f t="shared" si="26"/>
        <v>1</v>
      </c>
    </row>
    <row r="211" spans="1:26">
      <c r="A211" s="41" t="s">
        <v>18</v>
      </c>
      <c r="B211" s="16" t="s">
        <v>662</v>
      </c>
      <c r="C211" s="47" t="s">
        <v>493</v>
      </c>
      <c r="D211" s="47" t="s">
        <v>560</v>
      </c>
      <c r="E211" s="52" t="s">
        <v>561</v>
      </c>
      <c r="F211" s="56"/>
      <c r="G211" s="47"/>
      <c r="H211" s="47"/>
      <c r="I211" s="47"/>
      <c r="J211" s="47">
        <v>1</v>
      </c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2</v>
      </c>
      <c r="W211" s="48">
        <v>2</v>
      </c>
      <c r="X211" s="61">
        <f t="shared" si="25"/>
        <v>3</v>
      </c>
      <c r="Y211" s="52">
        <f t="shared" si="25"/>
        <v>2</v>
      </c>
      <c r="Z211">
        <f t="shared" si="26"/>
        <v>5</v>
      </c>
    </row>
    <row r="212" spans="1:26">
      <c r="A212" s="41" t="s">
        <v>18</v>
      </c>
      <c r="B212" s="16" t="s">
        <v>701</v>
      </c>
      <c r="C212" s="47" t="s">
        <v>598</v>
      </c>
      <c r="D212" s="47" t="s">
        <v>562</v>
      </c>
      <c r="E212" s="52" t="s">
        <v>563</v>
      </c>
      <c r="F212" s="56"/>
      <c r="G212" s="47"/>
      <c r="H212" s="47"/>
      <c r="I212" s="47"/>
      <c r="J212" s="47"/>
      <c r="K212" s="47">
        <v>1</v>
      </c>
      <c r="L212" s="47"/>
      <c r="M212" s="47"/>
      <c r="N212" s="47"/>
      <c r="O212" s="47">
        <v>1</v>
      </c>
      <c r="P212" s="47"/>
      <c r="Q212" s="47"/>
      <c r="R212" s="47">
        <v>2</v>
      </c>
      <c r="S212" s="47">
        <v>1</v>
      </c>
      <c r="T212" s="47"/>
      <c r="U212" s="47"/>
      <c r="V212" s="47">
        <v>11</v>
      </c>
      <c r="W212" s="48">
        <v>23</v>
      </c>
      <c r="X212" s="61">
        <f t="shared" si="25"/>
        <v>13</v>
      </c>
      <c r="Y212" s="52">
        <f t="shared" si="25"/>
        <v>26</v>
      </c>
      <c r="Z212">
        <f t="shared" si="26"/>
        <v>39</v>
      </c>
    </row>
    <row r="213" spans="1:26">
      <c r="A213" s="41" t="s">
        <v>18</v>
      </c>
      <c r="B213" s="16" t="s">
        <v>696</v>
      </c>
      <c r="C213" s="47" t="s">
        <v>394</v>
      </c>
      <c r="D213" s="47" t="s">
        <v>564</v>
      </c>
      <c r="E213" s="52" t="s">
        <v>565</v>
      </c>
      <c r="F213" s="56"/>
      <c r="G213" s="47"/>
      <c r="H213" s="47"/>
      <c r="I213" s="47"/>
      <c r="J213" s="47"/>
      <c r="K213" s="47">
        <v>1</v>
      </c>
      <c r="L213" s="47"/>
      <c r="M213" s="47"/>
      <c r="N213" s="47"/>
      <c r="O213" s="47"/>
      <c r="P213" s="47"/>
      <c r="Q213" s="47"/>
      <c r="R213" s="47"/>
      <c r="S213" s="47">
        <v>3</v>
      </c>
      <c r="T213" s="47"/>
      <c r="U213" s="47"/>
      <c r="V213" s="47"/>
      <c r="W213" s="48">
        <v>10</v>
      </c>
      <c r="X213" s="61">
        <f t="shared" si="25"/>
        <v>0</v>
      </c>
      <c r="Y213" s="52">
        <f t="shared" si="25"/>
        <v>14</v>
      </c>
      <c r="Z213">
        <f t="shared" si="26"/>
        <v>14</v>
      </c>
    </row>
    <row r="214" spans="1:26">
      <c r="A214" s="41" t="s">
        <v>18</v>
      </c>
      <c r="B214" s="16" t="s">
        <v>702</v>
      </c>
      <c r="C214" s="47" t="s">
        <v>394</v>
      </c>
      <c r="D214" s="47" t="s">
        <v>566</v>
      </c>
      <c r="E214" s="52" t="s">
        <v>567</v>
      </c>
      <c r="F214" s="56"/>
      <c r="G214" s="47"/>
      <c r="H214" s="47"/>
      <c r="I214" s="47"/>
      <c r="J214" s="47"/>
      <c r="K214" s="47">
        <v>1</v>
      </c>
      <c r="L214" s="47"/>
      <c r="M214" s="47">
        <v>2</v>
      </c>
      <c r="N214" s="47"/>
      <c r="O214" s="47"/>
      <c r="P214" s="47"/>
      <c r="Q214" s="47"/>
      <c r="R214" s="47"/>
      <c r="S214" s="47">
        <v>2</v>
      </c>
      <c r="T214" s="47"/>
      <c r="U214" s="47"/>
      <c r="V214" s="47">
        <v>2</v>
      </c>
      <c r="W214" s="48">
        <v>21</v>
      </c>
      <c r="X214" s="61">
        <f t="shared" si="25"/>
        <v>2</v>
      </c>
      <c r="Y214" s="52">
        <f t="shared" si="25"/>
        <v>26</v>
      </c>
      <c r="Z214">
        <f t="shared" si="26"/>
        <v>28</v>
      </c>
    </row>
    <row r="215" spans="1:26">
      <c r="A215" s="43" t="s">
        <v>18</v>
      </c>
      <c r="B215" s="17" t="s">
        <v>666</v>
      </c>
      <c r="C215" s="54" t="s">
        <v>501</v>
      </c>
      <c r="D215" s="54" t="s">
        <v>568</v>
      </c>
      <c r="E215" s="55" t="s">
        <v>569</v>
      </c>
      <c r="F215" s="57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>
        <v>2</v>
      </c>
      <c r="W215" s="60">
        <v>2</v>
      </c>
      <c r="X215" s="62">
        <f t="shared" si="25"/>
        <v>2</v>
      </c>
      <c r="Y215" s="55">
        <f t="shared" si="25"/>
        <v>2</v>
      </c>
      <c r="Z215">
        <f t="shared" si="26"/>
        <v>4</v>
      </c>
    </row>
    <row r="216" spans="1:26">
      <c r="A216" s="3"/>
      <c r="B216" s="3"/>
      <c r="D216" s="69"/>
      <c r="E216" s="70" t="s">
        <v>47</v>
      </c>
      <c r="F216">
        <f t="shared" ref="F216:Z216" si="27">SUM(F191:F215)</f>
        <v>1</v>
      </c>
      <c r="G216">
        <f t="shared" si="27"/>
        <v>0</v>
      </c>
      <c r="H216">
        <f t="shared" si="27"/>
        <v>1</v>
      </c>
      <c r="I216">
        <f t="shared" si="27"/>
        <v>0</v>
      </c>
      <c r="J216">
        <f t="shared" si="27"/>
        <v>5</v>
      </c>
      <c r="K216">
        <f t="shared" si="27"/>
        <v>3</v>
      </c>
      <c r="L216">
        <f t="shared" si="27"/>
        <v>1</v>
      </c>
      <c r="M216">
        <f t="shared" si="27"/>
        <v>5</v>
      </c>
      <c r="N216">
        <f t="shared" si="27"/>
        <v>3</v>
      </c>
      <c r="O216">
        <f t="shared" si="27"/>
        <v>4</v>
      </c>
      <c r="P216">
        <f t="shared" si="27"/>
        <v>1</v>
      </c>
      <c r="Q216">
        <f t="shared" si="27"/>
        <v>2</v>
      </c>
      <c r="R216">
        <f t="shared" si="27"/>
        <v>9</v>
      </c>
      <c r="S216">
        <f t="shared" si="27"/>
        <v>17</v>
      </c>
      <c r="T216">
        <f t="shared" si="27"/>
        <v>0</v>
      </c>
      <c r="U216">
        <f t="shared" si="27"/>
        <v>0</v>
      </c>
      <c r="V216">
        <f t="shared" si="27"/>
        <v>74</v>
      </c>
      <c r="W216">
        <f t="shared" si="27"/>
        <v>120</v>
      </c>
      <c r="X216">
        <f t="shared" si="27"/>
        <v>95</v>
      </c>
      <c r="Y216">
        <f t="shared" si="27"/>
        <v>151</v>
      </c>
      <c r="Z216">
        <f t="shared" si="27"/>
        <v>246</v>
      </c>
    </row>
    <row r="217" spans="1:26">
      <c r="A217" s="3"/>
      <c r="B217" s="3"/>
      <c r="F217"/>
    </row>
    <row r="218" spans="1:26">
      <c r="A218" s="63" t="s">
        <v>19</v>
      </c>
      <c r="B218" s="64">
        <v>512001</v>
      </c>
      <c r="C218" s="18" t="s">
        <v>10</v>
      </c>
      <c r="D218" s="18" t="s">
        <v>11</v>
      </c>
      <c r="E218" s="65" t="s">
        <v>94</v>
      </c>
      <c r="F218" s="22">
        <v>3</v>
      </c>
      <c r="G218" s="18">
        <v>5</v>
      </c>
      <c r="H218" s="18"/>
      <c r="I218" s="18"/>
      <c r="J218" s="18">
        <v>10</v>
      </c>
      <c r="K218" s="18">
        <v>11</v>
      </c>
      <c r="L218" s="18"/>
      <c r="M218" s="18">
        <v>6</v>
      </c>
      <c r="N218" s="18">
        <v>3</v>
      </c>
      <c r="O218" s="18">
        <v>6</v>
      </c>
      <c r="P218" s="18"/>
      <c r="Q218" s="18"/>
      <c r="R218" s="18">
        <v>8</v>
      </c>
      <c r="S218" s="18">
        <v>14</v>
      </c>
      <c r="T218" s="18"/>
      <c r="U218" s="18"/>
      <c r="V218" s="18">
        <v>57</v>
      </c>
      <c r="W218" s="20">
        <v>116</v>
      </c>
      <c r="X218" s="66">
        <f>F218+H218+J218+L218+N218+P218+R218+T218+V218</f>
        <v>81</v>
      </c>
      <c r="Y218" s="65">
        <f>G218+I218+K218+M218+O218+Q218+S218+U218+W218</f>
        <v>158</v>
      </c>
      <c r="Z218">
        <f>SUM(X218:Y218)</f>
        <v>239</v>
      </c>
    </row>
    <row r="219" spans="1:26">
      <c r="B219"/>
      <c r="E219" s="67" t="s">
        <v>113</v>
      </c>
      <c r="F219">
        <f>SUM(F218)</f>
        <v>3</v>
      </c>
      <c r="G219">
        <f t="shared" ref="G219:Z219" si="28">SUM(G218)</f>
        <v>5</v>
      </c>
      <c r="H219">
        <f t="shared" si="28"/>
        <v>0</v>
      </c>
      <c r="I219">
        <f t="shared" si="28"/>
        <v>0</v>
      </c>
      <c r="J219">
        <f t="shared" si="28"/>
        <v>10</v>
      </c>
      <c r="K219">
        <f t="shared" si="28"/>
        <v>11</v>
      </c>
      <c r="L219">
        <f t="shared" si="28"/>
        <v>0</v>
      </c>
      <c r="M219">
        <f t="shared" si="28"/>
        <v>6</v>
      </c>
      <c r="N219">
        <f t="shared" si="28"/>
        <v>3</v>
      </c>
      <c r="O219">
        <f t="shared" si="28"/>
        <v>6</v>
      </c>
      <c r="P219">
        <f t="shared" si="28"/>
        <v>0</v>
      </c>
      <c r="Q219">
        <f t="shared" si="28"/>
        <v>0</v>
      </c>
      <c r="R219">
        <f t="shared" si="28"/>
        <v>8</v>
      </c>
      <c r="S219">
        <f t="shared" si="28"/>
        <v>14</v>
      </c>
      <c r="T219">
        <f t="shared" si="28"/>
        <v>0</v>
      </c>
      <c r="U219">
        <f t="shared" si="28"/>
        <v>0</v>
      </c>
      <c r="V219">
        <f t="shared" si="28"/>
        <v>57</v>
      </c>
      <c r="W219">
        <f t="shared" si="28"/>
        <v>116</v>
      </c>
      <c r="X219">
        <f t="shared" si="28"/>
        <v>81</v>
      </c>
      <c r="Y219">
        <f t="shared" si="28"/>
        <v>158</v>
      </c>
      <c r="Z219">
        <f t="shared" si="28"/>
        <v>239</v>
      </c>
    </row>
    <row r="220" spans="1:26">
      <c r="B220"/>
      <c r="F220"/>
    </row>
    <row r="221" spans="1:26">
      <c r="B221" t="s">
        <v>52</v>
      </c>
      <c r="E221" s="3" t="s">
        <v>9</v>
      </c>
      <c r="F221" s="1">
        <f t="shared" ref="F221:Z221" si="29">F10+F119+F133+F189+F216+F219</f>
        <v>96</v>
      </c>
      <c r="G221" s="1">
        <f t="shared" si="29"/>
        <v>143</v>
      </c>
      <c r="H221" s="1">
        <f t="shared" si="29"/>
        <v>13</v>
      </c>
      <c r="I221" s="1">
        <f t="shared" si="29"/>
        <v>24</v>
      </c>
      <c r="J221" s="1">
        <f t="shared" si="29"/>
        <v>205</v>
      </c>
      <c r="K221" s="1">
        <f t="shared" si="29"/>
        <v>225</v>
      </c>
      <c r="L221" s="1">
        <f t="shared" si="29"/>
        <v>305</v>
      </c>
      <c r="M221" s="1">
        <f t="shared" si="29"/>
        <v>355</v>
      </c>
      <c r="N221" s="1">
        <f t="shared" si="29"/>
        <v>474</v>
      </c>
      <c r="O221" s="1">
        <f t="shared" si="29"/>
        <v>693</v>
      </c>
      <c r="P221" s="1">
        <f t="shared" si="29"/>
        <v>3</v>
      </c>
      <c r="Q221" s="1">
        <f t="shared" si="29"/>
        <v>7</v>
      </c>
      <c r="R221" s="1">
        <f t="shared" si="29"/>
        <v>368</v>
      </c>
      <c r="S221" s="1">
        <f t="shared" si="29"/>
        <v>478</v>
      </c>
      <c r="T221" s="1">
        <f t="shared" si="29"/>
        <v>1</v>
      </c>
      <c r="U221" s="1">
        <f t="shared" si="29"/>
        <v>5</v>
      </c>
      <c r="V221" s="1">
        <f t="shared" si="29"/>
        <v>3164</v>
      </c>
      <c r="W221" s="1">
        <f t="shared" si="29"/>
        <v>3497</v>
      </c>
      <c r="X221" s="1">
        <f t="shared" si="29"/>
        <v>4629</v>
      </c>
      <c r="Y221" s="1">
        <f t="shared" si="29"/>
        <v>5427</v>
      </c>
      <c r="Z221" s="1">
        <f t="shared" si="29"/>
        <v>10056</v>
      </c>
    </row>
    <row r="222" spans="1:26">
      <c r="B222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B22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87"/>
    </row>
    <row r="224" spans="1:26">
      <c r="B224"/>
      <c r="F224"/>
    </row>
    <row r="225" spans="1:26">
      <c r="A225" s="2" t="s">
        <v>3</v>
      </c>
      <c r="F225"/>
    </row>
    <row r="226" spans="1:26">
      <c r="A226" s="2" t="s">
        <v>104</v>
      </c>
      <c r="F226"/>
    </row>
    <row r="227" spans="1:26">
      <c r="A227" s="2" t="s">
        <v>128</v>
      </c>
      <c r="F227"/>
    </row>
    <row r="228" spans="1:26">
      <c r="F228"/>
    </row>
    <row r="229" spans="1:26">
      <c r="A229" s="104" t="s">
        <v>100</v>
      </c>
      <c r="F229" s="127" t="s">
        <v>85</v>
      </c>
      <c r="G229" s="126"/>
      <c r="H229" s="127" t="s">
        <v>86</v>
      </c>
      <c r="I229" s="128"/>
      <c r="J229" s="125" t="s">
        <v>87</v>
      </c>
      <c r="K229" s="126"/>
      <c r="L229" s="127" t="s">
        <v>88</v>
      </c>
      <c r="M229" s="128"/>
      <c r="N229" s="125" t="s">
        <v>4</v>
      </c>
      <c r="O229" s="126"/>
      <c r="P229" s="127" t="s">
        <v>89</v>
      </c>
      <c r="Q229" s="128"/>
      <c r="R229" s="123" t="s">
        <v>90</v>
      </c>
      <c r="S229" s="124"/>
      <c r="T229" s="123" t="s">
        <v>91</v>
      </c>
      <c r="U229" s="124"/>
      <c r="V229" s="125" t="s">
        <v>92</v>
      </c>
      <c r="W229" s="126"/>
      <c r="X229" s="127" t="s">
        <v>9</v>
      </c>
      <c r="Y229" s="128"/>
    </row>
    <row r="230" spans="1:26">
      <c r="A230" s="88" t="s">
        <v>6</v>
      </c>
      <c r="B230" s="89" t="s">
        <v>98</v>
      </c>
      <c r="C230" s="90" t="s">
        <v>8</v>
      </c>
      <c r="D230" s="90" t="s">
        <v>7</v>
      </c>
      <c r="E230" s="90" t="s">
        <v>12</v>
      </c>
      <c r="F230" s="91" t="s">
        <v>1</v>
      </c>
      <c r="G230" s="92" t="s">
        <v>2</v>
      </c>
      <c r="H230" s="91" t="s">
        <v>1</v>
      </c>
      <c r="I230" s="93" t="s">
        <v>2</v>
      </c>
      <c r="J230" s="94" t="s">
        <v>1</v>
      </c>
      <c r="K230" s="92" t="s">
        <v>2</v>
      </c>
      <c r="L230" s="91" t="s">
        <v>1</v>
      </c>
      <c r="M230" s="93" t="s">
        <v>2</v>
      </c>
      <c r="N230" s="94" t="s">
        <v>1</v>
      </c>
      <c r="O230" s="92" t="s">
        <v>2</v>
      </c>
      <c r="P230" s="91" t="s">
        <v>1</v>
      </c>
      <c r="Q230" s="93" t="s">
        <v>2</v>
      </c>
      <c r="R230" s="91" t="s">
        <v>1</v>
      </c>
      <c r="S230" s="93" t="s">
        <v>2</v>
      </c>
      <c r="T230" s="91" t="s">
        <v>1</v>
      </c>
      <c r="U230" s="93" t="s">
        <v>2</v>
      </c>
      <c r="V230" s="94" t="s">
        <v>1</v>
      </c>
      <c r="W230" s="92" t="s">
        <v>2</v>
      </c>
      <c r="X230" s="91" t="s">
        <v>1</v>
      </c>
      <c r="Y230" s="93" t="s">
        <v>2</v>
      </c>
      <c r="Z230" s="10" t="s">
        <v>0</v>
      </c>
    </row>
    <row r="231" spans="1:26">
      <c r="A231" s="106" t="s">
        <v>55</v>
      </c>
      <c r="B231" s="64"/>
      <c r="C231" s="18" t="s">
        <v>95</v>
      </c>
      <c r="D231" s="18" t="s">
        <v>136</v>
      </c>
      <c r="E231" s="65" t="s">
        <v>137</v>
      </c>
      <c r="F231" s="22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>
        <v>1</v>
      </c>
      <c r="W231" s="65">
        <v>2</v>
      </c>
      <c r="X231" s="66">
        <f>F231+H231+J231+L231+N231+P231+R231+T231+V231</f>
        <v>1</v>
      </c>
      <c r="Y231" s="65">
        <f>G231+I231+K231+M231+O231+Q231+S231+U231+W231</f>
        <v>2</v>
      </c>
      <c r="Z231">
        <f>SUM(X231:Y231)</f>
        <v>3</v>
      </c>
    </row>
    <row r="232" spans="1:26">
      <c r="B232"/>
      <c r="D232" s="25"/>
      <c r="E232" s="67" t="s">
        <v>51</v>
      </c>
      <c r="F232">
        <f t="shared" ref="F232:Z232" si="30">SUM(F231:F231)</f>
        <v>0</v>
      </c>
      <c r="G232">
        <f t="shared" si="30"/>
        <v>0</v>
      </c>
      <c r="H232">
        <f t="shared" si="30"/>
        <v>0</v>
      </c>
      <c r="I232">
        <f t="shared" si="30"/>
        <v>0</v>
      </c>
      <c r="J232">
        <f t="shared" si="30"/>
        <v>0</v>
      </c>
      <c r="K232">
        <f t="shared" si="30"/>
        <v>0</v>
      </c>
      <c r="L232">
        <f t="shared" si="30"/>
        <v>0</v>
      </c>
      <c r="M232">
        <f t="shared" si="30"/>
        <v>0</v>
      </c>
      <c r="N232">
        <f t="shared" si="30"/>
        <v>0</v>
      </c>
      <c r="O232">
        <f t="shared" si="30"/>
        <v>0</v>
      </c>
      <c r="P232">
        <f t="shared" si="30"/>
        <v>0</v>
      </c>
      <c r="Q232">
        <f t="shared" si="30"/>
        <v>0</v>
      </c>
      <c r="R232">
        <f t="shared" si="30"/>
        <v>0</v>
      </c>
      <c r="S232">
        <f t="shared" si="30"/>
        <v>0</v>
      </c>
      <c r="T232">
        <f t="shared" si="30"/>
        <v>0</v>
      </c>
      <c r="U232">
        <f t="shared" si="30"/>
        <v>0</v>
      </c>
      <c r="V232">
        <f t="shared" si="30"/>
        <v>1</v>
      </c>
      <c r="W232">
        <f t="shared" si="30"/>
        <v>2</v>
      </c>
      <c r="X232">
        <f t="shared" si="30"/>
        <v>1</v>
      </c>
      <c r="Y232">
        <f t="shared" si="30"/>
        <v>2</v>
      </c>
      <c r="Z232">
        <f t="shared" si="30"/>
        <v>3</v>
      </c>
    </row>
    <row r="233" spans="1:26">
      <c r="A233" s="95"/>
      <c r="B233" s="96"/>
      <c r="C233" s="97"/>
      <c r="D233" s="97"/>
      <c r="E233" s="97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49" t="s">
        <v>16</v>
      </c>
      <c r="B234" s="59" t="s">
        <v>580</v>
      </c>
      <c r="C234" s="13" t="s">
        <v>149</v>
      </c>
      <c r="D234" s="13" t="s">
        <v>147</v>
      </c>
      <c r="E234" s="50" t="s">
        <v>148</v>
      </c>
      <c r="F234" s="2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>
        <v>1</v>
      </c>
      <c r="W234" s="15"/>
      <c r="X234" s="19">
        <f t="shared" ref="X234:Y297" si="31">F234+H234+J234+L234+N234+P234+R234+T234+V234</f>
        <v>1</v>
      </c>
      <c r="Y234" s="50">
        <f t="shared" si="31"/>
        <v>0</v>
      </c>
      <c r="Z234">
        <f t="shared" ref="Z234:Z297" si="32">SUM(X234:Y234)</f>
        <v>1</v>
      </c>
    </row>
    <row r="235" spans="1:26">
      <c r="A235" s="51" t="s">
        <v>16</v>
      </c>
      <c r="B235" s="58" t="s">
        <v>582</v>
      </c>
      <c r="C235" s="47" t="s">
        <v>149</v>
      </c>
      <c r="D235" s="47" t="s">
        <v>152</v>
      </c>
      <c r="E235" s="52" t="s">
        <v>153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>
        <v>3</v>
      </c>
      <c r="X235" s="61">
        <f t="shared" si="31"/>
        <v>1</v>
      </c>
      <c r="Y235" s="52">
        <f t="shared" si="31"/>
        <v>3</v>
      </c>
      <c r="Z235">
        <f t="shared" si="32"/>
        <v>4</v>
      </c>
    </row>
    <row r="236" spans="1:26">
      <c r="A236" s="51" t="s">
        <v>16</v>
      </c>
      <c r="B236" s="58" t="s">
        <v>583</v>
      </c>
      <c r="C236" s="47" t="s">
        <v>149</v>
      </c>
      <c r="D236" s="47" t="s">
        <v>154</v>
      </c>
      <c r="E236" s="52" t="s">
        <v>155</v>
      </c>
      <c r="F236" s="56"/>
      <c r="G236" s="47"/>
      <c r="H236" s="47"/>
      <c r="I236" s="47"/>
      <c r="J236" s="47"/>
      <c r="K236" s="47"/>
      <c r="L236" s="47"/>
      <c r="M236" s="47"/>
      <c r="N236" s="47">
        <v>1</v>
      </c>
      <c r="O236" s="47">
        <v>1</v>
      </c>
      <c r="P236" s="47"/>
      <c r="Q236" s="47"/>
      <c r="R236" s="47"/>
      <c r="S236" s="47"/>
      <c r="T236" s="47"/>
      <c r="U236" s="47"/>
      <c r="V236" s="47"/>
      <c r="W236" s="48">
        <v>1</v>
      </c>
      <c r="X236" s="61">
        <f t="shared" si="31"/>
        <v>1</v>
      </c>
      <c r="Y236" s="52">
        <f t="shared" si="31"/>
        <v>2</v>
      </c>
      <c r="Z236">
        <f t="shared" si="32"/>
        <v>3</v>
      </c>
    </row>
    <row r="237" spans="1:26">
      <c r="A237" s="51" t="s">
        <v>16</v>
      </c>
      <c r="B237" s="58" t="s">
        <v>584</v>
      </c>
      <c r="C237" s="47" t="s">
        <v>149</v>
      </c>
      <c r="D237" s="47" t="s">
        <v>156</v>
      </c>
      <c r="E237" s="52" t="s">
        <v>157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>
        <v>1</v>
      </c>
      <c r="T237" s="47"/>
      <c r="U237" s="47"/>
      <c r="V237" s="47">
        <v>4</v>
      </c>
      <c r="W237" s="48">
        <v>1</v>
      </c>
      <c r="X237" s="61">
        <f t="shared" si="31"/>
        <v>4</v>
      </c>
      <c r="Y237" s="52">
        <f t="shared" si="31"/>
        <v>2</v>
      </c>
      <c r="Z237">
        <f t="shared" si="32"/>
        <v>6</v>
      </c>
    </row>
    <row r="238" spans="1:26">
      <c r="A238" s="51" t="s">
        <v>16</v>
      </c>
      <c r="B238" s="58" t="s">
        <v>586</v>
      </c>
      <c r="C238" s="47" t="s">
        <v>149</v>
      </c>
      <c r="D238" s="47" t="s">
        <v>160</v>
      </c>
      <c r="E238" s="52" t="s">
        <v>161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>
        <v>1</v>
      </c>
      <c r="P238" s="47"/>
      <c r="Q238" s="47"/>
      <c r="R238" s="47"/>
      <c r="S238" s="47"/>
      <c r="T238" s="47"/>
      <c r="U238" s="47"/>
      <c r="V238" s="47">
        <v>1</v>
      </c>
      <c r="W238" s="48">
        <v>2</v>
      </c>
      <c r="X238" s="61">
        <f t="shared" si="31"/>
        <v>1</v>
      </c>
      <c r="Y238" s="52">
        <f t="shared" si="31"/>
        <v>3</v>
      </c>
      <c r="Z238">
        <f t="shared" si="32"/>
        <v>4</v>
      </c>
    </row>
    <row r="239" spans="1:26">
      <c r="A239" s="51" t="s">
        <v>16</v>
      </c>
      <c r="B239" s="58" t="s">
        <v>587</v>
      </c>
      <c r="C239" s="47" t="s">
        <v>162</v>
      </c>
      <c r="D239" s="47" t="s">
        <v>163</v>
      </c>
      <c r="E239" s="52" t="s">
        <v>164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31"/>
        <v>0</v>
      </c>
      <c r="Y239" s="52">
        <f t="shared" si="31"/>
        <v>1</v>
      </c>
      <c r="Z239">
        <f t="shared" si="32"/>
        <v>1</v>
      </c>
    </row>
    <row r="240" spans="1:26">
      <c r="A240" s="51" t="s">
        <v>16</v>
      </c>
      <c r="B240" s="58" t="s">
        <v>588</v>
      </c>
      <c r="C240" s="47" t="s">
        <v>162</v>
      </c>
      <c r="D240" s="47" t="s">
        <v>165</v>
      </c>
      <c r="E240" s="52" t="s">
        <v>166</v>
      </c>
      <c r="F240" s="56">
        <v>1</v>
      </c>
      <c r="G240" s="47"/>
      <c r="H240" s="47"/>
      <c r="I240" s="47"/>
      <c r="J240" s="47"/>
      <c r="K240" s="47"/>
      <c r="L240" s="47">
        <v>1</v>
      </c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8">
        <v>1</v>
      </c>
      <c r="X240" s="61">
        <f t="shared" si="31"/>
        <v>2</v>
      </c>
      <c r="Y240" s="52">
        <f t="shared" si="31"/>
        <v>1</v>
      </c>
      <c r="Z240">
        <f t="shared" si="32"/>
        <v>3</v>
      </c>
    </row>
    <row r="241" spans="1:26">
      <c r="A241" s="51" t="s">
        <v>16</v>
      </c>
      <c r="B241" s="58" t="s">
        <v>589</v>
      </c>
      <c r="C241" s="47" t="s">
        <v>162</v>
      </c>
      <c r="D241" s="47" t="s">
        <v>167</v>
      </c>
      <c r="E241" s="52" t="s">
        <v>168</v>
      </c>
      <c r="F241" s="56"/>
      <c r="G241" s="47">
        <v>1</v>
      </c>
      <c r="H241" s="47"/>
      <c r="I241" s="47"/>
      <c r="J241" s="47"/>
      <c r="K241" s="47"/>
      <c r="L241" s="47"/>
      <c r="M241" s="47">
        <v>2</v>
      </c>
      <c r="N241" s="47"/>
      <c r="O241" s="47">
        <v>4</v>
      </c>
      <c r="P241" s="47"/>
      <c r="Q241" s="47"/>
      <c r="R241" s="47"/>
      <c r="S241" s="47">
        <v>1</v>
      </c>
      <c r="T241" s="47"/>
      <c r="U241" s="47"/>
      <c r="V241" s="47">
        <v>1</v>
      </c>
      <c r="W241" s="48">
        <v>5</v>
      </c>
      <c r="X241" s="61">
        <f t="shared" si="31"/>
        <v>1</v>
      </c>
      <c r="Y241" s="52">
        <f t="shared" si="31"/>
        <v>13</v>
      </c>
      <c r="Z241">
        <f t="shared" si="32"/>
        <v>14</v>
      </c>
    </row>
    <row r="242" spans="1:26">
      <c r="A242" s="51" t="s">
        <v>16</v>
      </c>
      <c r="B242" s="58" t="s">
        <v>590</v>
      </c>
      <c r="C242" s="47" t="s">
        <v>162</v>
      </c>
      <c r="D242" s="47" t="s">
        <v>169</v>
      </c>
      <c r="E242" s="52" t="s">
        <v>170</v>
      </c>
      <c r="F242" s="56"/>
      <c r="G242" s="47"/>
      <c r="H242" s="47"/>
      <c r="I242" s="47"/>
      <c r="J242" s="47"/>
      <c r="K242" s="47"/>
      <c r="L242" s="47">
        <v>2</v>
      </c>
      <c r="M242" s="47">
        <v>1</v>
      </c>
      <c r="N242" s="47"/>
      <c r="O242" s="47">
        <v>3</v>
      </c>
      <c r="P242" s="47"/>
      <c r="Q242" s="47"/>
      <c r="R242" s="47"/>
      <c r="S242" s="47">
        <v>1</v>
      </c>
      <c r="T242" s="47"/>
      <c r="U242" s="47"/>
      <c r="V242" s="47">
        <v>1</v>
      </c>
      <c r="W242" s="48">
        <v>6</v>
      </c>
      <c r="X242" s="61">
        <f t="shared" si="31"/>
        <v>3</v>
      </c>
      <c r="Y242" s="52">
        <f t="shared" si="31"/>
        <v>11</v>
      </c>
      <c r="Z242">
        <f t="shared" si="32"/>
        <v>14</v>
      </c>
    </row>
    <row r="243" spans="1:26">
      <c r="A243" s="51" t="s">
        <v>16</v>
      </c>
      <c r="B243" s="58" t="s">
        <v>591</v>
      </c>
      <c r="C243" s="47" t="s">
        <v>162</v>
      </c>
      <c r="D243" s="47" t="s">
        <v>174</v>
      </c>
      <c r="E243" s="52" t="s">
        <v>175</v>
      </c>
      <c r="F243" s="56">
        <v>1</v>
      </c>
      <c r="G243" s="47">
        <v>1</v>
      </c>
      <c r="H243" s="47"/>
      <c r="I243" s="47"/>
      <c r="J243" s="47"/>
      <c r="K243" s="47">
        <v>1</v>
      </c>
      <c r="L243" s="47">
        <v>1</v>
      </c>
      <c r="M243" s="47"/>
      <c r="N243" s="47">
        <v>1</v>
      </c>
      <c r="O243" s="47">
        <v>3</v>
      </c>
      <c r="P243" s="47"/>
      <c r="Q243" s="47"/>
      <c r="R243" s="47"/>
      <c r="S243" s="47"/>
      <c r="T243" s="47"/>
      <c r="U243" s="47"/>
      <c r="V243" s="47">
        <v>2</v>
      </c>
      <c r="W243" s="48">
        <v>5</v>
      </c>
      <c r="X243" s="61">
        <f t="shared" si="31"/>
        <v>5</v>
      </c>
      <c r="Y243" s="52">
        <f t="shared" si="31"/>
        <v>10</v>
      </c>
      <c r="Z243">
        <f t="shared" si="32"/>
        <v>15</v>
      </c>
    </row>
    <row r="244" spans="1:26">
      <c r="A244" s="51" t="s">
        <v>16</v>
      </c>
      <c r="B244" s="58" t="s">
        <v>592</v>
      </c>
      <c r="C244" s="47" t="s">
        <v>162</v>
      </c>
      <c r="D244" s="47" t="s">
        <v>176</v>
      </c>
      <c r="E244" s="52" t="s">
        <v>177</v>
      </c>
      <c r="F244" s="56"/>
      <c r="G244" s="47"/>
      <c r="H244" s="47"/>
      <c r="I244" s="47"/>
      <c r="J244" s="47"/>
      <c r="K244" s="47">
        <v>2</v>
      </c>
      <c r="L244" s="47"/>
      <c r="M244" s="47"/>
      <c r="N244" s="47">
        <v>1</v>
      </c>
      <c r="O244" s="47">
        <v>4</v>
      </c>
      <c r="P244" s="47"/>
      <c r="Q244" s="47"/>
      <c r="R244" s="47">
        <v>1</v>
      </c>
      <c r="S244" s="47">
        <v>2</v>
      </c>
      <c r="T244" s="47"/>
      <c r="U244" s="47"/>
      <c r="V244" s="47">
        <v>3</v>
      </c>
      <c r="W244" s="48">
        <v>9</v>
      </c>
      <c r="X244" s="61">
        <f t="shared" si="31"/>
        <v>5</v>
      </c>
      <c r="Y244" s="52">
        <f t="shared" si="31"/>
        <v>17</v>
      </c>
      <c r="Z244">
        <f t="shared" si="32"/>
        <v>22</v>
      </c>
    </row>
    <row r="245" spans="1:26">
      <c r="A245" s="51" t="s">
        <v>16</v>
      </c>
      <c r="B245" s="58" t="s">
        <v>612</v>
      </c>
      <c r="C245" s="47" t="s">
        <v>162</v>
      </c>
      <c r="D245" s="47" t="s">
        <v>178</v>
      </c>
      <c r="E245" s="52" t="s">
        <v>179</v>
      </c>
      <c r="F245" s="56"/>
      <c r="G245" s="47"/>
      <c r="H245" s="47"/>
      <c r="I245" s="47"/>
      <c r="J245" s="47"/>
      <c r="K245" s="47"/>
      <c r="L245" s="47"/>
      <c r="M245" s="47"/>
      <c r="N245" s="47">
        <v>2</v>
      </c>
      <c r="O245" s="47">
        <v>1</v>
      </c>
      <c r="P245" s="47"/>
      <c r="Q245" s="47"/>
      <c r="R245" s="47"/>
      <c r="S245" s="47">
        <v>1</v>
      </c>
      <c r="T245" s="47"/>
      <c r="U245" s="47"/>
      <c r="V245" s="47">
        <v>2</v>
      </c>
      <c r="W245" s="48">
        <v>3</v>
      </c>
      <c r="X245" s="61">
        <f t="shared" si="31"/>
        <v>4</v>
      </c>
      <c r="Y245" s="52">
        <f t="shared" si="31"/>
        <v>5</v>
      </c>
      <c r="Z245">
        <f t="shared" si="32"/>
        <v>9</v>
      </c>
    </row>
    <row r="246" spans="1:26">
      <c r="A246" s="51" t="s">
        <v>16</v>
      </c>
      <c r="B246" s="16" t="s">
        <v>612</v>
      </c>
      <c r="C246" s="47" t="s">
        <v>162</v>
      </c>
      <c r="D246" s="47" t="s">
        <v>180</v>
      </c>
      <c r="E246" s="52" t="s">
        <v>181</v>
      </c>
      <c r="F246" s="56"/>
      <c r="G246" s="47"/>
      <c r="H246" s="47"/>
      <c r="I246" s="47"/>
      <c r="J246" s="47"/>
      <c r="K246" s="47"/>
      <c r="L246" s="47"/>
      <c r="M246" s="47"/>
      <c r="N246" s="47">
        <v>2</v>
      </c>
      <c r="O246" s="47"/>
      <c r="P246" s="47"/>
      <c r="Q246" s="47"/>
      <c r="R246" s="47">
        <v>1</v>
      </c>
      <c r="S246" s="47"/>
      <c r="T246" s="47"/>
      <c r="U246" s="47"/>
      <c r="V246" s="47">
        <v>2</v>
      </c>
      <c r="W246" s="48">
        <v>2</v>
      </c>
      <c r="X246" s="61">
        <f t="shared" si="31"/>
        <v>5</v>
      </c>
      <c r="Y246" s="52">
        <f t="shared" si="31"/>
        <v>2</v>
      </c>
      <c r="Z246">
        <f t="shared" si="32"/>
        <v>7</v>
      </c>
    </row>
    <row r="247" spans="1:26">
      <c r="A247" s="51" t="s">
        <v>16</v>
      </c>
      <c r="B247" s="16" t="s">
        <v>613</v>
      </c>
      <c r="C247" s="47" t="s">
        <v>182</v>
      </c>
      <c r="D247" s="47" t="s">
        <v>183</v>
      </c>
      <c r="E247" s="52" t="s">
        <v>184</v>
      </c>
      <c r="F247" s="56"/>
      <c r="G247" s="47"/>
      <c r="H247" s="47"/>
      <c r="I247" s="47"/>
      <c r="J247" s="47"/>
      <c r="K247" s="47">
        <v>1</v>
      </c>
      <c r="L247" s="47"/>
      <c r="M247" s="47">
        <v>1</v>
      </c>
      <c r="N247" s="47"/>
      <c r="O247" s="47">
        <v>1</v>
      </c>
      <c r="P247" s="47"/>
      <c r="Q247" s="47"/>
      <c r="R247" s="47"/>
      <c r="S247" s="47">
        <v>1</v>
      </c>
      <c r="T247" s="47"/>
      <c r="U247" s="47"/>
      <c r="V247" s="47"/>
      <c r="W247" s="48">
        <v>5</v>
      </c>
      <c r="X247" s="61">
        <f t="shared" si="31"/>
        <v>0</v>
      </c>
      <c r="Y247" s="52">
        <f t="shared" si="31"/>
        <v>9</v>
      </c>
      <c r="Z247">
        <f t="shared" si="32"/>
        <v>9</v>
      </c>
    </row>
    <row r="248" spans="1:26">
      <c r="A248" s="51" t="s">
        <v>16</v>
      </c>
      <c r="B248" s="16" t="s">
        <v>613</v>
      </c>
      <c r="C248" s="47" t="s">
        <v>182</v>
      </c>
      <c r="D248" s="47" t="s">
        <v>185</v>
      </c>
      <c r="E248" s="52" t="s">
        <v>186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8">
        <v>2</v>
      </c>
      <c r="X248" s="61">
        <f t="shared" si="31"/>
        <v>0</v>
      </c>
      <c r="Y248" s="52">
        <f t="shared" si="31"/>
        <v>2</v>
      </c>
      <c r="Z248">
        <f t="shared" si="32"/>
        <v>2</v>
      </c>
    </row>
    <row r="249" spans="1:26">
      <c r="A249" s="51" t="s">
        <v>16</v>
      </c>
      <c r="B249" s="16" t="s">
        <v>614</v>
      </c>
      <c r="C249" s="47" t="s">
        <v>182</v>
      </c>
      <c r="D249" s="47" t="s">
        <v>187</v>
      </c>
      <c r="E249" s="52" t="s">
        <v>188</v>
      </c>
      <c r="F249" s="56"/>
      <c r="G249" s="47"/>
      <c r="H249" s="47"/>
      <c r="I249" s="47"/>
      <c r="J249" s="47"/>
      <c r="K249" s="47"/>
      <c r="L249" s="47"/>
      <c r="M249" s="47">
        <v>1</v>
      </c>
      <c r="N249" s="47"/>
      <c r="O249" s="47"/>
      <c r="P249" s="47"/>
      <c r="Q249" s="47"/>
      <c r="R249" s="47"/>
      <c r="S249" s="47"/>
      <c r="T249" s="47"/>
      <c r="U249" s="47"/>
      <c r="V249" s="47">
        <v>2</v>
      </c>
      <c r="W249" s="48">
        <v>5</v>
      </c>
      <c r="X249" s="61">
        <f t="shared" si="31"/>
        <v>2</v>
      </c>
      <c r="Y249" s="52">
        <f t="shared" si="31"/>
        <v>6</v>
      </c>
      <c r="Z249">
        <f t="shared" si="32"/>
        <v>8</v>
      </c>
    </row>
    <row r="250" spans="1:26">
      <c r="A250" s="51" t="s">
        <v>16</v>
      </c>
      <c r="B250" s="16" t="s">
        <v>614</v>
      </c>
      <c r="C250" s="47" t="s">
        <v>182</v>
      </c>
      <c r="D250" s="47" t="s">
        <v>189</v>
      </c>
      <c r="E250" s="52" t="s">
        <v>190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>
        <v>1</v>
      </c>
      <c r="W250" s="48">
        <v>2</v>
      </c>
      <c r="X250" s="61">
        <f t="shared" si="31"/>
        <v>1</v>
      </c>
      <c r="Y250" s="52">
        <f t="shared" si="31"/>
        <v>2</v>
      </c>
      <c r="Z250">
        <f t="shared" si="32"/>
        <v>3</v>
      </c>
    </row>
    <row r="251" spans="1:26">
      <c r="A251" s="51" t="s">
        <v>16</v>
      </c>
      <c r="B251" s="16" t="s">
        <v>619</v>
      </c>
      <c r="C251" s="47" t="s">
        <v>191</v>
      </c>
      <c r="D251" s="47" t="s">
        <v>200</v>
      </c>
      <c r="E251" s="52" t="s">
        <v>201</v>
      </c>
      <c r="F251" s="56"/>
      <c r="G251" s="47"/>
      <c r="H251" s="47"/>
      <c r="I251" s="47"/>
      <c r="J251" s="47">
        <v>1</v>
      </c>
      <c r="K251" s="47"/>
      <c r="L251" s="47">
        <v>1</v>
      </c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2</v>
      </c>
      <c r="W251" s="48"/>
      <c r="X251" s="61">
        <f t="shared" si="31"/>
        <v>4</v>
      </c>
      <c r="Y251" s="52">
        <f t="shared" si="31"/>
        <v>0</v>
      </c>
      <c r="Z251">
        <f t="shared" si="32"/>
        <v>4</v>
      </c>
    </row>
    <row r="252" spans="1:26">
      <c r="A252" s="51" t="s">
        <v>16</v>
      </c>
      <c r="B252" s="16" t="s">
        <v>621</v>
      </c>
      <c r="C252" s="47" t="s">
        <v>191</v>
      </c>
      <c r="D252" s="47" t="s">
        <v>204</v>
      </c>
      <c r="E252" s="52" t="s">
        <v>205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>
        <v>1</v>
      </c>
      <c r="T252" s="47"/>
      <c r="U252" s="47"/>
      <c r="V252" s="47">
        <v>1</v>
      </c>
      <c r="W252" s="48"/>
      <c r="X252" s="61">
        <f t="shared" si="31"/>
        <v>1</v>
      </c>
      <c r="Y252" s="52">
        <f t="shared" si="31"/>
        <v>1</v>
      </c>
      <c r="Z252">
        <f t="shared" si="32"/>
        <v>2</v>
      </c>
    </row>
    <row r="253" spans="1:26">
      <c r="A253" s="51" t="s">
        <v>16</v>
      </c>
      <c r="B253" s="16" t="s">
        <v>623</v>
      </c>
      <c r="C253" s="47" t="s">
        <v>162</v>
      </c>
      <c r="D253" s="47" t="s">
        <v>208</v>
      </c>
      <c r="E253" s="52" t="s">
        <v>209</v>
      </c>
      <c r="F253" s="56">
        <v>1</v>
      </c>
      <c r="G253" s="47"/>
      <c r="H253" s="47"/>
      <c r="I253" s="47"/>
      <c r="J253" s="47">
        <v>15</v>
      </c>
      <c r="K253" s="47">
        <v>7</v>
      </c>
      <c r="L253" s="47"/>
      <c r="M253" s="47"/>
      <c r="N253" s="47">
        <v>3</v>
      </c>
      <c r="O253" s="47">
        <v>1</v>
      </c>
      <c r="P253" s="47"/>
      <c r="Q253" s="47"/>
      <c r="R253" s="47"/>
      <c r="S253" s="47"/>
      <c r="T253" s="47"/>
      <c r="U253" s="47"/>
      <c r="V253" s="47">
        <v>7</v>
      </c>
      <c r="W253" s="48">
        <v>7</v>
      </c>
      <c r="X253" s="61">
        <f t="shared" si="31"/>
        <v>26</v>
      </c>
      <c r="Y253" s="52">
        <f t="shared" si="31"/>
        <v>15</v>
      </c>
      <c r="Z253">
        <f t="shared" si="32"/>
        <v>41</v>
      </c>
    </row>
    <row r="254" spans="1:26">
      <c r="A254" s="51" t="s">
        <v>16</v>
      </c>
      <c r="B254" s="16" t="s">
        <v>624</v>
      </c>
      <c r="C254" s="47" t="s">
        <v>162</v>
      </c>
      <c r="D254" s="47" t="s">
        <v>210</v>
      </c>
      <c r="E254" s="52" t="s">
        <v>211</v>
      </c>
      <c r="F254" s="56">
        <v>1</v>
      </c>
      <c r="G254" s="47">
        <v>1</v>
      </c>
      <c r="H254" s="47"/>
      <c r="I254" s="47"/>
      <c r="J254" s="47">
        <v>3</v>
      </c>
      <c r="K254" s="47"/>
      <c r="L254" s="47">
        <v>1</v>
      </c>
      <c r="M254" s="47"/>
      <c r="N254" s="47">
        <v>3</v>
      </c>
      <c r="O254" s="47">
        <v>2</v>
      </c>
      <c r="P254" s="47"/>
      <c r="Q254" s="47"/>
      <c r="R254" s="47">
        <v>3</v>
      </c>
      <c r="S254" s="47">
        <v>1</v>
      </c>
      <c r="T254" s="47"/>
      <c r="U254" s="47"/>
      <c r="V254" s="47">
        <v>73</v>
      </c>
      <c r="W254" s="48">
        <v>16</v>
      </c>
      <c r="X254" s="61">
        <f t="shared" si="31"/>
        <v>84</v>
      </c>
      <c r="Y254" s="52">
        <f t="shared" si="31"/>
        <v>20</v>
      </c>
      <c r="Z254">
        <f t="shared" si="32"/>
        <v>104</v>
      </c>
    </row>
    <row r="255" spans="1:26">
      <c r="A255" s="51" t="s">
        <v>16</v>
      </c>
      <c r="B255" s="16" t="s">
        <v>625</v>
      </c>
      <c r="C255" s="47" t="s">
        <v>162</v>
      </c>
      <c r="D255" s="47" t="s">
        <v>212</v>
      </c>
      <c r="E255" s="52" t="s">
        <v>213</v>
      </c>
      <c r="F255" s="56">
        <v>2</v>
      </c>
      <c r="G255" s="47">
        <v>1</v>
      </c>
      <c r="H255" s="47"/>
      <c r="I255" s="47"/>
      <c r="J255" s="47"/>
      <c r="K255" s="47"/>
      <c r="L255" s="47">
        <v>2</v>
      </c>
      <c r="M255" s="47">
        <v>4</v>
      </c>
      <c r="N255" s="47">
        <v>5</v>
      </c>
      <c r="O255" s="47">
        <v>3</v>
      </c>
      <c r="P255" s="47"/>
      <c r="Q255" s="47"/>
      <c r="R255" s="47">
        <v>1</v>
      </c>
      <c r="S255" s="47">
        <v>1</v>
      </c>
      <c r="T255" s="47"/>
      <c r="U255" s="47"/>
      <c r="V255" s="47">
        <v>18</v>
      </c>
      <c r="W255" s="48">
        <v>19</v>
      </c>
      <c r="X255" s="61">
        <f t="shared" si="31"/>
        <v>28</v>
      </c>
      <c r="Y255" s="52">
        <f t="shared" si="31"/>
        <v>28</v>
      </c>
      <c r="Z255">
        <f t="shared" si="32"/>
        <v>56</v>
      </c>
    </row>
    <row r="256" spans="1:26">
      <c r="A256" s="51" t="s">
        <v>16</v>
      </c>
      <c r="B256" s="16" t="s">
        <v>626</v>
      </c>
      <c r="C256" s="47" t="s">
        <v>162</v>
      </c>
      <c r="D256" s="47" t="s">
        <v>214</v>
      </c>
      <c r="E256" s="52" t="s">
        <v>215</v>
      </c>
      <c r="F256" s="56"/>
      <c r="G256" s="47"/>
      <c r="H256" s="47"/>
      <c r="I256" s="47"/>
      <c r="J256" s="47"/>
      <c r="K256" s="47">
        <v>1</v>
      </c>
      <c r="L256" s="47"/>
      <c r="M256" s="47"/>
      <c r="N256" s="47">
        <v>3</v>
      </c>
      <c r="O256" s="47"/>
      <c r="P256" s="47"/>
      <c r="Q256" s="47"/>
      <c r="R256" s="47">
        <v>1</v>
      </c>
      <c r="S256" s="47"/>
      <c r="T256" s="47"/>
      <c r="U256" s="47"/>
      <c r="V256" s="47">
        <v>10</v>
      </c>
      <c r="W256" s="48">
        <v>11</v>
      </c>
      <c r="X256" s="61">
        <f t="shared" si="31"/>
        <v>14</v>
      </c>
      <c r="Y256" s="52">
        <f t="shared" si="31"/>
        <v>12</v>
      </c>
      <c r="Z256">
        <f t="shared" si="32"/>
        <v>26</v>
      </c>
    </row>
    <row r="257" spans="1:26">
      <c r="A257" s="51" t="s">
        <v>16</v>
      </c>
      <c r="B257" s="16" t="s">
        <v>627</v>
      </c>
      <c r="C257" s="47" t="s">
        <v>162</v>
      </c>
      <c r="D257" s="47" t="s">
        <v>216</v>
      </c>
      <c r="E257" s="52" t="s">
        <v>217</v>
      </c>
      <c r="F257" s="56">
        <v>2</v>
      </c>
      <c r="G257" s="47">
        <v>4</v>
      </c>
      <c r="H257" s="47"/>
      <c r="I257" s="47">
        <v>1</v>
      </c>
      <c r="J257" s="47">
        <v>1</v>
      </c>
      <c r="K257" s="47"/>
      <c r="L257" s="47"/>
      <c r="M257" s="47"/>
      <c r="N257" s="47">
        <v>20</v>
      </c>
      <c r="O257" s="47">
        <v>16</v>
      </c>
      <c r="P257" s="47"/>
      <c r="Q257" s="47">
        <v>1</v>
      </c>
      <c r="R257" s="47">
        <v>1</v>
      </c>
      <c r="S257" s="47"/>
      <c r="T257" s="47"/>
      <c r="U257" s="47"/>
      <c r="V257" s="47">
        <v>21</v>
      </c>
      <c r="W257" s="48">
        <v>22</v>
      </c>
      <c r="X257" s="61">
        <f t="shared" si="31"/>
        <v>45</v>
      </c>
      <c r="Y257" s="52">
        <f t="shared" si="31"/>
        <v>44</v>
      </c>
      <c r="Z257">
        <f t="shared" si="32"/>
        <v>89</v>
      </c>
    </row>
    <row r="258" spans="1:26">
      <c r="A258" s="51" t="s">
        <v>16</v>
      </c>
      <c r="B258" s="16" t="s">
        <v>628</v>
      </c>
      <c r="C258" s="47" t="s">
        <v>162</v>
      </c>
      <c r="D258" s="47" t="s">
        <v>218</v>
      </c>
      <c r="E258" s="52" t="s">
        <v>219</v>
      </c>
      <c r="F258" s="56"/>
      <c r="G258" s="47">
        <v>1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1</v>
      </c>
      <c r="X258" s="61">
        <f t="shared" si="31"/>
        <v>0</v>
      </c>
      <c r="Y258" s="52">
        <f t="shared" si="31"/>
        <v>2</v>
      </c>
      <c r="Z258">
        <f t="shared" si="32"/>
        <v>2</v>
      </c>
    </row>
    <row r="259" spans="1:26">
      <c r="A259" s="51" t="s">
        <v>16</v>
      </c>
      <c r="B259" s="16" t="s">
        <v>629</v>
      </c>
      <c r="C259" s="47" t="s">
        <v>246</v>
      </c>
      <c r="D259" s="47" t="s">
        <v>221</v>
      </c>
      <c r="E259" s="52" t="s">
        <v>222</v>
      </c>
      <c r="F259" s="56"/>
      <c r="G259" s="47">
        <v>3</v>
      </c>
      <c r="H259" s="47"/>
      <c r="I259" s="47"/>
      <c r="J259" s="47"/>
      <c r="K259" s="47">
        <v>1</v>
      </c>
      <c r="L259" s="47">
        <v>1</v>
      </c>
      <c r="M259" s="47">
        <v>3</v>
      </c>
      <c r="N259" s="47"/>
      <c r="O259" s="47">
        <v>7</v>
      </c>
      <c r="P259" s="47"/>
      <c r="Q259" s="47"/>
      <c r="R259" s="47"/>
      <c r="S259" s="47">
        <v>2</v>
      </c>
      <c r="T259" s="47"/>
      <c r="U259" s="47"/>
      <c r="V259" s="47">
        <v>1</v>
      </c>
      <c r="W259" s="48">
        <v>18</v>
      </c>
      <c r="X259" s="61">
        <f t="shared" si="31"/>
        <v>2</v>
      </c>
      <c r="Y259" s="52">
        <f t="shared" si="31"/>
        <v>34</v>
      </c>
      <c r="Z259">
        <f t="shared" si="32"/>
        <v>36</v>
      </c>
    </row>
    <row r="260" spans="1:26">
      <c r="A260" s="51" t="s">
        <v>16</v>
      </c>
      <c r="B260" s="16" t="s">
        <v>630</v>
      </c>
      <c r="C260" s="47" t="s">
        <v>223</v>
      </c>
      <c r="D260" s="47" t="s">
        <v>224</v>
      </c>
      <c r="E260" s="52" t="s">
        <v>225</v>
      </c>
      <c r="F260" s="56"/>
      <c r="G260" s="47"/>
      <c r="H260" s="47"/>
      <c r="I260" s="47"/>
      <c r="J260" s="47"/>
      <c r="K260" s="47"/>
      <c r="L260" s="47"/>
      <c r="M260" s="47"/>
      <c r="N260" s="47">
        <v>1</v>
      </c>
      <c r="O260" s="47"/>
      <c r="P260" s="47"/>
      <c r="Q260" s="47"/>
      <c r="R260" s="47"/>
      <c r="S260" s="47"/>
      <c r="T260" s="47"/>
      <c r="U260" s="47"/>
      <c r="V260" s="47"/>
      <c r="W260" s="48">
        <v>2</v>
      </c>
      <c r="X260" s="61">
        <f t="shared" si="31"/>
        <v>1</v>
      </c>
      <c r="Y260" s="52">
        <f t="shared" si="31"/>
        <v>2</v>
      </c>
      <c r="Z260">
        <f t="shared" si="32"/>
        <v>3</v>
      </c>
    </row>
    <row r="261" spans="1:26">
      <c r="A261" s="51" t="s">
        <v>16</v>
      </c>
      <c r="B261" s="16" t="s">
        <v>631</v>
      </c>
      <c r="C261" s="47" t="s">
        <v>162</v>
      </c>
      <c r="D261" s="47" t="s">
        <v>226</v>
      </c>
      <c r="E261" s="52" t="s">
        <v>227</v>
      </c>
      <c r="F261" s="56"/>
      <c r="G261" s="47">
        <v>2</v>
      </c>
      <c r="H261" s="47"/>
      <c r="I261" s="47"/>
      <c r="J261" s="47"/>
      <c r="K261" s="47">
        <v>3</v>
      </c>
      <c r="L261" s="47"/>
      <c r="M261" s="47">
        <v>5</v>
      </c>
      <c r="N261" s="47">
        <v>1</v>
      </c>
      <c r="O261" s="47">
        <v>5</v>
      </c>
      <c r="P261" s="47"/>
      <c r="Q261" s="47"/>
      <c r="R261" s="47"/>
      <c r="S261" s="47">
        <v>1</v>
      </c>
      <c r="T261" s="47"/>
      <c r="U261" s="47"/>
      <c r="V261" s="47">
        <v>7</v>
      </c>
      <c r="W261" s="48">
        <v>37</v>
      </c>
      <c r="X261" s="61">
        <f t="shared" si="31"/>
        <v>8</v>
      </c>
      <c r="Y261" s="52">
        <f t="shared" si="31"/>
        <v>53</v>
      </c>
      <c r="Z261">
        <f t="shared" si="32"/>
        <v>61</v>
      </c>
    </row>
    <row r="262" spans="1:26">
      <c r="A262" s="51" t="s">
        <v>16</v>
      </c>
      <c r="B262" s="16" t="s">
        <v>632</v>
      </c>
      <c r="C262" s="47" t="s">
        <v>162</v>
      </c>
      <c r="D262" s="47" t="s">
        <v>228</v>
      </c>
      <c r="E262" s="52" t="s">
        <v>229</v>
      </c>
      <c r="F262" s="56"/>
      <c r="G262" s="47">
        <v>1</v>
      </c>
      <c r="H262" s="47"/>
      <c r="I262" s="47"/>
      <c r="J262" s="47"/>
      <c r="K262" s="47"/>
      <c r="L262" s="47"/>
      <c r="M262" s="47"/>
      <c r="N262" s="47"/>
      <c r="O262" s="47">
        <v>2</v>
      </c>
      <c r="P262" s="47"/>
      <c r="Q262" s="47"/>
      <c r="R262" s="47">
        <v>1</v>
      </c>
      <c r="S262" s="47">
        <v>1</v>
      </c>
      <c r="T262" s="47"/>
      <c r="U262" s="47"/>
      <c r="V262" s="47">
        <v>6</v>
      </c>
      <c r="W262" s="48">
        <v>5</v>
      </c>
      <c r="X262" s="61">
        <f t="shared" si="31"/>
        <v>7</v>
      </c>
      <c r="Y262" s="52">
        <f t="shared" si="31"/>
        <v>9</v>
      </c>
      <c r="Z262">
        <f t="shared" si="32"/>
        <v>16</v>
      </c>
    </row>
    <row r="263" spans="1:26">
      <c r="A263" s="51" t="s">
        <v>16</v>
      </c>
      <c r="B263" s="16" t="s">
        <v>633</v>
      </c>
      <c r="C263" s="47" t="s">
        <v>149</v>
      </c>
      <c r="D263" s="47" t="s">
        <v>232</v>
      </c>
      <c r="E263" s="52" t="s">
        <v>233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>
        <v>2</v>
      </c>
      <c r="P263" s="47"/>
      <c r="Q263" s="47"/>
      <c r="R263" s="47">
        <v>2</v>
      </c>
      <c r="S263" s="47"/>
      <c r="T263" s="47"/>
      <c r="U263" s="47"/>
      <c r="V263" s="47">
        <v>7</v>
      </c>
      <c r="W263" s="48">
        <v>6</v>
      </c>
      <c r="X263" s="61">
        <f t="shared" si="31"/>
        <v>9</v>
      </c>
      <c r="Y263" s="52">
        <f t="shared" si="31"/>
        <v>8</v>
      </c>
      <c r="Z263">
        <f t="shared" si="32"/>
        <v>17</v>
      </c>
    </row>
    <row r="264" spans="1:26">
      <c r="A264" s="51" t="s">
        <v>16</v>
      </c>
      <c r="B264" s="16" t="s">
        <v>633</v>
      </c>
      <c r="C264" s="47" t="s">
        <v>149</v>
      </c>
      <c r="D264" s="47" t="s">
        <v>234</v>
      </c>
      <c r="E264" s="52" t="s">
        <v>235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>
        <v>1</v>
      </c>
      <c r="P264" s="47"/>
      <c r="Q264" s="47"/>
      <c r="R264" s="47">
        <v>1</v>
      </c>
      <c r="S264" s="47">
        <v>1</v>
      </c>
      <c r="T264" s="47"/>
      <c r="U264" s="47"/>
      <c r="V264" s="47"/>
      <c r="W264" s="48">
        <v>6</v>
      </c>
      <c r="X264" s="61">
        <f t="shared" si="31"/>
        <v>1</v>
      </c>
      <c r="Y264" s="52">
        <f t="shared" si="31"/>
        <v>8</v>
      </c>
      <c r="Z264">
        <f t="shared" si="32"/>
        <v>9</v>
      </c>
    </row>
    <row r="265" spans="1:26">
      <c r="A265" s="51" t="s">
        <v>16</v>
      </c>
      <c r="B265" s="16" t="s">
        <v>634</v>
      </c>
      <c r="C265" s="47" t="s">
        <v>149</v>
      </c>
      <c r="D265" s="47" t="s">
        <v>236</v>
      </c>
      <c r="E265" s="52" t="s">
        <v>237</v>
      </c>
      <c r="F265" s="56"/>
      <c r="G265" s="47"/>
      <c r="H265" s="47"/>
      <c r="I265" s="47"/>
      <c r="J265" s="47"/>
      <c r="K265" s="47">
        <v>2</v>
      </c>
      <c r="L265" s="47"/>
      <c r="M265" s="47">
        <v>4</v>
      </c>
      <c r="N265" s="47">
        <v>1</v>
      </c>
      <c r="O265" s="47"/>
      <c r="P265" s="47"/>
      <c r="Q265" s="47"/>
      <c r="R265" s="47"/>
      <c r="S265" s="47">
        <v>1</v>
      </c>
      <c r="T265" s="47"/>
      <c r="U265" s="47"/>
      <c r="V265" s="47">
        <v>4</v>
      </c>
      <c r="W265" s="48">
        <v>6</v>
      </c>
      <c r="X265" s="61">
        <f t="shared" si="31"/>
        <v>5</v>
      </c>
      <c r="Y265" s="52">
        <f t="shared" si="31"/>
        <v>13</v>
      </c>
      <c r="Z265">
        <f t="shared" si="32"/>
        <v>18</v>
      </c>
    </row>
    <row r="266" spans="1:26">
      <c r="A266" s="51" t="s">
        <v>16</v>
      </c>
      <c r="B266" s="16" t="s">
        <v>636</v>
      </c>
      <c r="C266" s="47" t="s">
        <v>149</v>
      </c>
      <c r="D266" s="47" t="s">
        <v>240</v>
      </c>
      <c r="E266" s="52" t="s">
        <v>241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>
        <v>1</v>
      </c>
      <c r="X266" s="61">
        <f t="shared" si="31"/>
        <v>0</v>
      </c>
      <c r="Y266" s="52">
        <f t="shared" si="31"/>
        <v>1</v>
      </c>
      <c r="Z266">
        <f t="shared" si="32"/>
        <v>1</v>
      </c>
    </row>
    <row r="267" spans="1:26">
      <c r="A267" s="51" t="s">
        <v>16</v>
      </c>
      <c r="B267" s="16" t="s">
        <v>637</v>
      </c>
      <c r="C267" s="47" t="s">
        <v>162</v>
      </c>
      <c r="D267" s="47" t="s">
        <v>242</v>
      </c>
      <c r="E267" s="52" t="s">
        <v>243</v>
      </c>
      <c r="F267" s="56"/>
      <c r="G267" s="47">
        <v>1</v>
      </c>
      <c r="H267" s="47"/>
      <c r="I267" s="47"/>
      <c r="J267" s="47"/>
      <c r="K267" s="47"/>
      <c r="L267" s="47">
        <v>3</v>
      </c>
      <c r="M267" s="47">
        <v>1</v>
      </c>
      <c r="N267" s="47"/>
      <c r="O267" s="47"/>
      <c r="P267" s="47"/>
      <c r="Q267" s="47"/>
      <c r="R267" s="47">
        <v>1</v>
      </c>
      <c r="S267" s="47">
        <v>1</v>
      </c>
      <c r="T267" s="47"/>
      <c r="U267" s="47"/>
      <c r="V267" s="47">
        <v>8</v>
      </c>
      <c r="W267" s="48">
        <v>11</v>
      </c>
      <c r="X267" s="61">
        <f t="shared" si="31"/>
        <v>12</v>
      </c>
      <c r="Y267" s="52">
        <f t="shared" si="31"/>
        <v>14</v>
      </c>
      <c r="Z267">
        <f t="shared" si="32"/>
        <v>26</v>
      </c>
    </row>
    <row r="268" spans="1:26">
      <c r="A268" s="51" t="s">
        <v>16</v>
      </c>
      <c r="B268" s="16" t="s">
        <v>637</v>
      </c>
      <c r="C268" s="47" t="s">
        <v>162</v>
      </c>
      <c r="D268" s="47" t="s">
        <v>244</v>
      </c>
      <c r="E268" s="52" t="s">
        <v>245</v>
      </c>
      <c r="F268" s="56"/>
      <c r="G268" s="47"/>
      <c r="H268" s="47"/>
      <c r="I268" s="47"/>
      <c r="J268" s="47"/>
      <c r="K268" s="47"/>
      <c r="L268" s="47">
        <v>1</v>
      </c>
      <c r="M268" s="47"/>
      <c r="N268" s="47">
        <v>1</v>
      </c>
      <c r="O268" s="47"/>
      <c r="P268" s="47"/>
      <c r="Q268" s="47"/>
      <c r="R268" s="47"/>
      <c r="S268" s="47"/>
      <c r="T268" s="47"/>
      <c r="U268" s="47"/>
      <c r="V268" s="47">
        <v>9</v>
      </c>
      <c r="W268" s="48">
        <v>7</v>
      </c>
      <c r="X268" s="61">
        <f t="shared" si="31"/>
        <v>11</v>
      </c>
      <c r="Y268" s="52">
        <f t="shared" si="31"/>
        <v>7</v>
      </c>
      <c r="Z268">
        <f t="shared" si="32"/>
        <v>18</v>
      </c>
    </row>
    <row r="269" spans="1:26">
      <c r="A269" s="51" t="s">
        <v>16</v>
      </c>
      <c r="B269" s="16" t="s">
        <v>638</v>
      </c>
      <c r="C269" s="47" t="s">
        <v>246</v>
      </c>
      <c r="D269" s="47" t="s">
        <v>247</v>
      </c>
      <c r="E269" s="52" t="s">
        <v>248</v>
      </c>
      <c r="F269" s="56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2</v>
      </c>
      <c r="W269" s="48"/>
      <c r="X269" s="61">
        <f t="shared" si="31"/>
        <v>2</v>
      </c>
      <c r="Y269" s="52">
        <f t="shared" si="31"/>
        <v>0</v>
      </c>
      <c r="Z269">
        <f t="shared" si="32"/>
        <v>2</v>
      </c>
    </row>
    <row r="270" spans="1:26">
      <c r="A270" s="51" t="s">
        <v>16</v>
      </c>
      <c r="B270" s="16" t="s">
        <v>639</v>
      </c>
      <c r="C270" s="47" t="s">
        <v>246</v>
      </c>
      <c r="D270" s="47" t="s">
        <v>249</v>
      </c>
      <c r="E270" s="52" t="s">
        <v>250</v>
      </c>
      <c r="F270" s="56"/>
      <c r="G270" s="47"/>
      <c r="H270" s="47"/>
      <c r="I270" s="47"/>
      <c r="J270" s="47"/>
      <c r="K270" s="47"/>
      <c r="L270" s="47"/>
      <c r="M270" s="47">
        <v>1</v>
      </c>
      <c r="N270" s="47"/>
      <c r="O270" s="47"/>
      <c r="P270" s="47"/>
      <c r="Q270" s="47"/>
      <c r="R270" s="47"/>
      <c r="S270" s="47"/>
      <c r="T270" s="47"/>
      <c r="U270" s="47"/>
      <c r="V270" s="47">
        <v>2</v>
      </c>
      <c r="W270" s="48">
        <v>3</v>
      </c>
      <c r="X270" s="61">
        <f t="shared" si="31"/>
        <v>2</v>
      </c>
      <c r="Y270" s="52">
        <f t="shared" si="31"/>
        <v>4</v>
      </c>
      <c r="Z270">
        <f t="shared" si="32"/>
        <v>6</v>
      </c>
    </row>
    <row r="271" spans="1:26">
      <c r="A271" s="51" t="s">
        <v>16</v>
      </c>
      <c r="B271" s="16" t="s">
        <v>640</v>
      </c>
      <c r="C271" s="47" t="s">
        <v>162</v>
      </c>
      <c r="D271" s="47" t="s">
        <v>251</v>
      </c>
      <c r="E271" s="52" t="s">
        <v>252</v>
      </c>
      <c r="F271" s="56">
        <v>1</v>
      </c>
      <c r="G271" s="47"/>
      <c r="H271" s="47"/>
      <c r="I271" s="47"/>
      <c r="J271" s="47"/>
      <c r="K271" s="47"/>
      <c r="L271" s="47">
        <v>1</v>
      </c>
      <c r="M271" s="47">
        <v>1</v>
      </c>
      <c r="N271" s="47"/>
      <c r="O271" s="47"/>
      <c r="P271" s="47"/>
      <c r="Q271" s="47"/>
      <c r="R271" s="47">
        <v>1</v>
      </c>
      <c r="S271" s="47"/>
      <c r="T271" s="47"/>
      <c r="U271" s="47"/>
      <c r="V271" s="47">
        <v>3</v>
      </c>
      <c r="W271" s="48">
        <v>4</v>
      </c>
      <c r="X271" s="61">
        <f t="shared" si="31"/>
        <v>6</v>
      </c>
      <c r="Y271" s="52">
        <f t="shared" si="31"/>
        <v>5</v>
      </c>
      <c r="Z271">
        <f t="shared" si="32"/>
        <v>11</v>
      </c>
    </row>
    <row r="272" spans="1:26">
      <c r="A272" s="51" t="s">
        <v>16</v>
      </c>
      <c r="B272" s="16" t="s">
        <v>641</v>
      </c>
      <c r="C272" s="47" t="s">
        <v>162</v>
      </c>
      <c r="D272" s="47" t="s">
        <v>253</v>
      </c>
      <c r="E272" s="52" t="s">
        <v>254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>
        <v>1</v>
      </c>
      <c r="S272" s="47"/>
      <c r="T272" s="47"/>
      <c r="U272" s="47"/>
      <c r="V272" s="47">
        <v>5</v>
      </c>
      <c r="W272" s="48"/>
      <c r="X272" s="61">
        <f t="shared" si="31"/>
        <v>6</v>
      </c>
      <c r="Y272" s="52">
        <f t="shared" si="31"/>
        <v>0</v>
      </c>
      <c r="Z272">
        <f t="shared" si="32"/>
        <v>6</v>
      </c>
    </row>
    <row r="273" spans="1:26">
      <c r="A273" s="51" t="s">
        <v>16</v>
      </c>
      <c r="B273" s="16" t="s">
        <v>641</v>
      </c>
      <c r="C273" s="47" t="s">
        <v>162</v>
      </c>
      <c r="D273" s="47" t="s">
        <v>255</v>
      </c>
      <c r="E273" s="52" t="s">
        <v>256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1</v>
      </c>
      <c r="W273" s="48"/>
      <c r="X273" s="61">
        <f t="shared" si="31"/>
        <v>1</v>
      </c>
      <c r="Y273" s="52">
        <f t="shared" si="31"/>
        <v>0</v>
      </c>
      <c r="Z273">
        <f t="shared" si="32"/>
        <v>1</v>
      </c>
    </row>
    <row r="274" spans="1:26">
      <c r="A274" s="51" t="s">
        <v>16</v>
      </c>
      <c r="B274" s="16" t="s">
        <v>642</v>
      </c>
      <c r="C274" s="47" t="s">
        <v>162</v>
      </c>
      <c r="D274" s="47" t="s">
        <v>257</v>
      </c>
      <c r="E274" s="52" t="s">
        <v>258</v>
      </c>
      <c r="F274" s="56"/>
      <c r="G274" s="47"/>
      <c r="H274" s="47"/>
      <c r="I274" s="47"/>
      <c r="J274" s="47"/>
      <c r="K274" s="47"/>
      <c r="L274" s="47"/>
      <c r="M274" s="47">
        <v>1</v>
      </c>
      <c r="N274" s="47"/>
      <c r="O274" s="47">
        <v>1</v>
      </c>
      <c r="P274" s="47"/>
      <c r="Q274" s="47"/>
      <c r="R274" s="47"/>
      <c r="S274" s="47"/>
      <c r="T274" s="47"/>
      <c r="U274" s="47"/>
      <c r="V274" s="47"/>
      <c r="W274" s="48"/>
      <c r="X274" s="61">
        <f t="shared" si="31"/>
        <v>0</v>
      </c>
      <c r="Y274" s="52">
        <f t="shared" si="31"/>
        <v>2</v>
      </c>
      <c r="Z274">
        <f t="shared" si="32"/>
        <v>2</v>
      </c>
    </row>
    <row r="275" spans="1:26">
      <c r="A275" s="51" t="s">
        <v>16</v>
      </c>
      <c r="B275" s="16" t="s">
        <v>643</v>
      </c>
      <c r="C275" s="47" t="s">
        <v>149</v>
      </c>
      <c r="D275" s="47" t="s">
        <v>259</v>
      </c>
      <c r="E275" s="52" t="s">
        <v>260</v>
      </c>
      <c r="F275" s="56"/>
      <c r="G275" s="47"/>
      <c r="H275" s="47"/>
      <c r="I275" s="47"/>
      <c r="J275" s="47"/>
      <c r="K275" s="47"/>
      <c r="L275" s="47"/>
      <c r="M275" s="47"/>
      <c r="N275" s="47">
        <v>1</v>
      </c>
      <c r="O275" s="47">
        <v>1</v>
      </c>
      <c r="P275" s="47"/>
      <c r="Q275" s="47"/>
      <c r="R275" s="47"/>
      <c r="S275" s="47"/>
      <c r="T275" s="47"/>
      <c r="U275" s="47"/>
      <c r="V275" s="47"/>
      <c r="W275" s="48"/>
      <c r="X275" s="61">
        <f t="shared" si="31"/>
        <v>1</v>
      </c>
      <c r="Y275" s="52">
        <f t="shared" si="31"/>
        <v>1</v>
      </c>
      <c r="Z275">
        <f t="shared" si="32"/>
        <v>2</v>
      </c>
    </row>
    <row r="276" spans="1:26">
      <c r="A276" s="51" t="s">
        <v>16</v>
      </c>
      <c r="B276" s="16" t="s">
        <v>644</v>
      </c>
      <c r="C276" s="47" t="s">
        <v>162</v>
      </c>
      <c r="D276" s="47" t="s">
        <v>261</v>
      </c>
      <c r="E276" s="52" t="s">
        <v>262</v>
      </c>
      <c r="F276" s="56"/>
      <c r="G276" s="47"/>
      <c r="H276" s="47"/>
      <c r="I276" s="47"/>
      <c r="J276" s="47"/>
      <c r="K276" s="47"/>
      <c r="L276" s="47"/>
      <c r="M276" s="47"/>
      <c r="N276" s="47">
        <v>1</v>
      </c>
      <c r="O276" s="47"/>
      <c r="P276" s="47"/>
      <c r="Q276" s="47"/>
      <c r="R276" s="47"/>
      <c r="S276" s="47"/>
      <c r="T276" s="47"/>
      <c r="U276" s="47"/>
      <c r="V276" s="47">
        <v>1</v>
      </c>
      <c r="W276" s="48"/>
      <c r="X276" s="61">
        <f t="shared" si="31"/>
        <v>2</v>
      </c>
      <c r="Y276" s="52">
        <f t="shared" si="31"/>
        <v>0</v>
      </c>
      <c r="Z276">
        <f t="shared" si="32"/>
        <v>2</v>
      </c>
    </row>
    <row r="277" spans="1:26">
      <c r="A277" s="51" t="s">
        <v>16</v>
      </c>
      <c r="B277" s="16" t="s">
        <v>644</v>
      </c>
      <c r="C277" s="47" t="s">
        <v>162</v>
      </c>
      <c r="D277" s="47" t="s">
        <v>263</v>
      </c>
      <c r="E277" s="52" t="s">
        <v>264</v>
      </c>
      <c r="F277" s="56"/>
      <c r="G277" s="47"/>
      <c r="H277" s="47"/>
      <c r="I277" s="47"/>
      <c r="J277" s="47">
        <v>1</v>
      </c>
      <c r="K277" s="47"/>
      <c r="L277" s="47"/>
      <c r="M277" s="47"/>
      <c r="N277" s="47"/>
      <c r="O277" s="47">
        <v>1</v>
      </c>
      <c r="P277" s="47"/>
      <c r="Q277" s="47"/>
      <c r="R277" s="47">
        <v>1</v>
      </c>
      <c r="S277" s="47"/>
      <c r="T277" s="47"/>
      <c r="U277" s="47"/>
      <c r="V277" s="47">
        <v>7</v>
      </c>
      <c r="W277" s="48">
        <v>2</v>
      </c>
      <c r="X277" s="61">
        <f t="shared" si="31"/>
        <v>9</v>
      </c>
      <c r="Y277" s="52">
        <f t="shared" si="31"/>
        <v>3</v>
      </c>
      <c r="Z277">
        <f t="shared" si="32"/>
        <v>12</v>
      </c>
    </row>
    <row r="278" spans="1:26">
      <c r="A278" s="51" t="s">
        <v>16</v>
      </c>
      <c r="B278" s="16" t="s">
        <v>646</v>
      </c>
      <c r="C278" s="47" t="s">
        <v>246</v>
      </c>
      <c r="D278" s="47" t="s">
        <v>267</v>
      </c>
      <c r="E278" s="52" t="s">
        <v>268</v>
      </c>
      <c r="F278" s="56"/>
      <c r="G278" s="47">
        <v>3</v>
      </c>
      <c r="H278" s="47"/>
      <c r="I278" s="47"/>
      <c r="J278" s="47">
        <v>2</v>
      </c>
      <c r="K278" s="47">
        <v>3</v>
      </c>
      <c r="L278" s="47">
        <v>1</v>
      </c>
      <c r="M278" s="47">
        <v>1</v>
      </c>
      <c r="N278" s="47">
        <v>3</v>
      </c>
      <c r="O278" s="47">
        <v>10</v>
      </c>
      <c r="P278" s="47"/>
      <c r="Q278" s="47"/>
      <c r="R278" s="47"/>
      <c r="S278" s="47">
        <v>3</v>
      </c>
      <c r="T278" s="47"/>
      <c r="U278" s="47"/>
      <c r="V278" s="47">
        <v>6</v>
      </c>
      <c r="W278" s="48">
        <v>31</v>
      </c>
      <c r="X278" s="61">
        <f t="shared" si="31"/>
        <v>12</v>
      </c>
      <c r="Y278" s="52">
        <f t="shared" si="31"/>
        <v>51</v>
      </c>
      <c r="Z278">
        <f t="shared" si="32"/>
        <v>63</v>
      </c>
    </row>
    <row r="279" spans="1:26">
      <c r="A279" s="51" t="s">
        <v>16</v>
      </c>
      <c r="B279" s="16" t="s">
        <v>646</v>
      </c>
      <c r="C279" s="47" t="s">
        <v>246</v>
      </c>
      <c r="D279" s="47" t="s">
        <v>269</v>
      </c>
      <c r="E279" s="52" t="s">
        <v>270</v>
      </c>
      <c r="F279" s="56"/>
      <c r="G279" s="47">
        <v>1</v>
      </c>
      <c r="H279" s="47"/>
      <c r="I279" s="47"/>
      <c r="J279" s="47"/>
      <c r="K279" s="47"/>
      <c r="L279" s="47"/>
      <c r="M279" s="47">
        <v>3</v>
      </c>
      <c r="N279" s="47">
        <v>3</v>
      </c>
      <c r="O279" s="47"/>
      <c r="P279" s="47"/>
      <c r="Q279" s="47"/>
      <c r="R279" s="47"/>
      <c r="S279" s="47"/>
      <c r="T279" s="47"/>
      <c r="U279" s="47"/>
      <c r="V279" s="47"/>
      <c r="W279" s="48">
        <v>4</v>
      </c>
      <c r="X279" s="61">
        <f t="shared" si="31"/>
        <v>3</v>
      </c>
      <c r="Y279" s="52">
        <f t="shared" si="31"/>
        <v>8</v>
      </c>
      <c r="Z279">
        <f t="shared" si="32"/>
        <v>11</v>
      </c>
    </row>
    <row r="280" spans="1:26">
      <c r="A280" s="51" t="s">
        <v>16</v>
      </c>
      <c r="B280" s="16" t="s">
        <v>648</v>
      </c>
      <c r="C280" s="47" t="s">
        <v>162</v>
      </c>
      <c r="D280" s="47" t="s">
        <v>275</v>
      </c>
      <c r="E280" s="52" t="s">
        <v>276</v>
      </c>
      <c r="F280" s="56"/>
      <c r="G280" s="47"/>
      <c r="H280" s="47"/>
      <c r="I280" s="47"/>
      <c r="J280" s="47"/>
      <c r="K280" s="47"/>
      <c r="L280" s="47"/>
      <c r="M280" s="47"/>
      <c r="N280" s="47">
        <v>1</v>
      </c>
      <c r="O280" s="47">
        <v>1</v>
      </c>
      <c r="P280" s="47"/>
      <c r="Q280" s="47"/>
      <c r="R280" s="47"/>
      <c r="S280" s="47"/>
      <c r="T280" s="47"/>
      <c r="U280" s="47"/>
      <c r="V280" s="47">
        <v>1</v>
      </c>
      <c r="W280" s="48"/>
      <c r="X280" s="61">
        <f t="shared" si="31"/>
        <v>2</v>
      </c>
      <c r="Y280" s="52">
        <f t="shared" si="31"/>
        <v>1</v>
      </c>
      <c r="Z280">
        <f t="shared" si="32"/>
        <v>3</v>
      </c>
    </row>
    <row r="281" spans="1:26">
      <c r="A281" s="51" t="s">
        <v>16</v>
      </c>
      <c r="B281" s="16" t="s">
        <v>649</v>
      </c>
      <c r="C281" s="47" t="s">
        <v>162</v>
      </c>
      <c r="D281" s="47" t="s">
        <v>277</v>
      </c>
      <c r="E281" s="52" t="s">
        <v>278</v>
      </c>
      <c r="F281" s="56"/>
      <c r="G281" s="47"/>
      <c r="H281" s="47"/>
      <c r="I281" s="47"/>
      <c r="J281" s="47"/>
      <c r="K281" s="47"/>
      <c r="L281" s="47"/>
      <c r="M281" s="47"/>
      <c r="N281" s="47">
        <v>1</v>
      </c>
      <c r="O281" s="47"/>
      <c r="P281" s="47"/>
      <c r="Q281" s="47"/>
      <c r="R281" s="47"/>
      <c r="S281" s="47"/>
      <c r="T281" s="47"/>
      <c r="U281" s="47"/>
      <c r="V281" s="47">
        <v>6</v>
      </c>
      <c r="W281" s="48">
        <v>2</v>
      </c>
      <c r="X281" s="61">
        <f t="shared" si="31"/>
        <v>7</v>
      </c>
      <c r="Y281" s="52">
        <f t="shared" si="31"/>
        <v>2</v>
      </c>
      <c r="Z281">
        <f t="shared" si="32"/>
        <v>9</v>
      </c>
    </row>
    <row r="282" spans="1:26">
      <c r="A282" s="51" t="s">
        <v>16</v>
      </c>
      <c r="B282" s="16" t="s">
        <v>650</v>
      </c>
      <c r="C282" s="47" t="s">
        <v>162</v>
      </c>
      <c r="D282" s="47" t="s">
        <v>279</v>
      </c>
      <c r="E282" s="52" t="s">
        <v>280</v>
      </c>
      <c r="F282" s="56"/>
      <c r="G282" s="47"/>
      <c r="H282" s="47"/>
      <c r="I282" s="47"/>
      <c r="J282" s="47"/>
      <c r="K282" s="47"/>
      <c r="L282" s="47"/>
      <c r="M282" s="47"/>
      <c r="N282" s="47">
        <v>1</v>
      </c>
      <c r="O282" s="47"/>
      <c r="P282" s="47"/>
      <c r="Q282" s="47"/>
      <c r="R282" s="47"/>
      <c r="S282" s="47">
        <v>1</v>
      </c>
      <c r="T282" s="47"/>
      <c r="U282" s="47"/>
      <c r="V282" s="47">
        <v>1</v>
      </c>
      <c r="W282" s="48">
        <v>2</v>
      </c>
      <c r="X282" s="61">
        <f t="shared" si="31"/>
        <v>2</v>
      </c>
      <c r="Y282" s="52">
        <f t="shared" si="31"/>
        <v>3</v>
      </c>
      <c r="Z282">
        <f t="shared" si="32"/>
        <v>5</v>
      </c>
    </row>
    <row r="283" spans="1:26">
      <c r="A283" s="51" t="s">
        <v>16</v>
      </c>
      <c r="B283" s="16" t="s">
        <v>651</v>
      </c>
      <c r="C283" s="47" t="s">
        <v>162</v>
      </c>
      <c r="D283" s="47" t="s">
        <v>281</v>
      </c>
      <c r="E283" s="52" t="s">
        <v>282</v>
      </c>
      <c r="F283" s="56">
        <v>1</v>
      </c>
      <c r="G283" s="47">
        <v>1</v>
      </c>
      <c r="H283" s="47"/>
      <c r="I283" s="47"/>
      <c r="J283" s="47">
        <v>1</v>
      </c>
      <c r="K283" s="47">
        <v>1</v>
      </c>
      <c r="L283" s="47">
        <v>2</v>
      </c>
      <c r="M283" s="47">
        <v>2</v>
      </c>
      <c r="N283" s="47">
        <v>3</v>
      </c>
      <c r="O283" s="47">
        <v>5</v>
      </c>
      <c r="P283" s="47"/>
      <c r="Q283" s="47"/>
      <c r="R283" s="47">
        <v>2</v>
      </c>
      <c r="S283" s="47"/>
      <c r="T283" s="47"/>
      <c r="U283" s="47"/>
      <c r="V283" s="47">
        <v>18</v>
      </c>
      <c r="W283" s="48">
        <v>15</v>
      </c>
      <c r="X283" s="61">
        <f t="shared" si="31"/>
        <v>27</v>
      </c>
      <c r="Y283" s="52">
        <f t="shared" si="31"/>
        <v>24</v>
      </c>
      <c r="Z283">
        <f t="shared" si="32"/>
        <v>51</v>
      </c>
    </row>
    <row r="284" spans="1:26">
      <c r="A284" s="51" t="s">
        <v>16</v>
      </c>
      <c r="B284" s="16" t="s">
        <v>652</v>
      </c>
      <c r="C284" s="47" t="s">
        <v>162</v>
      </c>
      <c r="D284" s="47" t="s">
        <v>283</v>
      </c>
      <c r="E284" s="52" t="s">
        <v>284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>
        <v>1</v>
      </c>
      <c r="P284" s="47"/>
      <c r="Q284" s="47"/>
      <c r="R284" s="47">
        <v>2</v>
      </c>
      <c r="S284" s="47"/>
      <c r="T284" s="47"/>
      <c r="U284" s="47"/>
      <c r="V284" s="47">
        <v>1</v>
      </c>
      <c r="W284" s="48">
        <v>4</v>
      </c>
      <c r="X284" s="61">
        <f t="shared" si="31"/>
        <v>3</v>
      </c>
      <c r="Y284" s="52">
        <f t="shared" si="31"/>
        <v>5</v>
      </c>
      <c r="Z284">
        <f t="shared" si="32"/>
        <v>8</v>
      </c>
    </row>
    <row r="285" spans="1:26">
      <c r="A285" s="51" t="s">
        <v>16</v>
      </c>
      <c r="B285" s="16" t="s">
        <v>653</v>
      </c>
      <c r="C285" s="47" t="s">
        <v>162</v>
      </c>
      <c r="D285" s="47" t="s">
        <v>285</v>
      </c>
      <c r="E285" s="52" t="s">
        <v>286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>
        <v>1</v>
      </c>
      <c r="P285" s="47"/>
      <c r="Q285" s="47"/>
      <c r="R285" s="47"/>
      <c r="S285" s="47"/>
      <c r="T285" s="47"/>
      <c r="U285" s="47"/>
      <c r="V285" s="47">
        <v>1</v>
      </c>
      <c r="W285" s="48">
        <v>5</v>
      </c>
      <c r="X285" s="61">
        <f t="shared" si="31"/>
        <v>1</v>
      </c>
      <c r="Y285" s="52">
        <f t="shared" si="31"/>
        <v>6</v>
      </c>
      <c r="Z285">
        <f t="shared" si="32"/>
        <v>7</v>
      </c>
    </row>
    <row r="286" spans="1:26">
      <c r="A286" s="51" t="s">
        <v>16</v>
      </c>
      <c r="B286" s="16" t="s">
        <v>654</v>
      </c>
      <c r="C286" s="47" t="s">
        <v>162</v>
      </c>
      <c r="D286" s="47" t="s">
        <v>570</v>
      </c>
      <c r="E286" s="52" t="s">
        <v>571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31"/>
        <v>1</v>
      </c>
      <c r="Y286" s="52">
        <f t="shared" si="31"/>
        <v>0</v>
      </c>
      <c r="Z286">
        <f t="shared" si="32"/>
        <v>1</v>
      </c>
    </row>
    <row r="287" spans="1:26">
      <c r="A287" s="51" t="s">
        <v>16</v>
      </c>
      <c r="B287" s="16" t="s">
        <v>654</v>
      </c>
      <c r="C287" s="47" t="s">
        <v>162</v>
      </c>
      <c r="D287" s="47" t="s">
        <v>287</v>
      </c>
      <c r="E287" s="52" t="s">
        <v>288</v>
      </c>
      <c r="F287" s="56">
        <v>1</v>
      </c>
      <c r="G287" s="47">
        <v>1</v>
      </c>
      <c r="H287" s="47">
        <v>1</v>
      </c>
      <c r="I287" s="47"/>
      <c r="J287" s="47"/>
      <c r="K287" s="47"/>
      <c r="L287" s="47"/>
      <c r="M287" s="47"/>
      <c r="N287" s="47">
        <v>2</v>
      </c>
      <c r="O287" s="47"/>
      <c r="P287" s="47"/>
      <c r="Q287" s="47"/>
      <c r="R287" s="47"/>
      <c r="S287" s="47"/>
      <c r="T287" s="47"/>
      <c r="U287" s="47"/>
      <c r="V287" s="47">
        <v>4</v>
      </c>
      <c r="W287" s="48"/>
      <c r="X287" s="61">
        <f t="shared" si="31"/>
        <v>8</v>
      </c>
      <c r="Y287" s="52">
        <f t="shared" si="31"/>
        <v>1</v>
      </c>
      <c r="Z287">
        <f t="shared" si="32"/>
        <v>9</v>
      </c>
    </row>
    <row r="288" spans="1:26">
      <c r="A288" s="51" t="s">
        <v>16</v>
      </c>
      <c r="B288" s="16" t="s">
        <v>655</v>
      </c>
      <c r="C288" s="47" t="s">
        <v>162</v>
      </c>
      <c r="D288" s="47" t="s">
        <v>289</v>
      </c>
      <c r="E288" s="52" t="s">
        <v>290</v>
      </c>
      <c r="F288" s="56"/>
      <c r="G288" s="47"/>
      <c r="H288" s="47"/>
      <c r="I288" s="47"/>
      <c r="J288" s="47"/>
      <c r="K288" s="47"/>
      <c r="L288" s="47"/>
      <c r="M288" s="47">
        <v>1</v>
      </c>
      <c r="N288" s="47">
        <v>1</v>
      </c>
      <c r="O288" s="47"/>
      <c r="P288" s="47"/>
      <c r="Q288" s="47"/>
      <c r="R288" s="47"/>
      <c r="S288" s="47"/>
      <c r="T288" s="47"/>
      <c r="U288" s="47"/>
      <c r="V288" s="47">
        <v>3</v>
      </c>
      <c r="W288" s="48">
        <v>3</v>
      </c>
      <c r="X288" s="61">
        <f t="shared" si="31"/>
        <v>4</v>
      </c>
      <c r="Y288" s="52">
        <f t="shared" si="31"/>
        <v>4</v>
      </c>
      <c r="Z288">
        <f t="shared" si="32"/>
        <v>8</v>
      </c>
    </row>
    <row r="289" spans="1:26">
      <c r="A289" s="51" t="s">
        <v>16</v>
      </c>
      <c r="B289" s="16" t="s">
        <v>656</v>
      </c>
      <c r="C289" s="47" t="s">
        <v>162</v>
      </c>
      <c r="D289" s="47" t="s">
        <v>291</v>
      </c>
      <c r="E289" s="52" t="s">
        <v>292</v>
      </c>
      <c r="F289" s="56"/>
      <c r="G289" s="47"/>
      <c r="H289" s="47"/>
      <c r="I289" s="47"/>
      <c r="J289" s="47"/>
      <c r="K289" s="47"/>
      <c r="L289" s="47"/>
      <c r="M289" s="47"/>
      <c r="N289" s="47">
        <v>1</v>
      </c>
      <c r="O289" s="47"/>
      <c r="P289" s="47"/>
      <c r="Q289" s="47"/>
      <c r="R289" s="47"/>
      <c r="S289" s="47"/>
      <c r="T289" s="47"/>
      <c r="U289" s="47"/>
      <c r="V289" s="47"/>
      <c r="W289" s="48">
        <v>4</v>
      </c>
      <c r="X289" s="61">
        <f t="shared" si="31"/>
        <v>1</v>
      </c>
      <c r="Y289" s="52">
        <f t="shared" si="31"/>
        <v>4</v>
      </c>
      <c r="Z289">
        <f t="shared" si="32"/>
        <v>5</v>
      </c>
    </row>
    <row r="290" spans="1:26">
      <c r="A290" s="51" t="s">
        <v>16</v>
      </c>
      <c r="B290" s="16" t="s">
        <v>656</v>
      </c>
      <c r="C290" s="47" t="s">
        <v>162</v>
      </c>
      <c r="D290" s="47" t="s">
        <v>293</v>
      </c>
      <c r="E290" s="52" t="s">
        <v>294</v>
      </c>
      <c r="F290" s="56"/>
      <c r="G290" s="47"/>
      <c r="H290" s="47"/>
      <c r="I290" s="47"/>
      <c r="J290" s="47">
        <v>1</v>
      </c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8">
        <v>1</v>
      </c>
      <c r="X290" s="61">
        <f t="shared" si="31"/>
        <v>1</v>
      </c>
      <c r="Y290" s="52">
        <f t="shared" si="31"/>
        <v>1</v>
      </c>
      <c r="Z290">
        <f t="shared" si="32"/>
        <v>2</v>
      </c>
    </row>
    <row r="291" spans="1:26">
      <c r="A291" s="51" t="s">
        <v>16</v>
      </c>
      <c r="B291" s="16" t="s">
        <v>657</v>
      </c>
      <c r="C291" s="47" t="s">
        <v>162</v>
      </c>
      <c r="D291" s="47" t="s">
        <v>295</v>
      </c>
      <c r="E291" s="52" t="s">
        <v>296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>
        <v>1</v>
      </c>
      <c r="P291" s="47"/>
      <c r="Q291" s="47"/>
      <c r="R291" s="47"/>
      <c r="S291" s="47"/>
      <c r="T291" s="47"/>
      <c r="U291" s="47"/>
      <c r="V291" s="47"/>
      <c r="W291" s="48"/>
      <c r="X291" s="61">
        <f t="shared" si="31"/>
        <v>0</v>
      </c>
      <c r="Y291" s="52">
        <f t="shared" si="31"/>
        <v>1</v>
      </c>
      <c r="Z291">
        <f t="shared" si="32"/>
        <v>1</v>
      </c>
    </row>
    <row r="292" spans="1:26">
      <c r="A292" s="51" t="s">
        <v>16</v>
      </c>
      <c r="B292" s="16" t="s">
        <v>658</v>
      </c>
      <c r="C292" s="47" t="s">
        <v>162</v>
      </c>
      <c r="D292" s="47" t="s">
        <v>297</v>
      </c>
      <c r="E292" s="52" t="s">
        <v>298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1</v>
      </c>
      <c r="W292" s="48"/>
      <c r="X292" s="61">
        <f t="shared" si="31"/>
        <v>1</v>
      </c>
      <c r="Y292" s="52">
        <f t="shared" si="31"/>
        <v>0</v>
      </c>
      <c r="Z292">
        <f t="shared" si="32"/>
        <v>1</v>
      </c>
    </row>
    <row r="293" spans="1:26">
      <c r="A293" s="51" t="s">
        <v>16</v>
      </c>
      <c r="B293" s="16" t="s">
        <v>658</v>
      </c>
      <c r="C293" s="47" t="s">
        <v>162</v>
      </c>
      <c r="D293" s="47" t="s">
        <v>299</v>
      </c>
      <c r="E293" s="52" t="s">
        <v>300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2</v>
      </c>
      <c r="W293" s="48"/>
      <c r="X293" s="61">
        <f t="shared" si="31"/>
        <v>2</v>
      </c>
      <c r="Y293" s="52">
        <f t="shared" si="31"/>
        <v>0</v>
      </c>
      <c r="Z293">
        <f t="shared" si="32"/>
        <v>2</v>
      </c>
    </row>
    <row r="294" spans="1:26">
      <c r="A294" s="51" t="s">
        <v>16</v>
      </c>
      <c r="B294" s="16" t="s">
        <v>662</v>
      </c>
      <c r="C294" s="47" t="s">
        <v>10</v>
      </c>
      <c r="D294" s="47" t="s">
        <v>307</v>
      </c>
      <c r="E294" s="52" t="s">
        <v>308</v>
      </c>
      <c r="F294" s="56"/>
      <c r="G294" s="47"/>
      <c r="H294" s="47"/>
      <c r="I294" s="47"/>
      <c r="J294" s="47">
        <v>2</v>
      </c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1</v>
      </c>
      <c r="X294" s="61">
        <f t="shared" si="31"/>
        <v>3</v>
      </c>
      <c r="Y294" s="52">
        <f t="shared" si="31"/>
        <v>1</v>
      </c>
      <c r="Z294">
        <f t="shared" si="32"/>
        <v>4</v>
      </c>
    </row>
    <row r="295" spans="1:26">
      <c r="A295" s="51" t="s">
        <v>16</v>
      </c>
      <c r="B295" s="16" t="s">
        <v>663</v>
      </c>
      <c r="C295" s="47" t="s">
        <v>246</v>
      </c>
      <c r="D295" s="47" t="s">
        <v>309</v>
      </c>
      <c r="E295" s="52" t="s">
        <v>310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>
        <v>2</v>
      </c>
      <c r="X295" s="61">
        <f t="shared" si="31"/>
        <v>0</v>
      </c>
      <c r="Y295" s="52">
        <f t="shared" si="31"/>
        <v>2</v>
      </c>
      <c r="Z295">
        <f t="shared" si="32"/>
        <v>2</v>
      </c>
    </row>
    <row r="296" spans="1:26">
      <c r="A296" s="51" t="s">
        <v>16</v>
      </c>
      <c r="B296" s="16" t="s">
        <v>664</v>
      </c>
      <c r="C296" s="47" t="s">
        <v>314</v>
      </c>
      <c r="D296" s="47" t="s">
        <v>315</v>
      </c>
      <c r="E296" s="52" t="s">
        <v>316</v>
      </c>
      <c r="F296" s="56"/>
      <c r="G296" s="47">
        <v>1</v>
      </c>
      <c r="H296" s="47"/>
      <c r="I296" s="47"/>
      <c r="J296" s="47"/>
      <c r="K296" s="47"/>
      <c r="L296" s="47"/>
      <c r="M296" s="47">
        <v>1</v>
      </c>
      <c r="N296" s="47"/>
      <c r="O296" s="47"/>
      <c r="P296" s="47"/>
      <c r="Q296" s="47"/>
      <c r="R296" s="47"/>
      <c r="S296" s="47">
        <v>2</v>
      </c>
      <c r="T296" s="47"/>
      <c r="U296" s="47"/>
      <c r="V296" s="47"/>
      <c r="W296" s="48">
        <v>7</v>
      </c>
      <c r="X296" s="61">
        <f t="shared" si="31"/>
        <v>0</v>
      </c>
      <c r="Y296" s="52">
        <f t="shared" si="31"/>
        <v>11</v>
      </c>
      <c r="Z296">
        <f t="shared" si="32"/>
        <v>11</v>
      </c>
    </row>
    <row r="297" spans="1:26">
      <c r="A297" s="51" t="s">
        <v>16</v>
      </c>
      <c r="B297" s="16" t="s">
        <v>666</v>
      </c>
      <c r="C297" s="47" t="s">
        <v>223</v>
      </c>
      <c r="D297" s="47" t="s">
        <v>319</v>
      </c>
      <c r="E297" s="52" t="s">
        <v>320</v>
      </c>
      <c r="F297" s="56"/>
      <c r="G297" s="47"/>
      <c r="H297" s="47"/>
      <c r="I297" s="47"/>
      <c r="J297" s="47"/>
      <c r="K297" s="47">
        <v>1</v>
      </c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/>
      <c r="X297" s="61">
        <f t="shared" si="31"/>
        <v>1</v>
      </c>
      <c r="Y297" s="52">
        <f t="shared" si="31"/>
        <v>1</v>
      </c>
      <c r="Z297">
        <f t="shared" si="32"/>
        <v>2</v>
      </c>
    </row>
    <row r="298" spans="1:26">
      <c r="A298" s="51" t="s">
        <v>16</v>
      </c>
      <c r="B298" s="16" t="s">
        <v>667</v>
      </c>
      <c r="C298" s="47" t="s">
        <v>223</v>
      </c>
      <c r="D298" s="47" t="s">
        <v>323</v>
      </c>
      <c r="E298" s="52" t="s">
        <v>324</v>
      </c>
      <c r="F298" s="56"/>
      <c r="G298" s="47"/>
      <c r="H298" s="47"/>
      <c r="I298" s="47"/>
      <c r="J298" s="47"/>
      <c r="K298" s="47"/>
      <c r="L298" s="47">
        <v>1</v>
      </c>
      <c r="M298" s="47"/>
      <c r="N298" s="47"/>
      <c r="O298" s="47"/>
      <c r="P298" s="47"/>
      <c r="Q298" s="47"/>
      <c r="R298" s="47"/>
      <c r="S298" s="47"/>
      <c r="T298" s="47"/>
      <c r="U298" s="47"/>
      <c r="V298" s="47">
        <v>1</v>
      </c>
      <c r="W298" s="48"/>
      <c r="X298" s="61">
        <f t="shared" ref="X298:Y308" si="33">F298+H298+J298+L298+N298+P298+R298+T298+V298</f>
        <v>2</v>
      </c>
      <c r="Y298" s="52">
        <f t="shared" si="33"/>
        <v>0</v>
      </c>
      <c r="Z298">
        <f t="shared" ref="Z298:Z308" si="34">SUM(X298:Y298)</f>
        <v>2</v>
      </c>
    </row>
    <row r="299" spans="1:26">
      <c r="A299" s="51" t="s">
        <v>16</v>
      </c>
      <c r="B299" s="16" t="s">
        <v>668</v>
      </c>
      <c r="C299" s="47" t="s">
        <v>223</v>
      </c>
      <c r="D299" s="47" t="s">
        <v>325</v>
      </c>
      <c r="E299" s="52" t="s">
        <v>326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1</v>
      </c>
      <c r="W299" s="48"/>
      <c r="X299" s="61">
        <f t="shared" si="33"/>
        <v>1</v>
      </c>
      <c r="Y299" s="52">
        <f t="shared" si="33"/>
        <v>0</v>
      </c>
      <c r="Z299">
        <f t="shared" si="34"/>
        <v>1</v>
      </c>
    </row>
    <row r="300" spans="1:26">
      <c r="A300" s="51" t="s">
        <v>16</v>
      </c>
      <c r="B300" s="16" t="s">
        <v>669</v>
      </c>
      <c r="C300" s="47" t="s">
        <v>223</v>
      </c>
      <c r="D300" s="47" t="s">
        <v>327</v>
      </c>
      <c r="E300" s="52" t="s">
        <v>328</v>
      </c>
      <c r="F300" s="56"/>
      <c r="G300" s="47"/>
      <c r="H300" s="47"/>
      <c r="I300" s="47"/>
      <c r="J300" s="47"/>
      <c r="K300" s="47"/>
      <c r="L300" s="47">
        <v>1</v>
      </c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2</v>
      </c>
      <c r="X300" s="61">
        <f t="shared" si="33"/>
        <v>1</v>
      </c>
      <c r="Y300" s="52">
        <f t="shared" si="33"/>
        <v>2</v>
      </c>
      <c r="Z300">
        <f t="shared" si="34"/>
        <v>3</v>
      </c>
    </row>
    <row r="301" spans="1:26">
      <c r="A301" s="51" t="s">
        <v>16</v>
      </c>
      <c r="B301" s="16" t="s">
        <v>671</v>
      </c>
      <c r="C301" s="47" t="s">
        <v>223</v>
      </c>
      <c r="D301" s="47" t="s">
        <v>331</v>
      </c>
      <c r="E301" s="52" t="s">
        <v>332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3</v>
      </c>
      <c r="X301" s="61">
        <f t="shared" si="33"/>
        <v>1</v>
      </c>
      <c r="Y301" s="52">
        <f t="shared" si="33"/>
        <v>3</v>
      </c>
      <c r="Z301">
        <f t="shared" si="34"/>
        <v>4</v>
      </c>
    </row>
    <row r="302" spans="1:26">
      <c r="A302" s="51" t="s">
        <v>16</v>
      </c>
      <c r="B302" s="16" t="s">
        <v>672</v>
      </c>
      <c r="C302" s="47" t="s">
        <v>223</v>
      </c>
      <c r="D302" s="47" t="s">
        <v>333</v>
      </c>
      <c r="E302" s="52" t="s">
        <v>334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2</v>
      </c>
      <c r="W302" s="48"/>
      <c r="X302" s="61">
        <f t="shared" si="33"/>
        <v>2</v>
      </c>
      <c r="Y302" s="52">
        <f t="shared" si="33"/>
        <v>0</v>
      </c>
      <c r="Z302">
        <f t="shared" si="34"/>
        <v>2</v>
      </c>
    </row>
    <row r="303" spans="1:26">
      <c r="A303" s="51" t="s">
        <v>16</v>
      </c>
      <c r="B303" s="16" t="s">
        <v>673</v>
      </c>
      <c r="C303" s="47" t="s">
        <v>162</v>
      </c>
      <c r="D303" s="47" t="s">
        <v>335</v>
      </c>
      <c r="E303" s="52" t="s">
        <v>336</v>
      </c>
      <c r="F303" s="56">
        <v>1</v>
      </c>
      <c r="G303" s="47">
        <v>2</v>
      </c>
      <c r="H303" s="47"/>
      <c r="I303" s="47">
        <v>1</v>
      </c>
      <c r="J303" s="47">
        <v>2</v>
      </c>
      <c r="K303" s="47"/>
      <c r="L303" s="47"/>
      <c r="M303" s="47"/>
      <c r="N303" s="47">
        <v>1</v>
      </c>
      <c r="O303" s="47">
        <v>2</v>
      </c>
      <c r="P303" s="47"/>
      <c r="Q303" s="47"/>
      <c r="R303" s="47">
        <v>1</v>
      </c>
      <c r="S303" s="47"/>
      <c r="T303" s="47"/>
      <c r="U303" s="47"/>
      <c r="V303" s="47">
        <v>19</v>
      </c>
      <c r="W303" s="48">
        <v>18</v>
      </c>
      <c r="X303" s="61">
        <f t="shared" si="33"/>
        <v>24</v>
      </c>
      <c r="Y303" s="52">
        <f t="shared" si="33"/>
        <v>23</v>
      </c>
      <c r="Z303">
        <f t="shared" si="34"/>
        <v>47</v>
      </c>
    </row>
    <row r="304" spans="1:26">
      <c r="A304" s="51" t="s">
        <v>16</v>
      </c>
      <c r="B304" s="16"/>
      <c r="C304" s="47" t="s">
        <v>149</v>
      </c>
      <c r="D304" s="47" t="s">
        <v>343</v>
      </c>
      <c r="E304" s="52" t="s">
        <v>344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47"/>
      <c r="U304" s="47"/>
      <c r="V304" s="47"/>
      <c r="W304" s="48"/>
      <c r="X304" s="61">
        <f t="shared" si="33"/>
        <v>0</v>
      </c>
      <c r="Y304" s="52">
        <f t="shared" si="33"/>
        <v>1</v>
      </c>
      <c r="Z304">
        <f t="shared" si="34"/>
        <v>1</v>
      </c>
    </row>
    <row r="305" spans="1:26">
      <c r="A305" s="51" t="s">
        <v>16</v>
      </c>
      <c r="B305" s="16"/>
      <c r="C305" s="47" t="s">
        <v>246</v>
      </c>
      <c r="D305" s="47" t="s">
        <v>355</v>
      </c>
      <c r="E305" s="52" t="s">
        <v>356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>
        <v>1</v>
      </c>
      <c r="P305" s="47"/>
      <c r="Q305" s="47"/>
      <c r="R305" s="47"/>
      <c r="S305" s="47"/>
      <c r="T305" s="47"/>
      <c r="U305" s="47"/>
      <c r="V305" s="47"/>
      <c r="W305" s="48">
        <v>2</v>
      </c>
      <c r="X305" s="61">
        <f t="shared" si="33"/>
        <v>0</v>
      </c>
      <c r="Y305" s="52">
        <f t="shared" si="33"/>
        <v>3</v>
      </c>
      <c r="Z305">
        <f t="shared" si="34"/>
        <v>3</v>
      </c>
    </row>
    <row r="306" spans="1:26">
      <c r="A306" s="51" t="s">
        <v>16</v>
      </c>
      <c r="B306" s="16"/>
      <c r="C306" s="47" t="s">
        <v>246</v>
      </c>
      <c r="D306" s="47" t="s">
        <v>362</v>
      </c>
      <c r="E306" s="52" t="s">
        <v>363</v>
      </c>
      <c r="F306" s="56"/>
      <c r="G306" s="47"/>
      <c r="H306" s="47"/>
      <c r="I306" s="47"/>
      <c r="J306" s="47"/>
      <c r="K306" s="47">
        <v>2</v>
      </c>
      <c r="L306" s="47"/>
      <c r="M306" s="47">
        <v>2</v>
      </c>
      <c r="N306" s="47"/>
      <c r="O306" s="47">
        <v>1</v>
      </c>
      <c r="P306" s="47"/>
      <c r="Q306" s="47"/>
      <c r="R306" s="47"/>
      <c r="S306" s="47"/>
      <c r="T306" s="47"/>
      <c r="U306" s="47"/>
      <c r="V306" s="47">
        <v>1</v>
      </c>
      <c r="W306" s="48">
        <v>2</v>
      </c>
      <c r="X306" s="61">
        <f t="shared" si="33"/>
        <v>1</v>
      </c>
      <c r="Y306" s="52">
        <f t="shared" si="33"/>
        <v>7</v>
      </c>
      <c r="Z306">
        <f t="shared" si="34"/>
        <v>8</v>
      </c>
    </row>
    <row r="307" spans="1:26">
      <c r="A307" s="51" t="s">
        <v>16</v>
      </c>
      <c r="B307" s="16"/>
      <c r="C307" s="47" t="s">
        <v>246</v>
      </c>
      <c r="D307" s="47" t="s">
        <v>368</v>
      </c>
      <c r="E307" s="52" t="s">
        <v>369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>
        <v>1</v>
      </c>
      <c r="X307" s="61">
        <f t="shared" si="33"/>
        <v>0</v>
      </c>
      <c r="Y307" s="52">
        <f t="shared" si="33"/>
        <v>1</v>
      </c>
      <c r="Z307">
        <f t="shared" si="34"/>
        <v>1</v>
      </c>
    </row>
    <row r="308" spans="1:26">
      <c r="A308" s="53" t="s">
        <v>16</v>
      </c>
      <c r="B308" s="17"/>
      <c r="C308" s="54" t="s">
        <v>162</v>
      </c>
      <c r="D308" s="54" t="s">
        <v>370</v>
      </c>
      <c r="E308" s="55" t="s">
        <v>371</v>
      </c>
      <c r="F308" s="57"/>
      <c r="G308" s="54"/>
      <c r="H308" s="54"/>
      <c r="I308" s="54"/>
      <c r="J308" s="54"/>
      <c r="K308" s="54"/>
      <c r="L308" s="54">
        <v>1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>
        <v>1</v>
      </c>
      <c r="W308" s="60"/>
      <c r="X308" s="62">
        <f t="shared" si="33"/>
        <v>2</v>
      </c>
      <c r="Y308" s="55">
        <f t="shared" si="33"/>
        <v>0</v>
      </c>
      <c r="Z308">
        <f t="shared" si="34"/>
        <v>2</v>
      </c>
    </row>
    <row r="309" spans="1:26">
      <c r="A309" s="46"/>
      <c r="B309" s="3"/>
      <c r="E309" s="3" t="s">
        <v>50</v>
      </c>
      <c r="F309">
        <f t="shared" ref="F309:Z309" si="35">SUM(F234:F308)</f>
        <v>12</v>
      </c>
      <c r="G309">
        <f t="shared" si="35"/>
        <v>25</v>
      </c>
      <c r="H309">
        <f t="shared" si="35"/>
        <v>1</v>
      </c>
      <c r="I309">
        <f t="shared" si="35"/>
        <v>2</v>
      </c>
      <c r="J309">
        <f t="shared" si="35"/>
        <v>29</v>
      </c>
      <c r="K309">
        <f t="shared" si="35"/>
        <v>25</v>
      </c>
      <c r="L309">
        <f t="shared" si="35"/>
        <v>20</v>
      </c>
      <c r="M309">
        <f t="shared" si="35"/>
        <v>36</v>
      </c>
      <c r="N309">
        <f t="shared" si="35"/>
        <v>64</v>
      </c>
      <c r="O309">
        <f t="shared" si="35"/>
        <v>83</v>
      </c>
      <c r="P309">
        <f t="shared" si="35"/>
        <v>0</v>
      </c>
      <c r="Q309">
        <f t="shared" si="35"/>
        <v>1</v>
      </c>
      <c r="R309">
        <f t="shared" si="35"/>
        <v>21</v>
      </c>
      <c r="S309">
        <f t="shared" si="35"/>
        <v>23</v>
      </c>
      <c r="T309">
        <f t="shared" si="35"/>
        <v>0</v>
      </c>
      <c r="U309">
        <f t="shared" si="35"/>
        <v>0</v>
      </c>
      <c r="V309">
        <f t="shared" si="35"/>
        <v>289</v>
      </c>
      <c r="W309">
        <f t="shared" si="35"/>
        <v>346</v>
      </c>
      <c r="X309">
        <f t="shared" si="35"/>
        <v>436</v>
      </c>
      <c r="Y309">
        <f t="shared" si="35"/>
        <v>541</v>
      </c>
      <c r="Z309">
        <f t="shared" si="35"/>
        <v>977</v>
      </c>
    </row>
    <row r="310" spans="1:26">
      <c r="A310" s="3"/>
      <c r="B310" s="3"/>
      <c r="F310"/>
    </row>
    <row r="311" spans="1:26">
      <c r="A311" s="49" t="s">
        <v>56</v>
      </c>
      <c r="B311" s="59" t="s">
        <v>593</v>
      </c>
      <c r="C311" s="13" t="s">
        <v>372</v>
      </c>
      <c r="D311" s="13" t="s">
        <v>373</v>
      </c>
      <c r="E311" s="50" t="s">
        <v>374</v>
      </c>
      <c r="F311" s="21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>
        <v>1</v>
      </c>
      <c r="W311" s="15">
        <v>3</v>
      </c>
      <c r="X311" s="19">
        <f t="shared" ref="X311:Y325" si="36">F311+H311+J311+L311+N311+P311+R311+T311+V311</f>
        <v>1</v>
      </c>
      <c r="Y311" s="50">
        <f t="shared" si="36"/>
        <v>3</v>
      </c>
      <c r="Z311">
        <f>SUM(X311:Y311)</f>
        <v>4</v>
      </c>
    </row>
    <row r="312" spans="1:26">
      <c r="A312" s="51" t="s">
        <v>56</v>
      </c>
      <c r="B312" s="58" t="s">
        <v>589</v>
      </c>
      <c r="C312" s="47" t="s">
        <v>377</v>
      </c>
      <c r="D312" s="47" t="s">
        <v>572</v>
      </c>
      <c r="E312" s="52" t="s">
        <v>573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8">
        <v>1</v>
      </c>
      <c r="X312" s="61">
        <f t="shared" si="36"/>
        <v>0</v>
      </c>
      <c r="Y312" s="52">
        <f t="shared" si="36"/>
        <v>1</v>
      </c>
      <c r="Z312">
        <f>SUM(X312:Y312)</f>
        <v>1</v>
      </c>
    </row>
    <row r="313" spans="1:26">
      <c r="A313" s="51" t="s">
        <v>56</v>
      </c>
      <c r="B313" s="58" t="s">
        <v>594</v>
      </c>
      <c r="C313" s="47" t="s">
        <v>420</v>
      </c>
      <c r="D313" s="47" t="s">
        <v>375</v>
      </c>
      <c r="E313" s="52" t="s">
        <v>376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2</v>
      </c>
      <c r="X313" s="61">
        <f t="shared" ref="X313:X323" si="37">F313+H313+J313+L313+N313+P313+R313+T313+V313</f>
        <v>0</v>
      </c>
      <c r="Y313" s="52">
        <f t="shared" ref="Y313:Y323" si="38">G313+I313+K313+M313+O313+Q313+S313+U313+W313</f>
        <v>2</v>
      </c>
      <c r="Z313">
        <f t="shared" ref="Z313:Z323" si="39">SUM(X313:Y313)</f>
        <v>2</v>
      </c>
    </row>
    <row r="314" spans="1:26">
      <c r="A314" s="51" t="s">
        <v>56</v>
      </c>
      <c r="B314" s="16" t="s">
        <v>680</v>
      </c>
      <c r="C314" s="47" t="s">
        <v>377</v>
      </c>
      <c r="D314" s="47" t="s">
        <v>378</v>
      </c>
      <c r="E314" s="52" t="s">
        <v>379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>
        <v>1</v>
      </c>
      <c r="S314" s="47">
        <v>1</v>
      </c>
      <c r="T314" s="47"/>
      <c r="U314" s="47"/>
      <c r="V314" s="47">
        <v>3</v>
      </c>
      <c r="W314" s="48"/>
      <c r="X314" s="61">
        <f t="shared" si="37"/>
        <v>4</v>
      </c>
      <c r="Y314" s="52">
        <f t="shared" si="38"/>
        <v>1</v>
      </c>
      <c r="Z314">
        <f t="shared" si="39"/>
        <v>5</v>
      </c>
    </row>
    <row r="315" spans="1:26">
      <c r="A315" s="51" t="s">
        <v>56</v>
      </c>
      <c r="B315" s="16" t="s">
        <v>681</v>
      </c>
      <c r="C315" s="47" t="s">
        <v>420</v>
      </c>
      <c r="D315" s="47" t="s">
        <v>380</v>
      </c>
      <c r="E315" s="52" t="s">
        <v>381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8">
        <v>1</v>
      </c>
      <c r="X315" s="61">
        <f t="shared" si="37"/>
        <v>0</v>
      </c>
      <c r="Y315" s="52">
        <f t="shared" si="38"/>
        <v>1</v>
      </c>
      <c r="Z315">
        <f t="shared" si="39"/>
        <v>1</v>
      </c>
    </row>
    <row r="316" spans="1:26">
      <c r="A316" s="51" t="s">
        <v>56</v>
      </c>
      <c r="B316" s="16" t="s">
        <v>676</v>
      </c>
      <c r="C316" s="47" t="s">
        <v>420</v>
      </c>
      <c r="D316" s="47" t="s">
        <v>382</v>
      </c>
      <c r="E316" s="52" t="s">
        <v>383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>
        <v>4</v>
      </c>
      <c r="X316" s="61">
        <f t="shared" si="37"/>
        <v>0</v>
      </c>
      <c r="Y316" s="52">
        <f t="shared" si="38"/>
        <v>4</v>
      </c>
      <c r="Z316">
        <f t="shared" si="39"/>
        <v>4</v>
      </c>
    </row>
    <row r="317" spans="1:26">
      <c r="A317" s="51" t="s">
        <v>56</v>
      </c>
      <c r="B317" s="16" t="s">
        <v>677</v>
      </c>
      <c r="C317" s="47" t="s">
        <v>598</v>
      </c>
      <c r="D317" s="47" t="s">
        <v>384</v>
      </c>
      <c r="E317" s="52" t="s">
        <v>385</v>
      </c>
      <c r="F317" s="56"/>
      <c r="G317" s="47"/>
      <c r="H317" s="47"/>
      <c r="I317" s="47"/>
      <c r="J317" s="47"/>
      <c r="K317" s="47"/>
      <c r="L317" s="47"/>
      <c r="M317" s="47"/>
      <c r="N317" s="47">
        <v>1</v>
      </c>
      <c r="O317" s="47"/>
      <c r="P317" s="47"/>
      <c r="Q317" s="47"/>
      <c r="R317" s="47"/>
      <c r="S317" s="47"/>
      <c r="T317" s="47"/>
      <c r="U317" s="47"/>
      <c r="V317" s="47">
        <v>1</v>
      </c>
      <c r="W317" s="48">
        <v>1</v>
      </c>
      <c r="X317" s="61">
        <f t="shared" si="37"/>
        <v>2</v>
      </c>
      <c r="Y317" s="52">
        <f t="shared" si="38"/>
        <v>1</v>
      </c>
      <c r="Z317">
        <f t="shared" si="39"/>
        <v>3</v>
      </c>
    </row>
    <row r="318" spans="1:26">
      <c r="A318" s="51" t="s">
        <v>56</v>
      </c>
      <c r="B318" s="16" t="s">
        <v>629</v>
      </c>
      <c r="C318" s="47" t="s">
        <v>598</v>
      </c>
      <c r="D318" s="47" t="s">
        <v>386</v>
      </c>
      <c r="E318" s="52" t="s">
        <v>387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8">
        <v>1</v>
      </c>
      <c r="X318" s="61">
        <f t="shared" si="37"/>
        <v>0</v>
      </c>
      <c r="Y318" s="52">
        <f t="shared" si="38"/>
        <v>1</v>
      </c>
      <c r="Z318">
        <f t="shared" si="39"/>
        <v>1</v>
      </c>
    </row>
    <row r="319" spans="1:26">
      <c r="A319" s="51" t="s">
        <v>56</v>
      </c>
      <c r="B319" s="16" t="s">
        <v>703</v>
      </c>
      <c r="C319" s="47" t="s">
        <v>377</v>
      </c>
      <c r="D319" s="47" t="s">
        <v>388</v>
      </c>
      <c r="E319" s="52" t="s">
        <v>389</v>
      </c>
      <c r="F319" s="56"/>
      <c r="G319" s="47"/>
      <c r="H319" s="47">
        <v>1</v>
      </c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48">
        <v>1</v>
      </c>
      <c r="X319" s="61">
        <f t="shared" si="37"/>
        <v>2</v>
      </c>
      <c r="Y319" s="52">
        <f t="shared" si="38"/>
        <v>1</v>
      </c>
      <c r="Z319">
        <f t="shared" si="39"/>
        <v>3</v>
      </c>
    </row>
    <row r="320" spans="1:26">
      <c r="A320" s="51" t="s">
        <v>56</v>
      </c>
      <c r="B320" s="16" t="s">
        <v>690</v>
      </c>
      <c r="C320" s="47" t="s">
        <v>372</v>
      </c>
      <c r="D320" s="47" t="s">
        <v>574</v>
      </c>
      <c r="E320" s="52" t="s">
        <v>575</v>
      </c>
      <c r="F320" s="56"/>
      <c r="G320" s="47"/>
      <c r="H320" s="47"/>
      <c r="I320" s="47"/>
      <c r="J320" s="47">
        <v>1</v>
      </c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37"/>
        <v>1</v>
      </c>
      <c r="Y320" s="52">
        <f t="shared" si="38"/>
        <v>1</v>
      </c>
      <c r="Z320">
        <f t="shared" si="39"/>
        <v>2</v>
      </c>
    </row>
    <row r="321" spans="1:26">
      <c r="A321" s="51" t="s">
        <v>56</v>
      </c>
      <c r="B321" s="16" t="s">
        <v>704</v>
      </c>
      <c r="C321" s="47" t="s">
        <v>377</v>
      </c>
      <c r="D321" s="47" t="s">
        <v>390</v>
      </c>
      <c r="E321" s="52" t="s">
        <v>391</v>
      </c>
      <c r="F321" s="56"/>
      <c r="G321" s="47"/>
      <c r="H321" s="47"/>
      <c r="I321" s="47"/>
      <c r="J321" s="47"/>
      <c r="K321" s="47">
        <v>1</v>
      </c>
      <c r="L321" s="47"/>
      <c r="M321" s="47"/>
      <c r="N321" s="47">
        <v>1</v>
      </c>
      <c r="O321" s="47">
        <v>1</v>
      </c>
      <c r="P321" s="47"/>
      <c r="Q321" s="47"/>
      <c r="R321" s="47"/>
      <c r="S321" s="47"/>
      <c r="T321" s="47"/>
      <c r="U321" s="47"/>
      <c r="V321" s="47">
        <v>5</v>
      </c>
      <c r="W321" s="48">
        <v>1</v>
      </c>
      <c r="X321" s="61">
        <f t="shared" si="37"/>
        <v>6</v>
      </c>
      <c r="Y321" s="52">
        <f t="shared" si="38"/>
        <v>3</v>
      </c>
      <c r="Z321">
        <f t="shared" si="39"/>
        <v>9</v>
      </c>
    </row>
    <row r="322" spans="1:26">
      <c r="A322" s="51" t="s">
        <v>56</v>
      </c>
      <c r="B322" s="16" t="s">
        <v>678</v>
      </c>
      <c r="C322" s="47" t="s">
        <v>372</v>
      </c>
      <c r="D322" s="47" t="s">
        <v>392</v>
      </c>
      <c r="E322" s="52" t="s">
        <v>393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2</v>
      </c>
      <c r="X322" s="61">
        <f t="shared" si="37"/>
        <v>1</v>
      </c>
      <c r="Y322" s="52">
        <f t="shared" si="38"/>
        <v>2</v>
      </c>
      <c r="Z322">
        <f t="shared" si="39"/>
        <v>3</v>
      </c>
    </row>
    <row r="323" spans="1:26">
      <c r="A323" s="51" t="s">
        <v>56</v>
      </c>
      <c r="B323" s="16" t="s">
        <v>664</v>
      </c>
      <c r="C323" s="47" t="s">
        <v>394</v>
      </c>
      <c r="D323" s="47" t="s">
        <v>576</v>
      </c>
      <c r="E323" s="52" t="s">
        <v>577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8">
        <v>1</v>
      </c>
      <c r="X323" s="61">
        <f t="shared" si="37"/>
        <v>0</v>
      </c>
      <c r="Y323" s="52">
        <f t="shared" si="38"/>
        <v>1</v>
      </c>
      <c r="Z323">
        <f t="shared" si="39"/>
        <v>1</v>
      </c>
    </row>
    <row r="324" spans="1:26">
      <c r="A324" s="51" t="s">
        <v>56</v>
      </c>
      <c r="B324" s="16" t="s">
        <v>706</v>
      </c>
      <c r="C324" s="47" t="s">
        <v>397</v>
      </c>
      <c r="D324" s="47" t="s">
        <v>398</v>
      </c>
      <c r="E324" s="52" t="s">
        <v>399</v>
      </c>
      <c r="F324" s="56"/>
      <c r="G324" s="47"/>
      <c r="H324" s="47"/>
      <c r="I324" s="47"/>
      <c r="J324" s="47"/>
      <c r="K324" s="47"/>
      <c r="L324" s="47"/>
      <c r="M324" s="47"/>
      <c r="N324" s="47">
        <v>1</v>
      </c>
      <c r="O324" s="47"/>
      <c r="P324" s="47"/>
      <c r="Q324" s="47"/>
      <c r="R324" s="47"/>
      <c r="S324" s="47"/>
      <c r="T324" s="47"/>
      <c r="U324" s="47"/>
      <c r="V324" s="47"/>
      <c r="W324" s="48">
        <v>7</v>
      </c>
      <c r="X324" s="61">
        <f>F324+H324+J324+L324+N324+P324+R324+T324+V324</f>
        <v>1</v>
      </c>
      <c r="Y324" s="52">
        <f t="shared" si="36"/>
        <v>7</v>
      </c>
      <c r="Z324">
        <f>SUM(X324:Y324)</f>
        <v>8</v>
      </c>
    </row>
    <row r="325" spans="1:26">
      <c r="A325" s="53" t="s">
        <v>56</v>
      </c>
      <c r="B325" s="17" t="s">
        <v>708</v>
      </c>
      <c r="C325" s="54" t="s">
        <v>397</v>
      </c>
      <c r="D325" s="54" t="s">
        <v>400</v>
      </c>
      <c r="E325" s="55" t="s">
        <v>401</v>
      </c>
      <c r="F325" s="57"/>
      <c r="G325" s="54"/>
      <c r="H325" s="54"/>
      <c r="I325" s="54">
        <v>1</v>
      </c>
      <c r="J325" s="54"/>
      <c r="K325" s="54"/>
      <c r="L325" s="54"/>
      <c r="M325" s="54">
        <v>2</v>
      </c>
      <c r="N325" s="54"/>
      <c r="O325" s="54"/>
      <c r="P325" s="54"/>
      <c r="Q325" s="54"/>
      <c r="R325" s="54"/>
      <c r="S325" s="54"/>
      <c r="T325" s="54"/>
      <c r="U325" s="54"/>
      <c r="V325" s="54"/>
      <c r="W325" s="60"/>
      <c r="X325" s="62">
        <f t="shared" si="36"/>
        <v>0</v>
      </c>
      <c r="Y325" s="55">
        <f t="shared" si="36"/>
        <v>3</v>
      </c>
      <c r="Z325">
        <f>SUM(X325:Y325)</f>
        <v>3</v>
      </c>
    </row>
    <row r="326" spans="1:26">
      <c r="A326" s="3"/>
      <c r="B326" s="3"/>
      <c r="E326" s="67" t="s">
        <v>49</v>
      </c>
      <c r="F326">
        <f>SUM(F311:F325)</f>
        <v>0</v>
      </c>
      <c r="G326">
        <f t="shared" ref="G326:Z326" si="40">SUM(G311:G325)</f>
        <v>0</v>
      </c>
      <c r="H326">
        <f t="shared" si="40"/>
        <v>1</v>
      </c>
      <c r="I326">
        <f t="shared" si="40"/>
        <v>1</v>
      </c>
      <c r="J326">
        <f t="shared" si="40"/>
        <v>1</v>
      </c>
      <c r="K326">
        <f t="shared" si="40"/>
        <v>1</v>
      </c>
      <c r="L326">
        <f t="shared" si="40"/>
        <v>0</v>
      </c>
      <c r="M326">
        <f t="shared" si="40"/>
        <v>2</v>
      </c>
      <c r="N326">
        <f t="shared" si="40"/>
        <v>3</v>
      </c>
      <c r="O326">
        <f t="shared" si="40"/>
        <v>1</v>
      </c>
      <c r="P326">
        <f t="shared" si="40"/>
        <v>0</v>
      </c>
      <c r="Q326">
        <f t="shared" si="40"/>
        <v>0</v>
      </c>
      <c r="R326">
        <f t="shared" si="40"/>
        <v>1</v>
      </c>
      <c r="S326">
        <f t="shared" si="40"/>
        <v>1</v>
      </c>
      <c r="T326">
        <f t="shared" si="40"/>
        <v>0</v>
      </c>
      <c r="U326">
        <f t="shared" si="40"/>
        <v>0</v>
      </c>
      <c r="V326">
        <f t="shared" si="40"/>
        <v>12</v>
      </c>
      <c r="W326">
        <f t="shared" si="40"/>
        <v>26</v>
      </c>
      <c r="X326">
        <f t="shared" si="40"/>
        <v>18</v>
      </c>
      <c r="Y326">
        <f t="shared" si="40"/>
        <v>32</v>
      </c>
      <c r="Z326">
        <f t="shared" si="40"/>
        <v>50</v>
      </c>
    </row>
    <row r="327" spans="1:26">
      <c r="A327" s="3"/>
      <c r="B327" s="3"/>
      <c r="F327"/>
    </row>
    <row r="328" spans="1:26">
      <c r="A328" s="49" t="s">
        <v>17</v>
      </c>
      <c r="B328" s="59" t="s">
        <v>595</v>
      </c>
      <c r="C328" s="13" t="s">
        <v>372</v>
      </c>
      <c r="D328" s="13" t="s">
        <v>402</v>
      </c>
      <c r="E328" s="50" t="s">
        <v>403</v>
      </c>
      <c r="F328" s="21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5">
        <v>1</v>
      </c>
      <c r="X328" s="19">
        <f t="shared" ref="X328:Y341" si="41">F328+H328+J328+L328+N328+P328+R328+T328+V328</f>
        <v>0</v>
      </c>
      <c r="Y328" s="50">
        <f t="shared" si="41"/>
        <v>1</v>
      </c>
      <c r="Z328">
        <f t="shared" ref="Z328:Z341" si="42">SUM(X328:Y328)</f>
        <v>1</v>
      </c>
    </row>
    <row r="329" spans="1:26">
      <c r="A329" s="51" t="s">
        <v>17</v>
      </c>
      <c r="B329" s="58" t="s">
        <v>680</v>
      </c>
      <c r="C329" s="47" t="s">
        <v>377</v>
      </c>
      <c r="D329" s="47" t="s">
        <v>414</v>
      </c>
      <c r="E329" s="52" t="s">
        <v>415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48"/>
      <c r="X329" s="61">
        <f t="shared" si="41"/>
        <v>1</v>
      </c>
      <c r="Y329" s="52">
        <f t="shared" si="41"/>
        <v>0</v>
      </c>
      <c r="Z329">
        <f t="shared" si="42"/>
        <v>1</v>
      </c>
    </row>
    <row r="330" spans="1:26">
      <c r="A330" s="51" t="s">
        <v>17</v>
      </c>
      <c r="B330" s="58" t="s">
        <v>681</v>
      </c>
      <c r="C330" s="47" t="s">
        <v>420</v>
      </c>
      <c r="D330" s="47" t="s">
        <v>416</v>
      </c>
      <c r="E330" s="52" t="s">
        <v>417</v>
      </c>
      <c r="F330" s="56"/>
      <c r="G330" s="47"/>
      <c r="H330" s="47"/>
      <c r="I330" s="47">
        <v>1</v>
      </c>
      <c r="J330" s="47"/>
      <c r="K330" s="47">
        <v>1</v>
      </c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8"/>
      <c r="X330" s="61">
        <f t="shared" si="41"/>
        <v>0</v>
      </c>
      <c r="Y330" s="52">
        <f t="shared" si="41"/>
        <v>2</v>
      </c>
      <c r="Z330">
        <f t="shared" si="42"/>
        <v>2</v>
      </c>
    </row>
    <row r="331" spans="1:26">
      <c r="A331" s="51" t="s">
        <v>17</v>
      </c>
      <c r="B331" s="16" t="s">
        <v>682</v>
      </c>
      <c r="C331" s="47" t="s">
        <v>420</v>
      </c>
      <c r="D331" s="47" t="s">
        <v>418</v>
      </c>
      <c r="E331" s="52" t="s">
        <v>419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8">
        <v>1</v>
      </c>
      <c r="X331" s="61">
        <f t="shared" si="41"/>
        <v>0</v>
      </c>
      <c r="Y331" s="52">
        <f t="shared" si="41"/>
        <v>1</v>
      </c>
      <c r="Z331">
        <f t="shared" si="42"/>
        <v>1</v>
      </c>
    </row>
    <row r="332" spans="1:26">
      <c r="A332" s="51" t="s">
        <v>17</v>
      </c>
      <c r="B332" s="16" t="s">
        <v>707</v>
      </c>
      <c r="C332" s="47" t="s">
        <v>420</v>
      </c>
      <c r="D332" s="47" t="s">
        <v>421</v>
      </c>
      <c r="E332" s="52" t="s">
        <v>422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8">
        <v>2</v>
      </c>
      <c r="X332" s="61">
        <f t="shared" si="41"/>
        <v>0</v>
      </c>
      <c r="Y332" s="52">
        <f t="shared" si="41"/>
        <v>2</v>
      </c>
      <c r="Z332">
        <f t="shared" si="42"/>
        <v>2</v>
      </c>
    </row>
    <row r="333" spans="1:26">
      <c r="A333" s="51" t="s">
        <v>17</v>
      </c>
      <c r="B333" s="16" t="s">
        <v>629</v>
      </c>
      <c r="C333" s="47" t="s">
        <v>598</v>
      </c>
      <c r="D333" s="47" t="s">
        <v>440</v>
      </c>
      <c r="E333" s="52" t="s">
        <v>441</v>
      </c>
      <c r="F333" s="56"/>
      <c r="G333" s="47"/>
      <c r="H333" s="47"/>
      <c r="I333" s="47"/>
      <c r="J333" s="47"/>
      <c r="K333" s="47"/>
      <c r="L333" s="47">
        <v>1</v>
      </c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8"/>
      <c r="X333" s="61">
        <f t="shared" si="41"/>
        <v>1</v>
      </c>
      <c r="Y333" s="52">
        <f t="shared" si="41"/>
        <v>0</v>
      </c>
      <c r="Z333">
        <f t="shared" si="42"/>
        <v>1</v>
      </c>
    </row>
    <row r="334" spans="1:26">
      <c r="A334" s="51" t="s">
        <v>17</v>
      </c>
      <c r="B334" s="16" t="s">
        <v>631</v>
      </c>
      <c r="C334" s="47" t="s">
        <v>377</v>
      </c>
      <c r="D334" s="47" t="s">
        <v>444</v>
      </c>
      <c r="E334" s="52" t="s">
        <v>445</v>
      </c>
      <c r="F334" s="56"/>
      <c r="G334" s="47"/>
      <c r="H334" s="47"/>
      <c r="I334" s="47"/>
      <c r="J334" s="47"/>
      <c r="K334" s="47">
        <v>1</v>
      </c>
      <c r="L334" s="47"/>
      <c r="M334" s="47"/>
      <c r="N334" s="47"/>
      <c r="O334" s="47"/>
      <c r="P334" s="47"/>
      <c r="Q334" s="47"/>
      <c r="R334" s="47"/>
      <c r="S334" s="47">
        <v>1</v>
      </c>
      <c r="T334" s="47"/>
      <c r="U334" s="47"/>
      <c r="V334" s="47">
        <v>1</v>
      </c>
      <c r="W334" s="48"/>
      <c r="X334" s="61">
        <f t="shared" si="41"/>
        <v>1</v>
      </c>
      <c r="Y334" s="52">
        <f t="shared" si="41"/>
        <v>2</v>
      </c>
      <c r="Z334">
        <f t="shared" si="42"/>
        <v>3</v>
      </c>
    </row>
    <row r="335" spans="1:26">
      <c r="A335" s="51" t="s">
        <v>17</v>
      </c>
      <c r="B335" s="16" t="s">
        <v>684</v>
      </c>
      <c r="C335" s="47" t="s">
        <v>377</v>
      </c>
      <c r="D335" s="47" t="s">
        <v>446</v>
      </c>
      <c r="E335" s="52" t="s">
        <v>447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3</v>
      </c>
      <c r="X335" s="61">
        <f t="shared" ref="X335:X336" si="43">F335+H335+J335+L335+N335+P335+R335+T335+V335</f>
        <v>0</v>
      </c>
      <c r="Y335" s="52">
        <f t="shared" ref="Y335:Y336" si="44">G335+I335+K335+M335+O335+Q335+S335+U335+W335</f>
        <v>3</v>
      </c>
      <c r="Z335">
        <f t="shared" ref="Z335:Z336" si="45">SUM(X335:Y335)</f>
        <v>3</v>
      </c>
    </row>
    <row r="336" spans="1:26">
      <c r="A336" s="51" t="s">
        <v>17</v>
      </c>
      <c r="B336" s="16" t="s">
        <v>691</v>
      </c>
      <c r="C336" s="47" t="s">
        <v>466</v>
      </c>
      <c r="D336" s="47" t="s">
        <v>469</v>
      </c>
      <c r="E336" s="52" t="s">
        <v>470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1</v>
      </c>
      <c r="W336" s="48"/>
      <c r="X336" s="61">
        <f t="shared" si="43"/>
        <v>1</v>
      </c>
      <c r="Y336" s="52">
        <f t="shared" si="44"/>
        <v>0</v>
      </c>
      <c r="Z336">
        <f t="shared" si="45"/>
        <v>1</v>
      </c>
    </row>
    <row r="337" spans="1:26">
      <c r="A337" s="51" t="s">
        <v>17</v>
      </c>
      <c r="B337" s="16" t="s">
        <v>644</v>
      </c>
      <c r="C337" s="47" t="s">
        <v>377</v>
      </c>
      <c r="D337" s="47" t="s">
        <v>471</v>
      </c>
      <c r="E337" s="52" t="s">
        <v>472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1</v>
      </c>
      <c r="W337" s="48"/>
      <c r="X337" s="61">
        <f t="shared" si="41"/>
        <v>1</v>
      </c>
      <c r="Y337" s="52">
        <f t="shared" si="41"/>
        <v>0</v>
      </c>
      <c r="Z337">
        <f t="shared" si="42"/>
        <v>1</v>
      </c>
    </row>
    <row r="338" spans="1:26">
      <c r="A338" s="51" t="s">
        <v>17</v>
      </c>
      <c r="B338" s="16" t="s">
        <v>646</v>
      </c>
      <c r="C338" s="47" t="s">
        <v>598</v>
      </c>
      <c r="D338" s="47" t="s">
        <v>473</v>
      </c>
      <c r="E338" s="52" t="s">
        <v>474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1</v>
      </c>
      <c r="W338" s="48">
        <v>3</v>
      </c>
      <c r="X338" s="61">
        <f t="shared" si="41"/>
        <v>1</v>
      </c>
      <c r="Y338" s="52">
        <f t="shared" si="41"/>
        <v>3</v>
      </c>
      <c r="Z338">
        <f t="shared" si="42"/>
        <v>4</v>
      </c>
    </row>
    <row r="339" spans="1:26">
      <c r="A339" s="51" t="s">
        <v>17</v>
      </c>
      <c r="B339" s="16" t="s">
        <v>666</v>
      </c>
      <c r="C339" s="47" t="s">
        <v>501</v>
      </c>
      <c r="D339" s="47" t="s">
        <v>502</v>
      </c>
      <c r="E339" s="52" t="s">
        <v>503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>
        <v>1</v>
      </c>
      <c r="W339" s="48"/>
      <c r="X339" s="61">
        <f t="shared" si="41"/>
        <v>1</v>
      </c>
      <c r="Y339" s="52">
        <f t="shared" si="41"/>
        <v>0</v>
      </c>
      <c r="Z339">
        <f t="shared" si="42"/>
        <v>1</v>
      </c>
    </row>
    <row r="340" spans="1:26">
      <c r="A340" s="51" t="s">
        <v>17</v>
      </c>
      <c r="B340" s="16" t="s">
        <v>666</v>
      </c>
      <c r="C340" s="47" t="s">
        <v>501</v>
      </c>
      <c r="D340" s="47" t="s">
        <v>504</v>
      </c>
      <c r="E340" s="52" t="s">
        <v>505</v>
      </c>
      <c r="F340" s="56"/>
      <c r="G340" s="47"/>
      <c r="H340" s="47"/>
      <c r="I340" s="47"/>
      <c r="J340" s="47">
        <v>1</v>
      </c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48"/>
      <c r="X340" s="61">
        <f t="shared" si="41"/>
        <v>2</v>
      </c>
      <c r="Y340" s="52">
        <f t="shared" si="41"/>
        <v>0</v>
      </c>
      <c r="Z340">
        <f t="shared" si="42"/>
        <v>2</v>
      </c>
    </row>
    <row r="341" spans="1:26">
      <c r="A341" s="53" t="s">
        <v>17</v>
      </c>
      <c r="B341" s="17" t="s">
        <v>673</v>
      </c>
      <c r="C341" s="54" t="s">
        <v>377</v>
      </c>
      <c r="D341" s="54" t="s">
        <v>514</v>
      </c>
      <c r="E341" s="55" t="s">
        <v>515</v>
      </c>
      <c r="F341" s="57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>
        <v>1</v>
      </c>
      <c r="W341" s="60"/>
      <c r="X341" s="62">
        <f t="shared" si="41"/>
        <v>1</v>
      </c>
      <c r="Y341" s="55">
        <f t="shared" si="41"/>
        <v>0</v>
      </c>
      <c r="Z341">
        <f t="shared" si="42"/>
        <v>1</v>
      </c>
    </row>
    <row r="342" spans="1:26">
      <c r="A342" s="46"/>
      <c r="B342" s="3"/>
      <c r="E342" s="67" t="s">
        <v>48</v>
      </c>
      <c r="F342">
        <f t="shared" ref="F342:Z342" si="46">SUM(F328:F341)</f>
        <v>0</v>
      </c>
      <c r="G342">
        <f t="shared" si="46"/>
        <v>0</v>
      </c>
      <c r="H342">
        <f t="shared" si="46"/>
        <v>0</v>
      </c>
      <c r="I342">
        <f t="shared" si="46"/>
        <v>1</v>
      </c>
      <c r="J342">
        <f t="shared" si="46"/>
        <v>1</v>
      </c>
      <c r="K342">
        <f t="shared" si="46"/>
        <v>2</v>
      </c>
      <c r="L342">
        <f t="shared" si="46"/>
        <v>1</v>
      </c>
      <c r="M342">
        <f t="shared" si="46"/>
        <v>0</v>
      </c>
      <c r="N342">
        <f t="shared" si="46"/>
        <v>0</v>
      </c>
      <c r="O342">
        <f t="shared" si="46"/>
        <v>0</v>
      </c>
      <c r="P342">
        <f t="shared" si="46"/>
        <v>0</v>
      </c>
      <c r="Q342">
        <f t="shared" si="46"/>
        <v>0</v>
      </c>
      <c r="R342">
        <f t="shared" si="46"/>
        <v>0</v>
      </c>
      <c r="S342">
        <f t="shared" si="46"/>
        <v>1</v>
      </c>
      <c r="T342">
        <f t="shared" si="46"/>
        <v>0</v>
      </c>
      <c r="U342">
        <f t="shared" si="46"/>
        <v>0</v>
      </c>
      <c r="V342">
        <f t="shared" si="46"/>
        <v>8</v>
      </c>
      <c r="W342">
        <f t="shared" si="46"/>
        <v>10</v>
      </c>
      <c r="X342">
        <f t="shared" si="46"/>
        <v>10</v>
      </c>
      <c r="Y342">
        <f t="shared" si="46"/>
        <v>14</v>
      </c>
      <c r="Z342">
        <f t="shared" si="46"/>
        <v>24</v>
      </c>
    </row>
    <row r="343" spans="1:26">
      <c r="A343" s="3"/>
      <c r="B343" s="3"/>
      <c r="F343"/>
    </row>
    <row r="344" spans="1:26">
      <c r="A344" s="38" t="s">
        <v>18</v>
      </c>
      <c r="B344" s="59" t="s">
        <v>681</v>
      </c>
      <c r="C344" s="13" t="s">
        <v>420</v>
      </c>
      <c r="D344" s="13" t="s">
        <v>520</v>
      </c>
      <c r="E344" s="50" t="s">
        <v>521</v>
      </c>
      <c r="F344" s="19"/>
      <c r="G344" s="13"/>
      <c r="H344" s="13"/>
      <c r="I344" s="13"/>
      <c r="J344" s="13"/>
      <c r="K344" s="13"/>
      <c r="L344" s="13"/>
      <c r="M344" s="13"/>
      <c r="N344" s="13">
        <v>1</v>
      </c>
      <c r="O344" s="13"/>
      <c r="P344" s="13"/>
      <c r="Q344" s="13"/>
      <c r="R344" s="13"/>
      <c r="S344" s="13"/>
      <c r="T344" s="13"/>
      <c r="U344" s="13"/>
      <c r="V344" s="13"/>
      <c r="W344" s="15"/>
      <c r="X344" s="19">
        <f t="shared" ref="X344:Y348" si="47">F344+H344+J344+L344+N344+P344+R344+T344+V344</f>
        <v>1</v>
      </c>
      <c r="Y344" s="50">
        <f t="shared" si="47"/>
        <v>0</v>
      </c>
      <c r="Z344">
        <f t="shared" ref="Z344:Z348" si="48">SUM(X344:Y344)</f>
        <v>1</v>
      </c>
    </row>
    <row r="345" spans="1:26">
      <c r="A345" s="41" t="s">
        <v>18</v>
      </c>
      <c r="B345" s="16" t="s">
        <v>637</v>
      </c>
      <c r="C345" s="47" t="s">
        <v>377</v>
      </c>
      <c r="D345" s="47" t="s">
        <v>538</v>
      </c>
      <c r="E345" s="52" t="s">
        <v>539</v>
      </c>
      <c r="F345" s="61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>
        <v>1</v>
      </c>
      <c r="W345" s="48"/>
      <c r="X345" s="61">
        <f t="shared" si="47"/>
        <v>1</v>
      </c>
      <c r="Y345" s="52">
        <f t="shared" si="47"/>
        <v>0</v>
      </c>
      <c r="Z345">
        <f t="shared" si="48"/>
        <v>1</v>
      </c>
    </row>
    <row r="346" spans="1:26">
      <c r="A346" s="41" t="s">
        <v>18</v>
      </c>
      <c r="B346" s="16" t="s">
        <v>689</v>
      </c>
      <c r="C346" s="47" t="s">
        <v>372</v>
      </c>
      <c r="D346" s="47" t="s">
        <v>540</v>
      </c>
      <c r="E346" s="52" t="s">
        <v>541</v>
      </c>
      <c r="F346" s="61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/>
      <c r="X346" s="61">
        <f t="shared" si="47"/>
        <v>1</v>
      </c>
      <c r="Y346" s="52">
        <f t="shared" si="47"/>
        <v>0</v>
      </c>
      <c r="Z346">
        <f t="shared" si="48"/>
        <v>1</v>
      </c>
    </row>
    <row r="347" spans="1:26">
      <c r="A347" s="41" t="s">
        <v>18</v>
      </c>
      <c r="B347" s="16" t="s">
        <v>699</v>
      </c>
      <c r="C347" s="47" t="s">
        <v>598</v>
      </c>
      <c r="D347" s="47" t="s">
        <v>550</v>
      </c>
      <c r="E347" s="52" t="s">
        <v>551</v>
      </c>
      <c r="F347" s="61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>
        <v>1</v>
      </c>
      <c r="S347" s="47"/>
      <c r="T347" s="47"/>
      <c r="U347" s="47"/>
      <c r="V347" s="47"/>
      <c r="W347" s="48">
        <v>1</v>
      </c>
      <c r="X347" s="61">
        <f t="shared" si="47"/>
        <v>1</v>
      </c>
      <c r="Y347" s="52">
        <f t="shared" si="47"/>
        <v>1</v>
      </c>
      <c r="Z347">
        <f t="shared" si="48"/>
        <v>2</v>
      </c>
    </row>
    <row r="348" spans="1:26">
      <c r="A348" s="43" t="s">
        <v>18</v>
      </c>
      <c r="B348" s="17" t="s">
        <v>702</v>
      </c>
      <c r="C348" s="54" t="s">
        <v>394</v>
      </c>
      <c r="D348" s="54" t="s">
        <v>566</v>
      </c>
      <c r="E348" s="55" t="s">
        <v>567</v>
      </c>
      <c r="F348" s="62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60">
        <v>2</v>
      </c>
      <c r="X348" s="62">
        <f t="shared" si="47"/>
        <v>0</v>
      </c>
      <c r="Y348" s="55">
        <f t="shared" si="47"/>
        <v>2</v>
      </c>
      <c r="Z348">
        <f t="shared" si="48"/>
        <v>2</v>
      </c>
    </row>
    <row r="349" spans="1:26">
      <c r="A349" s="46"/>
      <c r="B349" s="3"/>
      <c r="E349" s="67" t="s">
        <v>47</v>
      </c>
      <c r="F349">
        <f>SUM(F344:F348)</f>
        <v>0</v>
      </c>
      <c r="G349">
        <f t="shared" ref="G349:Z349" si="49">SUM(G344:G348)</f>
        <v>0</v>
      </c>
      <c r="H349">
        <f t="shared" si="49"/>
        <v>0</v>
      </c>
      <c r="I349">
        <f t="shared" si="49"/>
        <v>0</v>
      </c>
      <c r="J349">
        <f t="shared" si="49"/>
        <v>0</v>
      </c>
      <c r="K349">
        <f t="shared" si="49"/>
        <v>0</v>
      </c>
      <c r="L349">
        <f t="shared" si="49"/>
        <v>0</v>
      </c>
      <c r="M349">
        <f t="shared" si="49"/>
        <v>0</v>
      </c>
      <c r="N349">
        <f t="shared" si="49"/>
        <v>1</v>
      </c>
      <c r="O349">
        <f t="shared" si="49"/>
        <v>0</v>
      </c>
      <c r="P349">
        <f t="shared" si="49"/>
        <v>0</v>
      </c>
      <c r="Q349">
        <f t="shared" si="49"/>
        <v>0</v>
      </c>
      <c r="R349">
        <f t="shared" si="49"/>
        <v>1</v>
      </c>
      <c r="S349">
        <f t="shared" si="49"/>
        <v>0</v>
      </c>
      <c r="T349">
        <f t="shared" si="49"/>
        <v>0</v>
      </c>
      <c r="U349">
        <f t="shared" si="49"/>
        <v>0</v>
      </c>
      <c r="V349">
        <f t="shared" si="49"/>
        <v>2</v>
      </c>
      <c r="W349">
        <f t="shared" si="49"/>
        <v>3</v>
      </c>
      <c r="X349">
        <f t="shared" si="49"/>
        <v>4</v>
      </c>
      <c r="Y349">
        <f t="shared" si="49"/>
        <v>3</v>
      </c>
      <c r="Z349">
        <f t="shared" si="49"/>
        <v>7</v>
      </c>
    </row>
    <row r="350" spans="1:26">
      <c r="A350" s="3"/>
      <c r="B350" s="3"/>
      <c r="F350"/>
    </row>
    <row r="351" spans="1:26">
      <c r="A351" s="63" t="s">
        <v>19</v>
      </c>
      <c r="B351" s="64">
        <v>512001</v>
      </c>
      <c r="C351" s="18" t="s">
        <v>10</v>
      </c>
      <c r="D351" s="18" t="s">
        <v>11</v>
      </c>
      <c r="E351" s="65" t="s">
        <v>94</v>
      </c>
      <c r="F351" s="22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20"/>
      <c r="X351" s="66">
        <f>F351+H351+J351+L351+N351+P351+R351+T351+V351</f>
        <v>0</v>
      </c>
      <c r="Y351" s="65">
        <f>G351+I351+K351+M351+O351+Q351+S351+U351+W351</f>
        <v>0</v>
      </c>
      <c r="Z351">
        <f>SUM(X351:Y351)</f>
        <v>0</v>
      </c>
    </row>
    <row r="352" spans="1:26">
      <c r="A352" s="3"/>
      <c r="B352" s="3"/>
      <c r="E352" s="67" t="s">
        <v>113</v>
      </c>
      <c r="F352">
        <f>SUM(F351)</f>
        <v>0</v>
      </c>
      <c r="G352">
        <f t="shared" ref="G352:Z352" si="50">SUM(G351)</f>
        <v>0</v>
      </c>
      <c r="H352">
        <f t="shared" si="50"/>
        <v>0</v>
      </c>
      <c r="I352">
        <f t="shared" si="50"/>
        <v>0</v>
      </c>
      <c r="J352">
        <f t="shared" si="50"/>
        <v>0</v>
      </c>
      <c r="K352">
        <f t="shared" si="50"/>
        <v>0</v>
      </c>
      <c r="L352">
        <f t="shared" si="50"/>
        <v>0</v>
      </c>
      <c r="M352">
        <f t="shared" si="50"/>
        <v>0</v>
      </c>
      <c r="N352">
        <f t="shared" si="50"/>
        <v>0</v>
      </c>
      <c r="O352">
        <f t="shared" si="50"/>
        <v>0</v>
      </c>
      <c r="P352">
        <f t="shared" si="50"/>
        <v>0</v>
      </c>
      <c r="Q352">
        <f t="shared" si="50"/>
        <v>0</v>
      </c>
      <c r="R352">
        <f t="shared" si="50"/>
        <v>0</v>
      </c>
      <c r="S352">
        <f t="shared" si="50"/>
        <v>0</v>
      </c>
      <c r="T352">
        <f t="shared" si="50"/>
        <v>0</v>
      </c>
      <c r="U352">
        <f t="shared" si="50"/>
        <v>0</v>
      </c>
      <c r="V352">
        <f t="shared" si="50"/>
        <v>0</v>
      </c>
      <c r="W352">
        <f t="shared" si="50"/>
        <v>0</v>
      </c>
      <c r="X352">
        <f t="shared" si="50"/>
        <v>0</v>
      </c>
      <c r="Y352">
        <f t="shared" si="50"/>
        <v>0</v>
      </c>
      <c r="Z352">
        <f t="shared" si="50"/>
        <v>0</v>
      </c>
    </row>
    <row r="353" spans="1:26">
      <c r="B353"/>
      <c r="F353"/>
    </row>
    <row r="354" spans="1:26">
      <c r="B354" t="s">
        <v>53</v>
      </c>
      <c r="E354" s="3" t="s">
        <v>9</v>
      </c>
      <c r="F354" s="1">
        <f t="shared" ref="F354:Z354" si="51">F232+F309+F326+F342+F349+F352</f>
        <v>12</v>
      </c>
      <c r="G354" s="1">
        <f t="shared" si="51"/>
        <v>25</v>
      </c>
      <c r="H354" s="1">
        <f t="shared" si="51"/>
        <v>2</v>
      </c>
      <c r="I354" s="1">
        <f t="shared" si="51"/>
        <v>4</v>
      </c>
      <c r="J354" s="1">
        <f t="shared" si="51"/>
        <v>31</v>
      </c>
      <c r="K354" s="1">
        <f t="shared" si="51"/>
        <v>28</v>
      </c>
      <c r="L354" s="1">
        <f t="shared" si="51"/>
        <v>21</v>
      </c>
      <c r="M354" s="1">
        <f t="shared" si="51"/>
        <v>38</v>
      </c>
      <c r="N354" s="1">
        <f t="shared" si="51"/>
        <v>68</v>
      </c>
      <c r="O354" s="1">
        <f t="shared" si="51"/>
        <v>84</v>
      </c>
      <c r="P354" s="1">
        <f t="shared" si="51"/>
        <v>0</v>
      </c>
      <c r="Q354" s="1">
        <f t="shared" si="51"/>
        <v>1</v>
      </c>
      <c r="R354" s="1">
        <f t="shared" si="51"/>
        <v>23</v>
      </c>
      <c r="S354" s="1">
        <f t="shared" si="51"/>
        <v>25</v>
      </c>
      <c r="T354" s="1">
        <f t="shared" si="51"/>
        <v>0</v>
      </c>
      <c r="U354" s="1">
        <f t="shared" si="51"/>
        <v>0</v>
      </c>
      <c r="V354" s="1">
        <f t="shared" si="51"/>
        <v>312</v>
      </c>
      <c r="W354" s="1">
        <f t="shared" si="51"/>
        <v>387</v>
      </c>
      <c r="X354" s="1">
        <f t="shared" si="51"/>
        <v>469</v>
      </c>
      <c r="Y354" s="1">
        <f t="shared" si="51"/>
        <v>592</v>
      </c>
      <c r="Z354" s="1">
        <f t="shared" si="51"/>
        <v>1061</v>
      </c>
    </row>
    <row r="355" spans="1:26">
      <c r="B355"/>
      <c r="F355"/>
    </row>
    <row r="356" spans="1:26">
      <c r="B356"/>
      <c r="F356"/>
    </row>
    <row r="357" spans="1:26">
      <c r="A357" s="2" t="s">
        <v>3</v>
      </c>
      <c r="F357"/>
    </row>
    <row r="358" spans="1:26">
      <c r="A358" s="2" t="s">
        <v>106</v>
      </c>
      <c r="F358"/>
      <c r="G358" s="68"/>
    </row>
    <row r="359" spans="1:26">
      <c r="A359" s="2" t="s">
        <v>128</v>
      </c>
      <c r="F359"/>
    </row>
    <row r="360" spans="1:26">
      <c r="F360"/>
    </row>
    <row r="361" spans="1:26">
      <c r="A361" s="104" t="s">
        <v>100</v>
      </c>
      <c r="F361" s="127" t="s">
        <v>85</v>
      </c>
      <c r="G361" s="126"/>
      <c r="H361" s="127" t="s">
        <v>86</v>
      </c>
      <c r="I361" s="128"/>
      <c r="J361" s="125" t="s">
        <v>87</v>
      </c>
      <c r="K361" s="126"/>
      <c r="L361" s="127" t="s">
        <v>88</v>
      </c>
      <c r="M361" s="128"/>
      <c r="N361" s="125" t="s">
        <v>4</v>
      </c>
      <c r="O361" s="126"/>
      <c r="P361" s="127" t="s">
        <v>89</v>
      </c>
      <c r="Q361" s="128"/>
      <c r="R361" s="123" t="s">
        <v>90</v>
      </c>
      <c r="S361" s="124"/>
      <c r="T361" s="123" t="s">
        <v>91</v>
      </c>
      <c r="U361" s="124"/>
      <c r="V361" s="125" t="s">
        <v>92</v>
      </c>
      <c r="W361" s="126"/>
      <c r="X361" s="127" t="s">
        <v>9</v>
      </c>
      <c r="Y361" s="128"/>
    </row>
    <row r="362" spans="1:26">
      <c r="A362" s="8" t="s">
        <v>6</v>
      </c>
      <c r="B362" s="12" t="s">
        <v>98</v>
      </c>
      <c r="C362" s="9" t="s">
        <v>8</v>
      </c>
      <c r="D362" s="9" t="s">
        <v>7</v>
      </c>
      <c r="E362" s="9" t="s">
        <v>12</v>
      </c>
      <c r="F362" s="4" t="s">
        <v>1</v>
      </c>
      <c r="G362" s="6" t="s">
        <v>2</v>
      </c>
      <c r="H362" s="4" t="s">
        <v>1</v>
      </c>
      <c r="I362" s="5" t="s">
        <v>2</v>
      </c>
      <c r="J362" s="7" t="s">
        <v>1</v>
      </c>
      <c r="K362" s="6" t="s">
        <v>2</v>
      </c>
      <c r="L362" s="4" t="s">
        <v>1</v>
      </c>
      <c r="M362" s="5" t="s">
        <v>2</v>
      </c>
      <c r="N362" s="7" t="s">
        <v>1</v>
      </c>
      <c r="O362" s="6" t="s">
        <v>2</v>
      </c>
      <c r="P362" s="4" t="s">
        <v>1</v>
      </c>
      <c r="Q362" s="5" t="s">
        <v>2</v>
      </c>
      <c r="R362" s="4" t="s">
        <v>1</v>
      </c>
      <c r="S362" s="5" t="s">
        <v>2</v>
      </c>
      <c r="T362" s="4" t="s">
        <v>1</v>
      </c>
      <c r="U362" s="5" t="s">
        <v>2</v>
      </c>
      <c r="V362" s="7" t="s">
        <v>1</v>
      </c>
      <c r="W362" s="6" t="s">
        <v>2</v>
      </c>
      <c r="X362" s="4" t="s">
        <v>1</v>
      </c>
      <c r="Y362" s="5" t="s">
        <v>2</v>
      </c>
      <c r="Z362" s="10" t="s">
        <v>0</v>
      </c>
    </row>
    <row r="363" spans="1:26">
      <c r="A363" s="49" t="s">
        <v>55</v>
      </c>
      <c r="B363" s="14"/>
      <c r="C363" s="13" t="s">
        <v>95</v>
      </c>
      <c r="D363" s="13" t="s">
        <v>136</v>
      </c>
      <c r="E363" s="50" t="s">
        <v>137</v>
      </c>
      <c r="F363" s="21">
        <v>1</v>
      </c>
      <c r="G363" s="13">
        <v>2</v>
      </c>
      <c r="H363" s="13">
        <v>1</v>
      </c>
      <c r="I363" s="13"/>
      <c r="J363" s="13">
        <v>2</v>
      </c>
      <c r="K363" s="13">
        <v>4</v>
      </c>
      <c r="L363" s="13">
        <v>4</v>
      </c>
      <c r="M363" s="13">
        <v>6</v>
      </c>
      <c r="N363" s="13">
        <v>3</v>
      </c>
      <c r="O363" s="13">
        <v>4</v>
      </c>
      <c r="P363" s="13"/>
      <c r="Q363" s="13">
        <v>1</v>
      </c>
      <c r="R363" s="13">
        <v>25</v>
      </c>
      <c r="S363" s="13">
        <v>38</v>
      </c>
      <c r="T363" s="13"/>
      <c r="U363" s="13">
        <v>1</v>
      </c>
      <c r="V363" s="13">
        <v>58</v>
      </c>
      <c r="W363" s="15">
        <v>76</v>
      </c>
      <c r="X363" s="19">
        <f t="shared" ref="X363:Y365" si="52">F363+H363+J363+L363+N363+P363+R363+T363+V363</f>
        <v>94</v>
      </c>
      <c r="Y363" s="50">
        <f t="shared" si="52"/>
        <v>132</v>
      </c>
      <c r="Z363">
        <f t="shared" ref="Z363:Z365" si="53">SUM(X363:Y363)</f>
        <v>226</v>
      </c>
    </row>
    <row r="364" spans="1:26">
      <c r="A364" s="51" t="s">
        <v>55</v>
      </c>
      <c r="B364" s="16"/>
      <c r="C364" s="47" t="s">
        <v>96</v>
      </c>
      <c r="D364" s="47" t="s">
        <v>96</v>
      </c>
      <c r="E364" s="52" t="s">
        <v>97</v>
      </c>
      <c r="F364" s="56"/>
      <c r="G364" s="47"/>
      <c r="H364" s="47">
        <v>1</v>
      </c>
      <c r="I364" s="47">
        <v>2</v>
      </c>
      <c r="J364" s="47">
        <v>5</v>
      </c>
      <c r="K364" s="47">
        <v>5</v>
      </c>
      <c r="L364" s="47">
        <v>7</v>
      </c>
      <c r="M364" s="47">
        <v>9</v>
      </c>
      <c r="N364" s="47">
        <v>7</v>
      </c>
      <c r="O364" s="47">
        <v>10</v>
      </c>
      <c r="P364" s="47"/>
      <c r="Q364" s="47">
        <v>1</v>
      </c>
      <c r="R364" s="47">
        <v>33</v>
      </c>
      <c r="S364" s="47">
        <v>27</v>
      </c>
      <c r="T364" s="47"/>
      <c r="U364" s="47"/>
      <c r="V364" s="47">
        <v>72</v>
      </c>
      <c r="W364" s="48">
        <v>77</v>
      </c>
      <c r="X364" s="61">
        <f t="shared" si="52"/>
        <v>125</v>
      </c>
      <c r="Y364" s="52">
        <f t="shared" si="52"/>
        <v>131</v>
      </c>
      <c r="Z364">
        <f t="shared" si="53"/>
        <v>256</v>
      </c>
    </row>
    <row r="365" spans="1:26">
      <c r="A365" s="53" t="s">
        <v>55</v>
      </c>
      <c r="B365" s="17"/>
      <c r="C365" s="54" t="s">
        <v>95</v>
      </c>
      <c r="D365" s="54" t="s">
        <v>144</v>
      </c>
      <c r="E365" s="55" t="s">
        <v>145</v>
      </c>
      <c r="F365" s="57"/>
      <c r="G365" s="54">
        <v>1</v>
      </c>
      <c r="H365" s="54">
        <v>2</v>
      </c>
      <c r="I365" s="54"/>
      <c r="J365" s="54">
        <v>12</v>
      </c>
      <c r="K365" s="54">
        <v>12</v>
      </c>
      <c r="L365" s="54">
        <v>22</v>
      </c>
      <c r="M365" s="54">
        <v>26</v>
      </c>
      <c r="N365" s="54">
        <v>32</v>
      </c>
      <c r="O365" s="54">
        <v>70</v>
      </c>
      <c r="P365" s="54">
        <v>1</v>
      </c>
      <c r="Q365" s="54"/>
      <c r="R365" s="54">
        <v>73</v>
      </c>
      <c r="S365" s="54">
        <v>104</v>
      </c>
      <c r="T365" s="54"/>
      <c r="U365" s="54"/>
      <c r="V365" s="54">
        <v>225</v>
      </c>
      <c r="W365" s="60">
        <v>217</v>
      </c>
      <c r="X365" s="62">
        <f t="shared" si="52"/>
        <v>367</v>
      </c>
      <c r="Y365" s="55">
        <f t="shared" si="52"/>
        <v>430</v>
      </c>
      <c r="Z365">
        <f t="shared" si="53"/>
        <v>797</v>
      </c>
    </row>
    <row r="366" spans="1:26">
      <c r="A366" s="3"/>
      <c r="B366" s="3"/>
      <c r="E366" s="67" t="s">
        <v>51</v>
      </c>
      <c r="F366">
        <f t="shared" ref="F366:Z366" si="54">SUM(F363:F365)</f>
        <v>1</v>
      </c>
      <c r="G366">
        <f t="shared" si="54"/>
        <v>3</v>
      </c>
      <c r="H366">
        <f t="shared" si="54"/>
        <v>4</v>
      </c>
      <c r="I366">
        <f t="shared" si="54"/>
        <v>2</v>
      </c>
      <c r="J366">
        <f t="shared" si="54"/>
        <v>19</v>
      </c>
      <c r="K366">
        <f t="shared" si="54"/>
        <v>21</v>
      </c>
      <c r="L366">
        <f t="shared" si="54"/>
        <v>33</v>
      </c>
      <c r="M366">
        <f t="shared" si="54"/>
        <v>41</v>
      </c>
      <c r="N366">
        <f t="shared" si="54"/>
        <v>42</v>
      </c>
      <c r="O366">
        <f t="shared" si="54"/>
        <v>84</v>
      </c>
      <c r="P366">
        <f t="shared" si="54"/>
        <v>1</v>
      </c>
      <c r="Q366">
        <f t="shared" si="54"/>
        <v>2</v>
      </c>
      <c r="R366">
        <f t="shared" si="54"/>
        <v>131</v>
      </c>
      <c r="S366">
        <f t="shared" si="54"/>
        <v>169</v>
      </c>
      <c r="T366">
        <f t="shared" si="54"/>
        <v>0</v>
      </c>
      <c r="U366">
        <f t="shared" si="54"/>
        <v>1</v>
      </c>
      <c r="V366">
        <f t="shared" si="54"/>
        <v>355</v>
      </c>
      <c r="W366">
        <f t="shared" si="54"/>
        <v>370</v>
      </c>
      <c r="X366">
        <f t="shared" si="54"/>
        <v>586</v>
      </c>
      <c r="Y366">
        <f t="shared" si="54"/>
        <v>693</v>
      </c>
      <c r="Z366">
        <f t="shared" si="54"/>
        <v>1279</v>
      </c>
    </row>
    <row r="367" spans="1:26">
      <c r="A367" s="3"/>
      <c r="B367" s="3"/>
      <c r="F367"/>
    </row>
    <row r="368" spans="1:26">
      <c r="A368" s="49" t="s">
        <v>16</v>
      </c>
      <c r="B368" s="59" t="s">
        <v>580</v>
      </c>
      <c r="C368" s="13" t="s">
        <v>149</v>
      </c>
      <c r="D368" s="13" t="s">
        <v>147</v>
      </c>
      <c r="E368" s="50" t="s">
        <v>148</v>
      </c>
      <c r="F368" s="21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>
        <v>2</v>
      </c>
      <c r="W368" s="15">
        <v>2</v>
      </c>
      <c r="X368" s="19">
        <f t="shared" ref="X368:Y431" si="55">F368+H368+J368+L368+N368+P368+R368+T368+V368</f>
        <v>2</v>
      </c>
      <c r="Y368" s="50">
        <f t="shared" si="55"/>
        <v>2</v>
      </c>
      <c r="Z368">
        <f t="shared" ref="Z368:Z431" si="56">SUM(X368:Y368)</f>
        <v>4</v>
      </c>
    </row>
    <row r="369" spans="1:26">
      <c r="A369" s="51" t="s">
        <v>16</v>
      </c>
      <c r="B369" s="58" t="s">
        <v>581</v>
      </c>
      <c r="C369" s="47" t="s">
        <v>149</v>
      </c>
      <c r="D369" s="47" t="s">
        <v>150</v>
      </c>
      <c r="E369" s="52" t="s">
        <v>151</v>
      </c>
      <c r="F369" s="56"/>
      <c r="G369" s="47">
        <v>1</v>
      </c>
      <c r="H369" s="47"/>
      <c r="I369" s="47"/>
      <c r="J369" s="47">
        <v>1</v>
      </c>
      <c r="K369" s="47">
        <v>2</v>
      </c>
      <c r="L369" s="47">
        <v>1</v>
      </c>
      <c r="M369" s="47"/>
      <c r="N369" s="47"/>
      <c r="O369" s="47"/>
      <c r="P369" s="47"/>
      <c r="Q369" s="47"/>
      <c r="R369" s="47">
        <v>1</v>
      </c>
      <c r="S369" s="47"/>
      <c r="T369" s="47"/>
      <c r="U369" s="47"/>
      <c r="V369" s="47">
        <v>19</v>
      </c>
      <c r="W369" s="48">
        <v>9</v>
      </c>
      <c r="X369" s="61">
        <f t="shared" si="55"/>
        <v>22</v>
      </c>
      <c r="Y369" s="52">
        <f t="shared" si="55"/>
        <v>12</v>
      </c>
      <c r="Z369">
        <f t="shared" si="56"/>
        <v>34</v>
      </c>
    </row>
    <row r="370" spans="1:26">
      <c r="A370" s="51" t="s">
        <v>16</v>
      </c>
      <c r="B370" s="58" t="s">
        <v>582</v>
      </c>
      <c r="C370" s="47" t="s">
        <v>149</v>
      </c>
      <c r="D370" s="47" t="s">
        <v>152</v>
      </c>
      <c r="E370" s="52" t="s">
        <v>153</v>
      </c>
      <c r="F370" s="56">
        <v>1</v>
      </c>
      <c r="G370" s="47">
        <v>4</v>
      </c>
      <c r="H370" s="47"/>
      <c r="I370" s="47">
        <v>1</v>
      </c>
      <c r="J370" s="47"/>
      <c r="K370" s="47">
        <v>3</v>
      </c>
      <c r="L370" s="47"/>
      <c r="M370" s="47">
        <v>6</v>
      </c>
      <c r="N370" s="47">
        <v>5</v>
      </c>
      <c r="O370" s="47">
        <v>17</v>
      </c>
      <c r="P370" s="47"/>
      <c r="Q370" s="47"/>
      <c r="R370" s="47"/>
      <c r="S370" s="47">
        <v>8</v>
      </c>
      <c r="T370" s="47"/>
      <c r="U370" s="47"/>
      <c r="V370" s="47">
        <v>23</v>
      </c>
      <c r="W370" s="48">
        <v>115</v>
      </c>
      <c r="X370" s="61">
        <f t="shared" si="55"/>
        <v>29</v>
      </c>
      <c r="Y370" s="52">
        <f t="shared" si="55"/>
        <v>154</v>
      </c>
      <c r="Z370">
        <f t="shared" si="56"/>
        <v>183</v>
      </c>
    </row>
    <row r="371" spans="1:26">
      <c r="A371" s="51" t="s">
        <v>16</v>
      </c>
      <c r="B371" s="58" t="s">
        <v>583</v>
      </c>
      <c r="C371" s="47" t="s">
        <v>149</v>
      </c>
      <c r="D371" s="47" t="s">
        <v>154</v>
      </c>
      <c r="E371" s="52" t="s">
        <v>155</v>
      </c>
      <c r="F371" s="56">
        <v>2</v>
      </c>
      <c r="G371" s="47">
        <v>1</v>
      </c>
      <c r="H371" s="47"/>
      <c r="I371" s="47"/>
      <c r="J371" s="47"/>
      <c r="K371" s="47"/>
      <c r="L371" s="47"/>
      <c r="M371" s="47"/>
      <c r="N371" s="47">
        <v>1</v>
      </c>
      <c r="O371" s="47">
        <v>5</v>
      </c>
      <c r="P371" s="47"/>
      <c r="Q371" s="47"/>
      <c r="R371" s="47">
        <v>2</v>
      </c>
      <c r="S371" s="47">
        <v>1</v>
      </c>
      <c r="T371" s="47"/>
      <c r="U371" s="47"/>
      <c r="V371" s="47">
        <v>32</v>
      </c>
      <c r="W371" s="48">
        <v>14</v>
      </c>
      <c r="X371" s="61">
        <f t="shared" si="55"/>
        <v>37</v>
      </c>
      <c r="Y371" s="52">
        <f t="shared" si="55"/>
        <v>21</v>
      </c>
      <c r="Z371">
        <f t="shared" si="56"/>
        <v>58</v>
      </c>
    </row>
    <row r="372" spans="1:26">
      <c r="A372" s="51" t="s">
        <v>16</v>
      </c>
      <c r="B372" s="58" t="s">
        <v>584</v>
      </c>
      <c r="C372" s="47" t="s">
        <v>149</v>
      </c>
      <c r="D372" s="47" t="s">
        <v>156</v>
      </c>
      <c r="E372" s="52" t="s">
        <v>157</v>
      </c>
      <c r="F372" s="56">
        <v>1</v>
      </c>
      <c r="G372" s="47"/>
      <c r="H372" s="47"/>
      <c r="I372" s="47"/>
      <c r="J372" s="47"/>
      <c r="K372" s="47">
        <v>2</v>
      </c>
      <c r="L372" s="47">
        <v>1</v>
      </c>
      <c r="M372" s="47"/>
      <c r="N372" s="47">
        <v>1</v>
      </c>
      <c r="O372" s="47">
        <v>3</v>
      </c>
      <c r="P372" s="47"/>
      <c r="Q372" s="47"/>
      <c r="R372" s="47"/>
      <c r="S372" s="47">
        <v>1</v>
      </c>
      <c r="T372" s="47"/>
      <c r="U372" s="47"/>
      <c r="V372" s="47">
        <v>21</v>
      </c>
      <c r="W372" s="48">
        <v>15</v>
      </c>
      <c r="X372" s="61">
        <f t="shared" si="55"/>
        <v>24</v>
      </c>
      <c r="Y372" s="52">
        <f t="shared" si="55"/>
        <v>21</v>
      </c>
      <c r="Z372">
        <f t="shared" si="56"/>
        <v>45</v>
      </c>
    </row>
    <row r="373" spans="1:26">
      <c r="A373" s="51" t="s">
        <v>16</v>
      </c>
      <c r="B373" s="58" t="s">
        <v>585</v>
      </c>
      <c r="C373" s="47" t="s">
        <v>149</v>
      </c>
      <c r="D373" s="47" t="s">
        <v>158</v>
      </c>
      <c r="E373" s="52" t="s">
        <v>159</v>
      </c>
      <c r="F373" s="56"/>
      <c r="G373" s="47"/>
      <c r="H373" s="47"/>
      <c r="I373" s="47"/>
      <c r="J373" s="47">
        <v>1</v>
      </c>
      <c r="K373" s="47"/>
      <c r="L373" s="47">
        <v>2</v>
      </c>
      <c r="M373" s="47"/>
      <c r="N373" s="47">
        <v>1</v>
      </c>
      <c r="O373" s="47"/>
      <c r="P373" s="47"/>
      <c r="Q373" s="47"/>
      <c r="R373" s="47"/>
      <c r="S373" s="47"/>
      <c r="T373" s="47"/>
      <c r="U373" s="47"/>
      <c r="V373" s="47">
        <v>9</v>
      </c>
      <c r="W373" s="48">
        <v>1</v>
      </c>
      <c r="X373" s="61">
        <f t="shared" si="55"/>
        <v>13</v>
      </c>
      <c r="Y373" s="52">
        <f t="shared" si="55"/>
        <v>1</v>
      </c>
      <c r="Z373">
        <f t="shared" si="56"/>
        <v>14</v>
      </c>
    </row>
    <row r="374" spans="1:26">
      <c r="A374" s="51" t="s">
        <v>16</v>
      </c>
      <c r="B374" s="58" t="s">
        <v>586</v>
      </c>
      <c r="C374" s="47" t="s">
        <v>149</v>
      </c>
      <c r="D374" s="47" t="s">
        <v>160</v>
      </c>
      <c r="E374" s="52" t="s">
        <v>161</v>
      </c>
      <c r="F374" s="56"/>
      <c r="G374" s="47">
        <v>2</v>
      </c>
      <c r="H374" s="47"/>
      <c r="I374" s="47"/>
      <c r="J374" s="47"/>
      <c r="K374" s="47"/>
      <c r="L374" s="47"/>
      <c r="M374" s="47"/>
      <c r="N374" s="47"/>
      <c r="O374" s="47">
        <v>4</v>
      </c>
      <c r="P374" s="47"/>
      <c r="Q374" s="47"/>
      <c r="R374" s="47"/>
      <c r="S374" s="47">
        <v>2</v>
      </c>
      <c r="T374" s="47"/>
      <c r="U374" s="47"/>
      <c r="V374" s="47">
        <v>33</v>
      </c>
      <c r="W374" s="48">
        <v>34</v>
      </c>
      <c r="X374" s="61">
        <f t="shared" si="55"/>
        <v>33</v>
      </c>
      <c r="Y374" s="52">
        <f t="shared" si="55"/>
        <v>42</v>
      </c>
      <c r="Z374">
        <f t="shared" si="56"/>
        <v>75</v>
      </c>
    </row>
    <row r="375" spans="1:26">
      <c r="A375" s="51" t="s">
        <v>16</v>
      </c>
      <c r="B375" s="58" t="s">
        <v>587</v>
      </c>
      <c r="C375" s="47" t="s">
        <v>162</v>
      </c>
      <c r="D375" s="47" t="s">
        <v>163</v>
      </c>
      <c r="E375" s="52" t="s">
        <v>164</v>
      </c>
      <c r="F375" s="56"/>
      <c r="G375" s="47"/>
      <c r="H375" s="47"/>
      <c r="I375" s="47">
        <v>1</v>
      </c>
      <c r="J375" s="47">
        <v>1</v>
      </c>
      <c r="K375" s="47">
        <v>1</v>
      </c>
      <c r="L375" s="47">
        <v>1</v>
      </c>
      <c r="M375" s="47"/>
      <c r="N375" s="47">
        <v>3</v>
      </c>
      <c r="O375" s="47">
        <v>3</v>
      </c>
      <c r="P375" s="47"/>
      <c r="Q375" s="47"/>
      <c r="R375" s="47">
        <v>2</v>
      </c>
      <c r="S375" s="47"/>
      <c r="T375" s="47"/>
      <c r="U375" s="47"/>
      <c r="V375" s="47">
        <v>16</v>
      </c>
      <c r="W375" s="48">
        <v>8</v>
      </c>
      <c r="X375" s="61">
        <f t="shared" si="55"/>
        <v>23</v>
      </c>
      <c r="Y375" s="52">
        <f t="shared" si="55"/>
        <v>13</v>
      </c>
      <c r="Z375">
        <f t="shared" si="56"/>
        <v>36</v>
      </c>
    </row>
    <row r="376" spans="1:26">
      <c r="A376" s="51" t="s">
        <v>16</v>
      </c>
      <c r="B376" s="58" t="s">
        <v>588</v>
      </c>
      <c r="C376" s="47" t="s">
        <v>162</v>
      </c>
      <c r="D376" s="47" t="s">
        <v>165</v>
      </c>
      <c r="E376" s="52" t="s">
        <v>166</v>
      </c>
      <c r="F376" s="56">
        <v>1</v>
      </c>
      <c r="G376" s="47"/>
      <c r="H376" s="47"/>
      <c r="I376" s="47"/>
      <c r="J376" s="47"/>
      <c r="K376" s="47"/>
      <c r="L376" s="47">
        <v>5</v>
      </c>
      <c r="M376" s="47"/>
      <c r="N376" s="47"/>
      <c r="O376" s="47">
        <v>2</v>
      </c>
      <c r="P376" s="47"/>
      <c r="Q376" s="47"/>
      <c r="R376" s="47"/>
      <c r="S376" s="47"/>
      <c r="T376" s="47"/>
      <c r="U376" s="47"/>
      <c r="V376" s="47"/>
      <c r="W376" s="48">
        <v>1</v>
      </c>
      <c r="X376" s="61">
        <f t="shared" si="55"/>
        <v>6</v>
      </c>
      <c r="Y376" s="52">
        <f t="shared" si="55"/>
        <v>3</v>
      </c>
      <c r="Z376">
        <f t="shared" si="56"/>
        <v>9</v>
      </c>
    </row>
    <row r="377" spans="1:26">
      <c r="A377" s="51" t="s">
        <v>16</v>
      </c>
      <c r="B377" s="58" t="s">
        <v>589</v>
      </c>
      <c r="C377" s="47" t="s">
        <v>162</v>
      </c>
      <c r="D377" s="47" t="s">
        <v>167</v>
      </c>
      <c r="E377" s="52" t="s">
        <v>168</v>
      </c>
      <c r="F377" s="56"/>
      <c r="G377" s="47">
        <v>1</v>
      </c>
      <c r="H377" s="47"/>
      <c r="I377" s="47"/>
      <c r="J377" s="47"/>
      <c r="K377" s="47"/>
      <c r="L377" s="47"/>
      <c r="M377" s="47">
        <v>4</v>
      </c>
      <c r="N377" s="47"/>
      <c r="O377" s="47">
        <v>5</v>
      </c>
      <c r="P377" s="47"/>
      <c r="Q377" s="47"/>
      <c r="R377" s="47"/>
      <c r="S377" s="47">
        <v>1</v>
      </c>
      <c r="T377" s="47"/>
      <c r="U377" s="47"/>
      <c r="V377" s="47">
        <v>1</v>
      </c>
      <c r="W377" s="48">
        <v>8</v>
      </c>
      <c r="X377" s="61">
        <f t="shared" si="55"/>
        <v>1</v>
      </c>
      <c r="Y377" s="52">
        <f t="shared" si="55"/>
        <v>19</v>
      </c>
      <c r="Z377">
        <f t="shared" si="56"/>
        <v>20</v>
      </c>
    </row>
    <row r="378" spans="1:26">
      <c r="A378" s="51" t="s">
        <v>16</v>
      </c>
      <c r="B378" s="58" t="s">
        <v>590</v>
      </c>
      <c r="C378" s="47" t="s">
        <v>162</v>
      </c>
      <c r="D378" s="47" t="s">
        <v>169</v>
      </c>
      <c r="E378" s="52" t="s">
        <v>170</v>
      </c>
      <c r="F378" s="56">
        <v>2</v>
      </c>
      <c r="G378" s="47">
        <v>4</v>
      </c>
      <c r="H378" s="47"/>
      <c r="I378" s="47"/>
      <c r="J378" s="47">
        <v>5</v>
      </c>
      <c r="K378" s="47">
        <v>6</v>
      </c>
      <c r="L378" s="47">
        <v>15</v>
      </c>
      <c r="M378" s="47">
        <v>9</v>
      </c>
      <c r="N378" s="47">
        <v>5</v>
      </c>
      <c r="O378" s="47">
        <v>19</v>
      </c>
      <c r="P378" s="47"/>
      <c r="Q378" s="47">
        <v>1</v>
      </c>
      <c r="R378" s="47">
        <v>7</v>
      </c>
      <c r="S378" s="47">
        <v>11</v>
      </c>
      <c r="T378" s="47"/>
      <c r="U378" s="47"/>
      <c r="V378" s="47">
        <v>113</v>
      </c>
      <c r="W378" s="48">
        <v>108</v>
      </c>
      <c r="X378" s="61">
        <f t="shared" si="55"/>
        <v>147</v>
      </c>
      <c r="Y378" s="52">
        <f t="shared" si="55"/>
        <v>158</v>
      </c>
      <c r="Z378">
        <f t="shared" si="56"/>
        <v>305</v>
      </c>
    </row>
    <row r="379" spans="1:26">
      <c r="A379" s="51" t="s">
        <v>16</v>
      </c>
      <c r="B379" s="58" t="s">
        <v>590</v>
      </c>
      <c r="C379" s="47" t="s">
        <v>171</v>
      </c>
      <c r="D379" s="47" t="s">
        <v>172</v>
      </c>
      <c r="E379" s="52" t="s">
        <v>173</v>
      </c>
      <c r="F379" s="56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>
        <v>1</v>
      </c>
      <c r="S379" s="47"/>
      <c r="T379" s="47"/>
      <c r="U379" s="47"/>
      <c r="V379" s="47"/>
      <c r="W379" s="48"/>
      <c r="X379" s="61">
        <f t="shared" si="55"/>
        <v>1</v>
      </c>
      <c r="Y379" s="52">
        <f t="shared" si="55"/>
        <v>0</v>
      </c>
      <c r="Z379">
        <f t="shared" si="56"/>
        <v>1</v>
      </c>
    </row>
    <row r="380" spans="1:26">
      <c r="A380" s="51" t="s">
        <v>16</v>
      </c>
      <c r="B380" s="58" t="s">
        <v>591</v>
      </c>
      <c r="C380" s="47" t="s">
        <v>162</v>
      </c>
      <c r="D380" s="47" t="s">
        <v>174</v>
      </c>
      <c r="E380" s="52" t="s">
        <v>175</v>
      </c>
      <c r="F380" s="56">
        <v>2</v>
      </c>
      <c r="G380" s="47">
        <v>3</v>
      </c>
      <c r="H380" s="47"/>
      <c r="I380" s="47"/>
      <c r="J380" s="47">
        <v>1</v>
      </c>
      <c r="K380" s="47">
        <v>1</v>
      </c>
      <c r="L380" s="47">
        <v>1</v>
      </c>
      <c r="M380" s="47"/>
      <c r="N380" s="47">
        <v>2</v>
      </c>
      <c r="O380" s="47">
        <v>6</v>
      </c>
      <c r="P380" s="47"/>
      <c r="Q380" s="47"/>
      <c r="R380" s="47"/>
      <c r="S380" s="47">
        <v>1</v>
      </c>
      <c r="T380" s="47"/>
      <c r="U380" s="47"/>
      <c r="V380" s="47">
        <v>16</v>
      </c>
      <c r="W380" s="48">
        <v>17</v>
      </c>
      <c r="X380" s="61">
        <f t="shared" si="55"/>
        <v>22</v>
      </c>
      <c r="Y380" s="52">
        <f t="shared" si="55"/>
        <v>28</v>
      </c>
      <c r="Z380">
        <f t="shared" si="56"/>
        <v>50</v>
      </c>
    </row>
    <row r="381" spans="1:26">
      <c r="A381" s="51" t="s">
        <v>16</v>
      </c>
      <c r="B381" s="58" t="s">
        <v>592</v>
      </c>
      <c r="C381" s="47" t="s">
        <v>162</v>
      </c>
      <c r="D381" s="47" t="s">
        <v>176</v>
      </c>
      <c r="E381" s="52" t="s">
        <v>177</v>
      </c>
      <c r="F381" s="56"/>
      <c r="G381" s="47">
        <v>2</v>
      </c>
      <c r="H381" s="47"/>
      <c r="I381" s="47"/>
      <c r="J381" s="47"/>
      <c r="K381" s="47">
        <v>2</v>
      </c>
      <c r="L381" s="47"/>
      <c r="M381" s="47">
        <v>3</v>
      </c>
      <c r="N381" s="47">
        <v>4</v>
      </c>
      <c r="O381" s="47">
        <v>8</v>
      </c>
      <c r="P381" s="47"/>
      <c r="Q381" s="47"/>
      <c r="R381" s="47">
        <v>1</v>
      </c>
      <c r="S381" s="47">
        <v>3</v>
      </c>
      <c r="T381" s="47"/>
      <c r="U381" s="47"/>
      <c r="V381" s="47">
        <v>15</v>
      </c>
      <c r="W381" s="48">
        <v>45</v>
      </c>
      <c r="X381" s="61">
        <f t="shared" si="55"/>
        <v>20</v>
      </c>
      <c r="Y381" s="52">
        <f t="shared" si="55"/>
        <v>63</v>
      </c>
      <c r="Z381">
        <f t="shared" si="56"/>
        <v>83</v>
      </c>
    </row>
    <row r="382" spans="1:26">
      <c r="A382" s="51" t="s">
        <v>16</v>
      </c>
      <c r="B382" s="58" t="s">
        <v>612</v>
      </c>
      <c r="C382" s="47" t="s">
        <v>162</v>
      </c>
      <c r="D382" s="47" t="s">
        <v>178</v>
      </c>
      <c r="E382" s="52" t="s">
        <v>179</v>
      </c>
      <c r="F382" s="56">
        <v>3</v>
      </c>
      <c r="G382" s="47">
        <v>1</v>
      </c>
      <c r="H382" s="47"/>
      <c r="I382" s="47"/>
      <c r="J382" s="47">
        <v>3</v>
      </c>
      <c r="K382" s="47">
        <v>1</v>
      </c>
      <c r="L382" s="47">
        <v>5</v>
      </c>
      <c r="M382" s="47">
        <v>3</v>
      </c>
      <c r="N382" s="47">
        <v>16</v>
      </c>
      <c r="O382" s="47">
        <v>5</v>
      </c>
      <c r="P382" s="47"/>
      <c r="Q382" s="47"/>
      <c r="R382" s="47">
        <v>9</v>
      </c>
      <c r="S382" s="47">
        <v>2</v>
      </c>
      <c r="T382" s="47"/>
      <c r="U382" s="47"/>
      <c r="V382" s="47">
        <v>33</v>
      </c>
      <c r="W382" s="48">
        <v>11</v>
      </c>
      <c r="X382" s="61">
        <f t="shared" si="55"/>
        <v>69</v>
      </c>
      <c r="Y382" s="52">
        <f t="shared" si="55"/>
        <v>23</v>
      </c>
      <c r="Z382">
        <f t="shared" si="56"/>
        <v>92</v>
      </c>
    </row>
    <row r="383" spans="1:26">
      <c r="A383" s="51" t="s">
        <v>16</v>
      </c>
      <c r="B383" s="58" t="s">
        <v>612</v>
      </c>
      <c r="C383" s="47" t="s">
        <v>162</v>
      </c>
      <c r="D383" s="47" t="s">
        <v>180</v>
      </c>
      <c r="E383" s="52" t="s">
        <v>181</v>
      </c>
      <c r="F383" s="56">
        <v>3</v>
      </c>
      <c r="G383" s="47">
        <v>2</v>
      </c>
      <c r="H383" s="47">
        <v>1</v>
      </c>
      <c r="I383" s="47"/>
      <c r="J383" s="47">
        <v>13</v>
      </c>
      <c r="K383" s="47">
        <v>6</v>
      </c>
      <c r="L383" s="47">
        <v>10</v>
      </c>
      <c r="M383" s="47">
        <v>4</v>
      </c>
      <c r="N383" s="47">
        <v>24</v>
      </c>
      <c r="O383" s="47">
        <v>4</v>
      </c>
      <c r="P383" s="47"/>
      <c r="Q383" s="47"/>
      <c r="R383" s="47">
        <v>5</v>
      </c>
      <c r="S383" s="47">
        <v>3</v>
      </c>
      <c r="T383" s="47">
        <v>1</v>
      </c>
      <c r="U383" s="47"/>
      <c r="V383" s="47">
        <v>138</v>
      </c>
      <c r="W383" s="48">
        <v>19</v>
      </c>
      <c r="X383" s="61">
        <f t="shared" si="55"/>
        <v>195</v>
      </c>
      <c r="Y383" s="52">
        <f t="shared" si="55"/>
        <v>38</v>
      </c>
      <c r="Z383">
        <f t="shared" si="56"/>
        <v>233</v>
      </c>
    </row>
    <row r="384" spans="1:26">
      <c r="A384" s="51" t="s">
        <v>16</v>
      </c>
      <c r="B384" s="58" t="s">
        <v>613</v>
      </c>
      <c r="C384" s="47" t="s">
        <v>182</v>
      </c>
      <c r="D384" s="47" t="s">
        <v>183</v>
      </c>
      <c r="E384" s="52" t="s">
        <v>184</v>
      </c>
      <c r="F384" s="56"/>
      <c r="G384" s="47">
        <v>2</v>
      </c>
      <c r="H384" s="47">
        <v>1</v>
      </c>
      <c r="I384" s="47"/>
      <c r="J384" s="47">
        <v>1</v>
      </c>
      <c r="K384" s="47">
        <v>9</v>
      </c>
      <c r="L384" s="47"/>
      <c r="M384" s="47">
        <v>3</v>
      </c>
      <c r="N384" s="47">
        <v>1</v>
      </c>
      <c r="O384" s="47">
        <v>16</v>
      </c>
      <c r="P384" s="47"/>
      <c r="Q384" s="47"/>
      <c r="R384" s="47"/>
      <c r="S384" s="47">
        <v>4</v>
      </c>
      <c r="T384" s="47"/>
      <c r="U384" s="47"/>
      <c r="V384" s="47">
        <v>7</v>
      </c>
      <c r="W384" s="48">
        <v>93</v>
      </c>
      <c r="X384" s="61">
        <f t="shared" si="55"/>
        <v>10</v>
      </c>
      <c r="Y384" s="52">
        <f t="shared" si="55"/>
        <v>127</v>
      </c>
      <c r="Z384">
        <f t="shared" si="56"/>
        <v>137</v>
      </c>
    </row>
    <row r="385" spans="1:26">
      <c r="A385" s="51" t="s">
        <v>16</v>
      </c>
      <c r="B385" s="58" t="s">
        <v>613</v>
      </c>
      <c r="C385" s="47" t="s">
        <v>182</v>
      </c>
      <c r="D385" s="47" t="s">
        <v>185</v>
      </c>
      <c r="E385" s="52" t="s">
        <v>186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>
        <v>1</v>
      </c>
      <c r="P385" s="47"/>
      <c r="Q385" s="47"/>
      <c r="R385" s="47"/>
      <c r="S385" s="47">
        <v>1</v>
      </c>
      <c r="T385" s="47"/>
      <c r="U385" s="47"/>
      <c r="V385" s="47"/>
      <c r="W385" s="48">
        <v>4</v>
      </c>
      <c r="X385" s="61">
        <f t="shared" si="55"/>
        <v>0</v>
      </c>
      <c r="Y385" s="52">
        <f t="shared" si="55"/>
        <v>6</v>
      </c>
      <c r="Z385">
        <f t="shared" si="56"/>
        <v>6</v>
      </c>
    </row>
    <row r="386" spans="1:26">
      <c r="A386" s="51" t="s">
        <v>16</v>
      </c>
      <c r="B386" s="58" t="s">
        <v>614</v>
      </c>
      <c r="C386" s="47" t="s">
        <v>182</v>
      </c>
      <c r="D386" s="47" t="s">
        <v>187</v>
      </c>
      <c r="E386" s="52" t="s">
        <v>188</v>
      </c>
      <c r="F386" s="56"/>
      <c r="G386" s="47">
        <v>5</v>
      </c>
      <c r="H386" s="47"/>
      <c r="I386" s="47"/>
      <c r="J386" s="47">
        <v>2</v>
      </c>
      <c r="K386" s="47">
        <v>1</v>
      </c>
      <c r="L386" s="47">
        <v>2</v>
      </c>
      <c r="M386" s="47">
        <v>2</v>
      </c>
      <c r="N386" s="47">
        <v>6</v>
      </c>
      <c r="O386" s="47">
        <v>8</v>
      </c>
      <c r="P386" s="47"/>
      <c r="Q386" s="47"/>
      <c r="R386" s="47">
        <v>5</v>
      </c>
      <c r="S386" s="47">
        <v>1</v>
      </c>
      <c r="T386" s="47"/>
      <c r="U386" s="47"/>
      <c r="V386" s="47">
        <v>49</v>
      </c>
      <c r="W386" s="48">
        <v>68</v>
      </c>
      <c r="X386" s="61">
        <f t="shared" si="55"/>
        <v>64</v>
      </c>
      <c r="Y386" s="52">
        <f t="shared" si="55"/>
        <v>85</v>
      </c>
      <c r="Z386">
        <f t="shared" si="56"/>
        <v>149</v>
      </c>
    </row>
    <row r="387" spans="1:26">
      <c r="A387" s="51" t="s">
        <v>16</v>
      </c>
      <c r="B387" s="16" t="s">
        <v>614</v>
      </c>
      <c r="C387" s="47" t="s">
        <v>182</v>
      </c>
      <c r="D387" s="47" t="s">
        <v>189</v>
      </c>
      <c r="E387" s="52" t="s">
        <v>190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>
        <v>2</v>
      </c>
      <c r="W387" s="48">
        <v>3</v>
      </c>
      <c r="X387" s="61">
        <f t="shared" si="55"/>
        <v>2</v>
      </c>
      <c r="Y387" s="52">
        <f t="shared" si="55"/>
        <v>3</v>
      </c>
      <c r="Z387">
        <f t="shared" si="56"/>
        <v>5</v>
      </c>
    </row>
    <row r="388" spans="1:26">
      <c r="A388" s="51" t="s">
        <v>16</v>
      </c>
      <c r="B388" s="16" t="s">
        <v>615</v>
      </c>
      <c r="C388" s="47" t="s">
        <v>191</v>
      </c>
      <c r="D388" s="47" t="s">
        <v>192</v>
      </c>
      <c r="E388" s="52" t="s">
        <v>193</v>
      </c>
      <c r="F388" s="56">
        <v>1</v>
      </c>
      <c r="G388" s="47"/>
      <c r="H388" s="47"/>
      <c r="I388" s="47"/>
      <c r="J388" s="47">
        <v>7</v>
      </c>
      <c r="K388" s="47">
        <v>3</v>
      </c>
      <c r="L388" s="47">
        <v>2</v>
      </c>
      <c r="M388" s="47">
        <v>1</v>
      </c>
      <c r="N388" s="47">
        <v>3</v>
      </c>
      <c r="O388" s="47">
        <v>1</v>
      </c>
      <c r="P388" s="47"/>
      <c r="Q388" s="47"/>
      <c r="R388" s="47">
        <v>2</v>
      </c>
      <c r="S388" s="47"/>
      <c r="T388" s="47"/>
      <c r="U388" s="47"/>
      <c r="V388" s="47">
        <v>53</v>
      </c>
      <c r="W388" s="48">
        <v>22</v>
      </c>
      <c r="X388" s="61">
        <f t="shared" si="55"/>
        <v>68</v>
      </c>
      <c r="Y388" s="52">
        <f t="shared" si="55"/>
        <v>27</v>
      </c>
      <c r="Z388">
        <f t="shared" si="56"/>
        <v>95</v>
      </c>
    </row>
    <row r="389" spans="1:26">
      <c r="A389" s="51" t="s">
        <v>16</v>
      </c>
      <c r="B389" s="16" t="s">
        <v>616</v>
      </c>
      <c r="C389" s="47" t="s">
        <v>191</v>
      </c>
      <c r="D389" s="47" t="s">
        <v>194</v>
      </c>
      <c r="E389" s="52" t="s">
        <v>195</v>
      </c>
      <c r="F389" s="56">
        <v>1</v>
      </c>
      <c r="G389" s="47"/>
      <c r="H389" s="47"/>
      <c r="I389" s="47"/>
      <c r="J389" s="47">
        <v>5</v>
      </c>
      <c r="K389" s="47">
        <v>1</v>
      </c>
      <c r="L389" s="47">
        <v>3</v>
      </c>
      <c r="M389" s="47">
        <v>1</v>
      </c>
      <c r="N389" s="47">
        <v>7</v>
      </c>
      <c r="O389" s="47">
        <v>2</v>
      </c>
      <c r="P389" s="47"/>
      <c r="Q389" s="47"/>
      <c r="R389" s="47">
        <v>5</v>
      </c>
      <c r="S389" s="47"/>
      <c r="T389" s="47"/>
      <c r="U389" s="47"/>
      <c r="V389" s="47">
        <v>49</v>
      </c>
      <c r="W389" s="48">
        <v>19</v>
      </c>
      <c r="X389" s="61">
        <f t="shared" si="55"/>
        <v>70</v>
      </c>
      <c r="Y389" s="52">
        <f t="shared" si="55"/>
        <v>23</v>
      </c>
      <c r="Z389">
        <f t="shared" si="56"/>
        <v>93</v>
      </c>
    </row>
    <row r="390" spans="1:26">
      <c r="A390" s="51" t="s">
        <v>16</v>
      </c>
      <c r="B390" s="16" t="s">
        <v>617</v>
      </c>
      <c r="C390" s="47" t="s">
        <v>191</v>
      </c>
      <c r="D390" s="47" t="s">
        <v>196</v>
      </c>
      <c r="E390" s="52" t="s">
        <v>197</v>
      </c>
      <c r="F390" s="56">
        <v>3</v>
      </c>
      <c r="G390" s="47">
        <v>2</v>
      </c>
      <c r="H390" s="47"/>
      <c r="I390" s="47"/>
      <c r="J390" s="47">
        <v>5</v>
      </c>
      <c r="K390" s="47"/>
      <c r="L390" s="47">
        <v>2</v>
      </c>
      <c r="M390" s="47">
        <v>1</v>
      </c>
      <c r="N390" s="47">
        <v>7</v>
      </c>
      <c r="O390" s="47">
        <v>4</v>
      </c>
      <c r="P390" s="47"/>
      <c r="Q390" s="47"/>
      <c r="R390" s="47">
        <v>4</v>
      </c>
      <c r="S390" s="47">
        <v>2</v>
      </c>
      <c r="T390" s="47"/>
      <c r="U390" s="47"/>
      <c r="V390" s="47">
        <v>62</v>
      </c>
      <c r="W390" s="48">
        <v>14</v>
      </c>
      <c r="X390" s="61">
        <f t="shared" si="55"/>
        <v>83</v>
      </c>
      <c r="Y390" s="52">
        <f t="shared" si="55"/>
        <v>23</v>
      </c>
      <c r="Z390">
        <f t="shared" si="56"/>
        <v>106</v>
      </c>
    </row>
    <row r="391" spans="1:26">
      <c r="A391" s="51" t="s">
        <v>16</v>
      </c>
      <c r="B391" s="16" t="s">
        <v>618</v>
      </c>
      <c r="C391" s="47" t="s">
        <v>191</v>
      </c>
      <c r="D391" s="47" t="s">
        <v>198</v>
      </c>
      <c r="E391" s="52" t="s">
        <v>199</v>
      </c>
      <c r="F391" s="56">
        <v>1</v>
      </c>
      <c r="G391" s="47">
        <v>1</v>
      </c>
      <c r="H391" s="47"/>
      <c r="I391" s="47"/>
      <c r="J391" s="47">
        <v>11</v>
      </c>
      <c r="K391" s="47">
        <v>2</v>
      </c>
      <c r="L391" s="47">
        <v>4</v>
      </c>
      <c r="M391" s="47">
        <v>1</v>
      </c>
      <c r="N391" s="47">
        <v>10</v>
      </c>
      <c r="O391" s="47">
        <v>3</v>
      </c>
      <c r="P391" s="47"/>
      <c r="Q391" s="47"/>
      <c r="R391" s="47">
        <v>2</v>
      </c>
      <c r="S391" s="47"/>
      <c r="T391" s="47"/>
      <c r="U391" s="47"/>
      <c r="V391" s="47">
        <v>51</v>
      </c>
      <c r="W391" s="48">
        <v>3</v>
      </c>
      <c r="X391" s="61">
        <f t="shared" si="55"/>
        <v>79</v>
      </c>
      <c r="Y391" s="52">
        <f t="shared" si="55"/>
        <v>10</v>
      </c>
      <c r="Z391">
        <f t="shared" si="56"/>
        <v>89</v>
      </c>
    </row>
    <row r="392" spans="1:26">
      <c r="A392" s="51" t="s">
        <v>16</v>
      </c>
      <c r="B392" s="16" t="s">
        <v>619</v>
      </c>
      <c r="C392" s="47" t="s">
        <v>191</v>
      </c>
      <c r="D392" s="47" t="s">
        <v>200</v>
      </c>
      <c r="E392" s="52" t="s">
        <v>201</v>
      </c>
      <c r="F392" s="56">
        <v>3</v>
      </c>
      <c r="G392" s="47">
        <v>1</v>
      </c>
      <c r="H392" s="47"/>
      <c r="I392" s="47"/>
      <c r="J392" s="47">
        <v>8</v>
      </c>
      <c r="K392" s="47"/>
      <c r="L392" s="47">
        <v>8</v>
      </c>
      <c r="M392" s="47"/>
      <c r="N392" s="47">
        <v>8</v>
      </c>
      <c r="O392" s="47"/>
      <c r="P392" s="47"/>
      <c r="Q392" s="47"/>
      <c r="R392" s="47">
        <v>3</v>
      </c>
      <c r="S392" s="47">
        <v>1</v>
      </c>
      <c r="T392" s="47"/>
      <c r="U392" s="47"/>
      <c r="V392" s="47">
        <v>52</v>
      </c>
      <c r="W392" s="48">
        <v>5</v>
      </c>
      <c r="X392" s="61">
        <f t="shared" si="55"/>
        <v>82</v>
      </c>
      <c r="Y392" s="52">
        <f t="shared" si="55"/>
        <v>7</v>
      </c>
      <c r="Z392">
        <f t="shared" si="56"/>
        <v>89</v>
      </c>
    </row>
    <row r="393" spans="1:26">
      <c r="A393" s="51" t="s">
        <v>16</v>
      </c>
      <c r="B393" s="16" t="s">
        <v>620</v>
      </c>
      <c r="C393" s="47" t="s">
        <v>191</v>
      </c>
      <c r="D393" s="47" t="s">
        <v>202</v>
      </c>
      <c r="E393" s="52" t="s">
        <v>203</v>
      </c>
      <c r="F393" s="56">
        <v>5</v>
      </c>
      <c r="G393" s="47">
        <v>1</v>
      </c>
      <c r="H393" s="47"/>
      <c r="I393" s="47"/>
      <c r="J393" s="47">
        <v>10</v>
      </c>
      <c r="K393" s="47">
        <v>1</v>
      </c>
      <c r="L393" s="47">
        <v>12</v>
      </c>
      <c r="M393" s="47"/>
      <c r="N393" s="47">
        <v>19</v>
      </c>
      <c r="O393" s="47">
        <v>1</v>
      </c>
      <c r="P393" s="47">
        <v>1</v>
      </c>
      <c r="Q393" s="47"/>
      <c r="R393" s="47">
        <v>12</v>
      </c>
      <c r="S393" s="47">
        <v>1</v>
      </c>
      <c r="T393" s="47"/>
      <c r="U393" s="47"/>
      <c r="V393" s="47">
        <v>174</v>
      </c>
      <c r="W393" s="48">
        <v>16</v>
      </c>
      <c r="X393" s="61">
        <f t="shared" si="55"/>
        <v>233</v>
      </c>
      <c r="Y393" s="52">
        <f t="shared" si="55"/>
        <v>20</v>
      </c>
      <c r="Z393">
        <f t="shared" si="56"/>
        <v>253</v>
      </c>
    </row>
    <row r="394" spans="1:26">
      <c r="A394" s="51" t="s">
        <v>16</v>
      </c>
      <c r="B394" s="16" t="s">
        <v>621</v>
      </c>
      <c r="C394" s="47" t="s">
        <v>191</v>
      </c>
      <c r="D394" s="47" t="s">
        <v>204</v>
      </c>
      <c r="E394" s="52" t="s">
        <v>205</v>
      </c>
      <c r="F394" s="56"/>
      <c r="G394" s="47"/>
      <c r="H394" s="47"/>
      <c r="I394" s="47"/>
      <c r="J394" s="47"/>
      <c r="K394" s="47">
        <v>1</v>
      </c>
      <c r="L394" s="47">
        <v>1</v>
      </c>
      <c r="M394" s="47"/>
      <c r="N394" s="47">
        <v>2</v>
      </c>
      <c r="O394" s="47">
        <v>1</v>
      </c>
      <c r="P394" s="47"/>
      <c r="Q394" s="47"/>
      <c r="R394" s="47"/>
      <c r="S394" s="47">
        <v>1</v>
      </c>
      <c r="T394" s="47"/>
      <c r="U394" s="47"/>
      <c r="V394" s="47">
        <v>25</v>
      </c>
      <c r="W394" s="48">
        <v>10</v>
      </c>
      <c r="X394" s="61">
        <f t="shared" si="55"/>
        <v>28</v>
      </c>
      <c r="Y394" s="52">
        <f t="shared" si="55"/>
        <v>13</v>
      </c>
      <c r="Z394">
        <f t="shared" si="56"/>
        <v>41</v>
      </c>
    </row>
    <row r="395" spans="1:26">
      <c r="A395" s="51" t="s">
        <v>16</v>
      </c>
      <c r="B395" s="16" t="s">
        <v>622</v>
      </c>
      <c r="C395" s="47" t="s">
        <v>191</v>
      </c>
      <c r="D395" s="47" t="s">
        <v>206</v>
      </c>
      <c r="E395" s="52" t="s">
        <v>207</v>
      </c>
      <c r="F395" s="56">
        <v>1</v>
      </c>
      <c r="G395" s="47">
        <v>2</v>
      </c>
      <c r="H395" s="47"/>
      <c r="I395" s="47"/>
      <c r="J395" s="47"/>
      <c r="K395" s="47">
        <v>1</v>
      </c>
      <c r="L395" s="47">
        <v>3</v>
      </c>
      <c r="M395" s="47"/>
      <c r="N395" s="47">
        <v>1</v>
      </c>
      <c r="O395" s="47"/>
      <c r="P395" s="47"/>
      <c r="Q395" s="47">
        <v>1</v>
      </c>
      <c r="R395" s="47">
        <v>2</v>
      </c>
      <c r="S395" s="47"/>
      <c r="T395" s="47"/>
      <c r="U395" s="47"/>
      <c r="V395" s="47">
        <v>8</v>
      </c>
      <c r="W395" s="48">
        <v>5</v>
      </c>
      <c r="X395" s="61">
        <f t="shared" si="55"/>
        <v>15</v>
      </c>
      <c r="Y395" s="52">
        <f t="shared" si="55"/>
        <v>9</v>
      </c>
      <c r="Z395">
        <f t="shared" si="56"/>
        <v>24</v>
      </c>
    </row>
    <row r="396" spans="1:26">
      <c r="A396" s="51" t="s">
        <v>16</v>
      </c>
      <c r="B396" s="16" t="s">
        <v>623</v>
      </c>
      <c r="C396" s="47" t="s">
        <v>162</v>
      </c>
      <c r="D396" s="47" t="s">
        <v>208</v>
      </c>
      <c r="E396" s="52" t="s">
        <v>209</v>
      </c>
      <c r="F396" s="56">
        <v>1</v>
      </c>
      <c r="G396" s="47"/>
      <c r="H396" s="47"/>
      <c r="I396" s="47"/>
      <c r="J396" s="47">
        <v>15</v>
      </c>
      <c r="K396" s="47">
        <v>10</v>
      </c>
      <c r="L396" s="47"/>
      <c r="M396" s="47"/>
      <c r="N396" s="47">
        <v>3</v>
      </c>
      <c r="O396" s="47">
        <v>1</v>
      </c>
      <c r="P396" s="47"/>
      <c r="Q396" s="47"/>
      <c r="R396" s="47"/>
      <c r="S396" s="47"/>
      <c r="T396" s="47"/>
      <c r="U396" s="47"/>
      <c r="V396" s="47">
        <v>12</v>
      </c>
      <c r="W396" s="48">
        <v>12</v>
      </c>
      <c r="X396" s="61">
        <f t="shared" si="55"/>
        <v>31</v>
      </c>
      <c r="Y396" s="52">
        <f t="shared" si="55"/>
        <v>23</v>
      </c>
      <c r="Z396">
        <f t="shared" si="56"/>
        <v>54</v>
      </c>
    </row>
    <row r="397" spans="1:26">
      <c r="A397" s="51" t="s">
        <v>16</v>
      </c>
      <c r="B397" s="16" t="s">
        <v>624</v>
      </c>
      <c r="C397" s="47" t="s">
        <v>162</v>
      </c>
      <c r="D397" s="47" t="s">
        <v>210</v>
      </c>
      <c r="E397" s="52" t="s">
        <v>211</v>
      </c>
      <c r="F397" s="56">
        <v>1</v>
      </c>
      <c r="G397" s="47">
        <v>1</v>
      </c>
      <c r="H397" s="47"/>
      <c r="I397" s="47"/>
      <c r="J397" s="47">
        <v>3</v>
      </c>
      <c r="K397" s="47">
        <v>1</v>
      </c>
      <c r="L397" s="47">
        <v>1</v>
      </c>
      <c r="M397" s="47"/>
      <c r="N397" s="47">
        <v>3</v>
      </c>
      <c r="O397" s="47">
        <v>2</v>
      </c>
      <c r="P397" s="47"/>
      <c r="Q397" s="47"/>
      <c r="R397" s="47">
        <v>4</v>
      </c>
      <c r="S397" s="47">
        <v>1</v>
      </c>
      <c r="T397" s="47"/>
      <c r="U397" s="47"/>
      <c r="V397" s="47">
        <v>74</v>
      </c>
      <c r="W397" s="48">
        <v>18</v>
      </c>
      <c r="X397" s="61">
        <f t="shared" si="55"/>
        <v>86</v>
      </c>
      <c r="Y397" s="52">
        <f t="shared" si="55"/>
        <v>23</v>
      </c>
      <c r="Z397">
        <f t="shared" si="56"/>
        <v>109</v>
      </c>
    </row>
    <row r="398" spans="1:26">
      <c r="A398" s="51" t="s">
        <v>16</v>
      </c>
      <c r="B398" s="16" t="s">
        <v>625</v>
      </c>
      <c r="C398" s="47" t="s">
        <v>162</v>
      </c>
      <c r="D398" s="47" t="s">
        <v>212</v>
      </c>
      <c r="E398" s="52" t="s">
        <v>213</v>
      </c>
      <c r="F398" s="56">
        <v>3</v>
      </c>
      <c r="G398" s="47">
        <v>2</v>
      </c>
      <c r="H398" s="47"/>
      <c r="I398" s="47"/>
      <c r="J398" s="47"/>
      <c r="K398" s="47"/>
      <c r="L398" s="47">
        <v>4</v>
      </c>
      <c r="M398" s="47">
        <v>4</v>
      </c>
      <c r="N398" s="47">
        <v>5</v>
      </c>
      <c r="O398" s="47">
        <v>5</v>
      </c>
      <c r="P398" s="47"/>
      <c r="Q398" s="47"/>
      <c r="R398" s="47">
        <v>1</v>
      </c>
      <c r="S398" s="47">
        <v>1</v>
      </c>
      <c r="T398" s="47"/>
      <c r="U398" s="47"/>
      <c r="V398" s="47">
        <v>22</v>
      </c>
      <c r="W398" s="48">
        <v>26</v>
      </c>
      <c r="X398" s="61">
        <f t="shared" si="55"/>
        <v>35</v>
      </c>
      <c r="Y398" s="52">
        <f t="shared" si="55"/>
        <v>38</v>
      </c>
      <c r="Z398">
        <f t="shared" si="56"/>
        <v>73</v>
      </c>
    </row>
    <row r="399" spans="1:26">
      <c r="A399" s="51" t="s">
        <v>16</v>
      </c>
      <c r="B399" s="16" t="s">
        <v>626</v>
      </c>
      <c r="C399" s="47" t="s">
        <v>162</v>
      </c>
      <c r="D399" s="47" t="s">
        <v>214</v>
      </c>
      <c r="E399" s="52" t="s">
        <v>215</v>
      </c>
      <c r="F399" s="56"/>
      <c r="G399" s="47"/>
      <c r="H399" s="47"/>
      <c r="I399" s="47"/>
      <c r="J399" s="47"/>
      <c r="K399" s="47">
        <v>1</v>
      </c>
      <c r="L399" s="47"/>
      <c r="M399" s="47"/>
      <c r="N399" s="47">
        <v>3</v>
      </c>
      <c r="O399" s="47"/>
      <c r="P399" s="47"/>
      <c r="Q399" s="47"/>
      <c r="R399" s="47">
        <v>2</v>
      </c>
      <c r="S399" s="47">
        <v>1</v>
      </c>
      <c r="T399" s="47"/>
      <c r="U399" s="47"/>
      <c r="V399" s="47">
        <v>11</v>
      </c>
      <c r="W399" s="48">
        <v>17</v>
      </c>
      <c r="X399" s="61">
        <f t="shared" si="55"/>
        <v>16</v>
      </c>
      <c r="Y399" s="52">
        <f t="shared" si="55"/>
        <v>19</v>
      </c>
      <c r="Z399">
        <f t="shared" si="56"/>
        <v>35</v>
      </c>
    </row>
    <row r="400" spans="1:26">
      <c r="A400" s="51" t="s">
        <v>16</v>
      </c>
      <c r="B400" s="16" t="s">
        <v>627</v>
      </c>
      <c r="C400" s="47" t="s">
        <v>162</v>
      </c>
      <c r="D400" s="47" t="s">
        <v>216</v>
      </c>
      <c r="E400" s="52" t="s">
        <v>217</v>
      </c>
      <c r="F400" s="56">
        <v>2</v>
      </c>
      <c r="G400" s="47">
        <v>4</v>
      </c>
      <c r="H400" s="47"/>
      <c r="I400" s="47">
        <v>1</v>
      </c>
      <c r="J400" s="47">
        <v>1</v>
      </c>
      <c r="K400" s="47"/>
      <c r="L400" s="47">
        <v>1</v>
      </c>
      <c r="M400" s="47"/>
      <c r="N400" s="47">
        <v>22</v>
      </c>
      <c r="O400" s="47">
        <v>23</v>
      </c>
      <c r="P400" s="47"/>
      <c r="Q400" s="47">
        <v>1</v>
      </c>
      <c r="R400" s="47">
        <v>2</v>
      </c>
      <c r="S400" s="47">
        <v>2</v>
      </c>
      <c r="T400" s="47"/>
      <c r="U400" s="47"/>
      <c r="V400" s="47">
        <v>22</v>
      </c>
      <c r="W400" s="48">
        <v>25</v>
      </c>
      <c r="X400" s="61">
        <f t="shared" si="55"/>
        <v>50</v>
      </c>
      <c r="Y400" s="52">
        <f t="shared" si="55"/>
        <v>56</v>
      </c>
      <c r="Z400">
        <f t="shared" si="56"/>
        <v>106</v>
      </c>
    </row>
    <row r="401" spans="1:26">
      <c r="A401" s="51" t="s">
        <v>16</v>
      </c>
      <c r="B401" s="16" t="s">
        <v>628</v>
      </c>
      <c r="C401" s="47" t="s">
        <v>162</v>
      </c>
      <c r="D401" s="47" t="s">
        <v>218</v>
      </c>
      <c r="E401" s="52" t="s">
        <v>219</v>
      </c>
      <c r="F401" s="56"/>
      <c r="G401" s="47">
        <v>2</v>
      </c>
      <c r="H401" s="47"/>
      <c r="I401" s="47"/>
      <c r="J401" s="47"/>
      <c r="K401" s="47"/>
      <c r="L401" s="47">
        <v>1</v>
      </c>
      <c r="M401" s="47"/>
      <c r="N401" s="47"/>
      <c r="O401" s="47"/>
      <c r="P401" s="47"/>
      <c r="Q401" s="47"/>
      <c r="R401" s="47"/>
      <c r="S401" s="47">
        <v>1</v>
      </c>
      <c r="T401" s="47"/>
      <c r="U401" s="47"/>
      <c r="V401" s="47">
        <v>3</v>
      </c>
      <c r="W401" s="48">
        <v>4</v>
      </c>
      <c r="X401" s="61">
        <f t="shared" si="55"/>
        <v>4</v>
      </c>
      <c r="Y401" s="52">
        <f t="shared" si="55"/>
        <v>7</v>
      </c>
      <c r="Z401">
        <f t="shared" si="56"/>
        <v>11</v>
      </c>
    </row>
    <row r="402" spans="1:26">
      <c r="A402" s="51" t="s">
        <v>16</v>
      </c>
      <c r="B402" s="16" t="s">
        <v>629</v>
      </c>
      <c r="C402" s="47" t="s">
        <v>246</v>
      </c>
      <c r="D402" s="47" t="s">
        <v>221</v>
      </c>
      <c r="E402" s="52" t="s">
        <v>222</v>
      </c>
      <c r="F402" s="56"/>
      <c r="G402" s="47">
        <v>12</v>
      </c>
      <c r="H402" s="47"/>
      <c r="I402" s="47">
        <v>1</v>
      </c>
      <c r="J402" s="47">
        <v>2</v>
      </c>
      <c r="K402" s="47">
        <v>6</v>
      </c>
      <c r="L402" s="47">
        <v>5</v>
      </c>
      <c r="M402" s="47">
        <v>33</v>
      </c>
      <c r="N402" s="47">
        <v>3</v>
      </c>
      <c r="O402" s="47">
        <v>65</v>
      </c>
      <c r="P402" s="47"/>
      <c r="Q402" s="47"/>
      <c r="R402" s="47"/>
      <c r="S402" s="47">
        <v>20</v>
      </c>
      <c r="T402" s="47"/>
      <c r="U402" s="47"/>
      <c r="V402" s="47">
        <v>8</v>
      </c>
      <c r="W402" s="48">
        <v>127</v>
      </c>
      <c r="X402" s="61">
        <f t="shared" si="55"/>
        <v>18</v>
      </c>
      <c r="Y402" s="52">
        <f t="shared" si="55"/>
        <v>264</v>
      </c>
      <c r="Z402">
        <f t="shared" si="56"/>
        <v>282</v>
      </c>
    </row>
    <row r="403" spans="1:26">
      <c r="A403" s="51" t="s">
        <v>16</v>
      </c>
      <c r="B403" s="16" t="s">
        <v>630</v>
      </c>
      <c r="C403" s="47" t="s">
        <v>223</v>
      </c>
      <c r="D403" s="47" t="s">
        <v>224</v>
      </c>
      <c r="E403" s="52" t="s">
        <v>225</v>
      </c>
      <c r="F403" s="56"/>
      <c r="G403" s="47">
        <v>3</v>
      </c>
      <c r="H403" s="47"/>
      <c r="I403" s="47"/>
      <c r="J403" s="47">
        <v>2</v>
      </c>
      <c r="K403" s="47">
        <v>5</v>
      </c>
      <c r="L403" s="47">
        <v>1</v>
      </c>
      <c r="M403" s="47">
        <v>5</v>
      </c>
      <c r="N403" s="47">
        <v>1</v>
      </c>
      <c r="O403" s="47">
        <v>9</v>
      </c>
      <c r="P403" s="47"/>
      <c r="Q403" s="47"/>
      <c r="R403" s="47">
        <v>2</v>
      </c>
      <c r="S403" s="47">
        <v>4</v>
      </c>
      <c r="T403" s="47"/>
      <c r="U403" s="47"/>
      <c r="V403" s="47">
        <v>5</v>
      </c>
      <c r="W403" s="48">
        <v>44</v>
      </c>
      <c r="X403" s="61">
        <f t="shared" si="55"/>
        <v>11</v>
      </c>
      <c r="Y403" s="52">
        <f t="shared" si="55"/>
        <v>70</v>
      </c>
      <c r="Z403">
        <f t="shared" si="56"/>
        <v>81</v>
      </c>
    </row>
    <row r="404" spans="1:26">
      <c r="A404" s="51" t="s">
        <v>16</v>
      </c>
      <c r="B404" s="16" t="s">
        <v>631</v>
      </c>
      <c r="C404" s="47" t="s">
        <v>162</v>
      </c>
      <c r="D404" s="47" t="s">
        <v>226</v>
      </c>
      <c r="E404" s="52" t="s">
        <v>227</v>
      </c>
      <c r="F404" s="56"/>
      <c r="G404" s="47">
        <v>6</v>
      </c>
      <c r="H404" s="47"/>
      <c r="I404" s="47"/>
      <c r="J404" s="47"/>
      <c r="K404" s="47">
        <v>8</v>
      </c>
      <c r="L404" s="47"/>
      <c r="M404" s="47">
        <v>7</v>
      </c>
      <c r="N404" s="47">
        <v>6</v>
      </c>
      <c r="O404" s="47">
        <v>10</v>
      </c>
      <c r="P404" s="47"/>
      <c r="Q404" s="47"/>
      <c r="R404" s="47">
        <v>4</v>
      </c>
      <c r="S404" s="47">
        <v>5</v>
      </c>
      <c r="T404" s="47"/>
      <c r="U404" s="47"/>
      <c r="V404" s="47">
        <v>33</v>
      </c>
      <c r="W404" s="48">
        <v>73</v>
      </c>
      <c r="X404" s="61">
        <f t="shared" si="55"/>
        <v>43</v>
      </c>
      <c r="Y404" s="52">
        <f t="shared" si="55"/>
        <v>109</v>
      </c>
      <c r="Z404">
        <f t="shared" si="56"/>
        <v>152</v>
      </c>
    </row>
    <row r="405" spans="1:26">
      <c r="A405" s="51" t="s">
        <v>16</v>
      </c>
      <c r="B405" s="16" t="s">
        <v>632</v>
      </c>
      <c r="C405" s="47" t="s">
        <v>162</v>
      </c>
      <c r="D405" s="47" t="s">
        <v>228</v>
      </c>
      <c r="E405" s="52" t="s">
        <v>229</v>
      </c>
      <c r="F405" s="56">
        <v>1</v>
      </c>
      <c r="G405" s="47">
        <v>1</v>
      </c>
      <c r="H405" s="47"/>
      <c r="I405" s="47"/>
      <c r="J405" s="47">
        <v>1</v>
      </c>
      <c r="K405" s="47"/>
      <c r="L405" s="47"/>
      <c r="M405" s="47">
        <v>1</v>
      </c>
      <c r="N405" s="47"/>
      <c r="O405" s="47">
        <v>3</v>
      </c>
      <c r="P405" s="47"/>
      <c r="Q405" s="47"/>
      <c r="R405" s="47">
        <v>1</v>
      </c>
      <c r="S405" s="47">
        <v>2</v>
      </c>
      <c r="T405" s="47"/>
      <c r="U405" s="47"/>
      <c r="V405" s="47">
        <v>15</v>
      </c>
      <c r="W405" s="48">
        <v>16</v>
      </c>
      <c r="X405" s="61">
        <f t="shared" si="55"/>
        <v>18</v>
      </c>
      <c r="Y405" s="52">
        <f t="shared" si="55"/>
        <v>23</v>
      </c>
      <c r="Z405">
        <f t="shared" si="56"/>
        <v>41</v>
      </c>
    </row>
    <row r="406" spans="1:26">
      <c r="A406" s="51" t="s">
        <v>16</v>
      </c>
      <c r="B406" s="16" t="s">
        <v>710</v>
      </c>
      <c r="C406" s="47" t="s">
        <v>171</v>
      </c>
      <c r="D406" s="47" t="s">
        <v>230</v>
      </c>
      <c r="E406" s="52" t="s">
        <v>231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>
        <v>2</v>
      </c>
      <c r="S406" s="47">
        <v>10</v>
      </c>
      <c r="T406" s="47"/>
      <c r="U406" s="47"/>
      <c r="V406" s="47">
        <v>3</v>
      </c>
      <c r="W406" s="48">
        <v>5</v>
      </c>
      <c r="X406" s="61">
        <f t="shared" si="55"/>
        <v>5</v>
      </c>
      <c r="Y406" s="52">
        <f t="shared" si="55"/>
        <v>15</v>
      </c>
      <c r="Z406">
        <f t="shared" si="56"/>
        <v>20</v>
      </c>
    </row>
    <row r="407" spans="1:26">
      <c r="A407" s="51" t="s">
        <v>16</v>
      </c>
      <c r="B407" s="16" t="s">
        <v>633</v>
      </c>
      <c r="C407" s="47" t="s">
        <v>149</v>
      </c>
      <c r="D407" s="47" t="s">
        <v>232</v>
      </c>
      <c r="E407" s="52" t="s">
        <v>233</v>
      </c>
      <c r="F407" s="56">
        <v>1</v>
      </c>
      <c r="G407" s="47">
        <v>1</v>
      </c>
      <c r="H407" s="47"/>
      <c r="I407" s="47"/>
      <c r="J407" s="47"/>
      <c r="K407" s="47">
        <v>4</v>
      </c>
      <c r="L407" s="47">
        <v>3</v>
      </c>
      <c r="M407" s="47">
        <v>8</v>
      </c>
      <c r="N407" s="47">
        <v>7</v>
      </c>
      <c r="O407" s="47">
        <v>11</v>
      </c>
      <c r="P407" s="47"/>
      <c r="Q407" s="47"/>
      <c r="R407" s="47">
        <v>3</v>
      </c>
      <c r="S407" s="47">
        <v>3</v>
      </c>
      <c r="T407" s="47"/>
      <c r="U407" s="47"/>
      <c r="V407" s="47">
        <v>26</v>
      </c>
      <c r="W407" s="48">
        <v>36</v>
      </c>
      <c r="X407" s="61">
        <f t="shared" si="55"/>
        <v>40</v>
      </c>
      <c r="Y407" s="52">
        <f t="shared" si="55"/>
        <v>63</v>
      </c>
      <c r="Z407">
        <f t="shared" si="56"/>
        <v>103</v>
      </c>
    </row>
    <row r="408" spans="1:26">
      <c r="A408" s="51" t="s">
        <v>16</v>
      </c>
      <c r="B408" s="16" t="s">
        <v>633</v>
      </c>
      <c r="C408" s="47" t="s">
        <v>149</v>
      </c>
      <c r="D408" s="47" t="s">
        <v>234</v>
      </c>
      <c r="E408" s="52" t="s">
        <v>235</v>
      </c>
      <c r="F408" s="56">
        <v>1</v>
      </c>
      <c r="G408" s="47">
        <v>4</v>
      </c>
      <c r="H408" s="47"/>
      <c r="I408" s="47"/>
      <c r="J408" s="47">
        <v>7</v>
      </c>
      <c r="K408" s="47">
        <v>8</v>
      </c>
      <c r="L408" s="47">
        <v>3</v>
      </c>
      <c r="M408" s="47">
        <v>9</v>
      </c>
      <c r="N408" s="47">
        <v>10</v>
      </c>
      <c r="O408" s="47">
        <v>24</v>
      </c>
      <c r="P408" s="47"/>
      <c r="Q408" s="47"/>
      <c r="R408" s="47">
        <v>6</v>
      </c>
      <c r="S408" s="47">
        <v>6</v>
      </c>
      <c r="T408" s="47"/>
      <c r="U408" s="47">
        <v>1</v>
      </c>
      <c r="V408" s="47">
        <v>49</v>
      </c>
      <c r="W408" s="48">
        <v>62</v>
      </c>
      <c r="X408" s="61">
        <f t="shared" si="55"/>
        <v>76</v>
      </c>
      <c r="Y408" s="52">
        <f t="shared" si="55"/>
        <v>114</v>
      </c>
      <c r="Z408">
        <f t="shared" si="56"/>
        <v>190</v>
      </c>
    </row>
    <row r="409" spans="1:26">
      <c r="A409" s="51" t="s">
        <v>16</v>
      </c>
      <c r="B409" s="16" t="s">
        <v>634</v>
      </c>
      <c r="C409" s="47" t="s">
        <v>149</v>
      </c>
      <c r="D409" s="47" t="s">
        <v>236</v>
      </c>
      <c r="E409" s="52" t="s">
        <v>237</v>
      </c>
      <c r="F409" s="56">
        <v>1</v>
      </c>
      <c r="G409" s="47">
        <v>3</v>
      </c>
      <c r="H409" s="47"/>
      <c r="I409" s="47"/>
      <c r="J409" s="47">
        <v>4</v>
      </c>
      <c r="K409" s="47">
        <v>7</v>
      </c>
      <c r="L409" s="47">
        <v>3</v>
      </c>
      <c r="M409" s="47">
        <v>11</v>
      </c>
      <c r="N409" s="47">
        <v>7</v>
      </c>
      <c r="O409" s="47">
        <v>9</v>
      </c>
      <c r="P409" s="47"/>
      <c r="Q409" s="47"/>
      <c r="R409" s="47">
        <v>2</v>
      </c>
      <c r="S409" s="47">
        <v>2</v>
      </c>
      <c r="T409" s="47"/>
      <c r="U409" s="47"/>
      <c r="V409" s="47">
        <v>38</v>
      </c>
      <c r="W409" s="48">
        <v>59</v>
      </c>
      <c r="X409" s="61">
        <f t="shared" si="55"/>
        <v>55</v>
      </c>
      <c r="Y409" s="52">
        <f t="shared" si="55"/>
        <v>91</v>
      </c>
      <c r="Z409">
        <f t="shared" si="56"/>
        <v>146</v>
      </c>
    </row>
    <row r="410" spans="1:26">
      <c r="A410" s="51" t="s">
        <v>16</v>
      </c>
      <c r="B410" s="16" t="s">
        <v>635</v>
      </c>
      <c r="C410" s="47" t="s">
        <v>149</v>
      </c>
      <c r="D410" s="47" t="s">
        <v>238</v>
      </c>
      <c r="E410" s="52" t="s">
        <v>239</v>
      </c>
      <c r="F410" s="56"/>
      <c r="G410" s="47"/>
      <c r="H410" s="47"/>
      <c r="I410" s="47"/>
      <c r="J410" s="47"/>
      <c r="K410" s="47"/>
      <c r="L410" s="47"/>
      <c r="M410" s="47">
        <v>1</v>
      </c>
      <c r="N410" s="47"/>
      <c r="O410" s="47"/>
      <c r="P410" s="47"/>
      <c r="Q410" s="47"/>
      <c r="R410" s="47">
        <v>1</v>
      </c>
      <c r="S410" s="47"/>
      <c r="T410" s="47"/>
      <c r="U410" s="47"/>
      <c r="V410" s="47"/>
      <c r="W410" s="48">
        <v>1</v>
      </c>
      <c r="X410" s="61">
        <f t="shared" si="55"/>
        <v>1</v>
      </c>
      <c r="Y410" s="52">
        <f t="shared" si="55"/>
        <v>2</v>
      </c>
      <c r="Z410">
        <f t="shared" si="56"/>
        <v>3</v>
      </c>
    </row>
    <row r="411" spans="1:26">
      <c r="A411" s="51" t="s">
        <v>16</v>
      </c>
      <c r="B411" s="16" t="s">
        <v>636</v>
      </c>
      <c r="C411" s="47" t="s">
        <v>149</v>
      </c>
      <c r="D411" s="47" t="s">
        <v>240</v>
      </c>
      <c r="E411" s="52" t="s">
        <v>241</v>
      </c>
      <c r="F411" s="56"/>
      <c r="G411" s="47">
        <v>1</v>
      </c>
      <c r="H411" s="47"/>
      <c r="I411" s="47"/>
      <c r="J411" s="47"/>
      <c r="K411" s="47">
        <v>1</v>
      </c>
      <c r="L411" s="47"/>
      <c r="M411" s="47">
        <v>2</v>
      </c>
      <c r="N411" s="47"/>
      <c r="O411" s="47">
        <v>3</v>
      </c>
      <c r="P411" s="47"/>
      <c r="Q411" s="47"/>
      <c r="R411" s="47"/>
      <c r="S411" s="47">
        <v>2</v>
      </c>
      <c r="T411" s="47"/>
      <c r="U411" s="47"/>
      <c r="V411" s="47">
        <v>17</v>
      </c>
      <c r="W411" s="48">
        <v>24</v>
      </c>
      <c r="X411" s="61">
        <f t="shared" si="55"/>
        <v>17</v>
      </c>
      <c r="Y411" s="52">
        <f t="shared" si="55"/>
        <v>33</v>
      </c>
      <c r="Z411">
        <f t="shared" si="56"/>
        <v>50</v>
      </c>
    </row>
    <row r="412" spans="1:26">
      <c r="A412" s="51" t="s">
        <v>16</v>
      </c>
      <c r="B412" s="16" t="s">
        <v>637</v>
      </c>
      <c r="C412" s="47" t="s">
        <v>162</v>
      </c>
      <c r="D412" s="47" t="s">
        <v>242</v>
      </c>
      <c r="E412" s="52" t="s">
        <v>243</v>
      </c>
      <c r="F412" s="56"/>
      <c r="G412" s="47">
        <v>1</v>
      </c>
      <c r="H412" s="47"/>
      <c r="I412" s="47"/>
      <c r="J412" s="47"/>
      <c r="K412" s="47"/>
      <c r="L412" s="47">
        <v>3</v>
      </c>
      <c r="M412" s="47">
        <v>1</v>
      </c>
      <c r="N412" s="47">
        <v>1</v>
      </c>
      <c r="O412" s="47"/>
      <c r="P412" s="47"/>
      <c r="Q412" s="47"/>
      <c r="R412" s="47">
        <v>1</v>
      </c>
      <c r="S412" s="47">
        <v>2</v>
      </c>
      <c r="T412" s="47"/>
      <c r="U412" s="47"/>
      <c r="V412" s="47">
        <v>11</v>
      </c>
      <c r="W412" s="48">
        <v>11</v>
      </c>
      <c r="X412" s="61">
        <f t="shared" si="55"/>
        <v>16</v>
      </c>
      <c r="Y412" s="52">
        <f t="shared" si="55"/>
        <v>15</v>
      </c>
      <c r="Z412">
        <f t="shared" si="56"/>
        <v>31</v>
      </c>
    </row>
    <row r="413" spans="1:26">
      <c r="A413" s="51" t="s">
        <v>16</v>
      </c>
      <c r="B413" s="16" t="s">
        <v>637</v>
      </c>
      <c r="C413" s="47" t="s">
        <v>162</v>
      </c>
      <c r="D413" s="47" t="s">
        <v>244</v>
      </c>
      <c r="E413" s="52" t="s">
        <v>245</v>
      </c>
      <c r="F413" s="56"/>
      <c r="G413" s="47"/>
      <c r="H413" s="47"/>
      <c r="I413" s="47"/>
      <c r="J413" s="47">
        <v>2</v>
      </c>
      <c r="K413" s="47">
        <v>1</v>
      </c>
      <c r="L413" s="47">
        <v>3</v>
      </c>
      <c r="M413" s="47"/>
      <c r="N413" s="47">
        <v>2</v>
      </c>
      <c r="O413" s="47">
        <v>2</v>
      </c>
      <c r="P413" s="47"/>
      <c r="Q413" s="47"/>
      <c r="R413" s="47">
        <v>2</v>
      </c>
      <c r="S413" s="47"/>
      <c r="T413" s="47"/>
      <c r="U413" s="47"/>
      <c r="V413" s="47">
        <v>32</v>
      </c>
      <c r="W413" s="48">
        <v>15</v>
      </c>
      <c r="X413" s="61">
        <f t="shared" si="55"/>
        <v>41</v>
      </c>
      <c r="Y413" s="52">
        <f t="shared" si="55"/>
        <v>18</v>
      </c>
      <c r="Z413">
        <f t="shared" si="56"/>
        <v>59</v>
      </c>
    </row>
    <row r="414" spans="1:26">
      <c r="A414" s="51" t="s">
        <v>16</v>
      </c>
      <c r="B414" s="16" t="s">
        <v>638</v>
      </c>
      <c r="C414" s="47" t="s">
        <v>246</v>
      </c>
      <c r="D414" s="47" t="s">
        <v>247</v>
      </c>
      <c r="E414" s="52" t="s">
        <v>248</v>
      </c>
      <c r="F414" s="56">
        <v>2</v>
      </c>
      <c r="G414" s="47">
        <v>5</v>
      </c>
      <c r="H414" s="47"/>
      <c r="I414" s="47"/>
      <c r="J414" s="47">
        <v>7</v>
      </c>
      <c r="K414" s="47">
        <v>5</v>
      </c>
      <c r="L414" s="47">
        <v>13</v>
      </c>
      <c r="M414" s="47">
        <v>6</v>
      </c>
      <c r="N414" s="47">
        <v>25</v>
      </c>
      <c r="O414" s="47">
        <v>19</v>
      </c>
      <c r="P414" s="47"/>
      <c r="Q414" s="47"/>
      <c r="R414" s="47">
        <v>5</v>
      </c>
      <c r="S414" s="47">
        <v>1</v>
      </c>
      <c r="T414" s="47"/>
      <c r="U414" s="47"/>
      <c r="V414" s="47">
        <v>128</v>
      </c>
      <c r="W414" s="48">
        <v>140</v>
      </c>
      <c r="X414" s="61">
        <f t="shared" si="55"/>
        <v>180</v>
      </c>
      <c r="Y414" s="52">
        <f t="shared" si="55"/>
        <v>176</v>
      </c>
      <c r="Z414">
        <f t="shared" si="56"/>
        <v>356</v>
      </c>
    </row>
    <row r="415" spans="1:26">
      <c r="A415" s="51" t="s">
        <v>16</v>
      </c>
      <c r="B415" s="16" t="s">
        <v>639</v>
      </c>
      <c r="C415" s="47" t="s">
        <v>246</v>
      </c>
      <c r="D415" s="47" t="s">
        <v>249</v>
      </c>
      <c r="E415" s="52" t="s">
        <v>250</v>
      </c>
      <c r="F415" s="56">
        <v>3</v>
      </c>
      <c r="G415" s="47">
        <v>9</v>
      </c>
      <c r="H415" s="47"/>
      <c r="I415" s="47"/>
      <c r="J415" s="47">
        <v>4</v>
      </c>
      <c r="K415" s="47">
        <v>12</v>
      </c>
      <c r="L415" s="47">
        <v>4</v>
      </c>
      <c r="M415" s="47">
        <v>22</v>
      </c>
      <c r="N415" s="47">
        <v>10</v>
      </c>
      <c r="O415" s="47">
        <v>35</v>
      </c>
      <c r="P415" s="47"/>
      <c r="Q415" s="47"/>
      <c r="R415" s="47">
        <v>2</v>
      </c>
      <c r="S415" s="47">
        <v>7</v>
      </c>
      <c r="T415" s="47"/>
      <c r="U415" s="47"/>
      <c r="V415" s="47">
        <v>27</v>
      </c>
      <c r="W415" s="48">
        <v>78</v>
      </c>
      <c r="X415" s="61">
        <f t="shared" si="55"/>
        <v>50</v>
      </c>
      <c r="Y415" s="52">
        <f t="shared" si="55"/>
        <v>163</v>
      </c>
      <c r="Z415">
        <f t="shared" si="56"/>
        <v>213</v>
      </c>
    </row>
    <row r="416" spans="1:26">
      <c r="A416" s="51" t="s">
        <v>16</v>
      </c>
      <c r="B416" s="16" t="s">
        <v>640</v>
      </c>
      <c r="C416" s="47" t="s">
        <v>162</v>
      </c>
      <c r="D416" s="47" t="s">
        <v>251</v>
      </c>
      <c r="E416" s="52" t="s">
        <v>252</v>
      </c>
      <c r="F416" s="56">
        <v>1</v>
      </c>
      <c r="G416" s="47"/>
      <c r="H416" s="47"/>
      <c r="I416" s="47"/>
      <c r="J416" s="47"/>
      <c r="K416" s="47"/>
      <c r="L416" s="47">
        <v>2</v>
      </c>
      <c r="M416" s="47">
        <v>2</v>
      </c>
      <c r="N416" s="47">
        <v>1</v>
      </c>
      <c r="O416" s="47">
        <v>1</v>
      </c>
      <c r="P416" s="47"/>
      <c r="Q416" s="47"/>
      <c r="R416" s="47">
        <v>3</v>
      </c>
      <c r="S416" s="47"/>
      <c r="T416" s="47"/>
      <c r="U416" s="47"/>
      <c r="V416" s="47">
        <v>9</v>
      </c>
      <c r="W416" s="48">
        <v>8</v>
      </c>
      <c r="X416" s="61">
        <f t="shared" si="55"/>
        <v>16</v>
      </c>
      <c r="Y416" s="52">
        <f t="shared" si="55"/>
        <v>11</v>
      </c>
      <c r="Z416">
        <f t="shared" si="56"/>
        <v>27</v>
      </c>
    </row>
    <row r="417" spans="1:26">
      <c r="A417" s="51" t="s">
        <v>16</v>
      </c>
      <c r="B417" s="16" t="s">
        <v>641</v>
      </c>
      <c r="C417" s="47" t="s">
        <v>162</v>
      </c>
      <c r="D417" s="47" t="s">
        <v>253</v>
      </c>
      <c r="E417" s="52" t="s">
        <v>254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>
        <v>1</v>
      </c>
      <c r="S417" s="47"/>
      <c r="T417" s="47"/>
      <c r="U417" s="47"/>
      <c r="V417" s="47">
        <v>5</v>
      </c>
      <c r="W417" s="48">
        <v>1</v>
      </c>
      <c r="X417" s="61">
        <f t="shared" si="55"/>
        <v>6</v>
      </c>
      <c r="Y417" s="52">
        <f t="shared" si="55"/>
        <v>1</v>
      </c>
      <c r="Z417">
        <f t="shared" si="56"/>
        <v>7</v>
      </c>
    </row>
    <row r="418" spans="1:26">
      <c r="A418" s="51" t="s">
        <v>16</v>
      </c>
      <c r="B418" s="16" t="s">
        <v>641</v>
      </c>
      <c r="C418" s="47" t="s">
        <v>162</v>
      </c>
      <c r="D418" s="47" t="s">
        <v>255</v>
      </c>
      <c r="E418" s="52" t="s">
        <v>256</v>
      </c>
      <c r="F418" s="56">
        <v>3</v>
      </c>
      <c r="G418" s="47"/>
      <c r="H418" s="47"/>
      <c r="I418" s="47"/>
      <c r="J418" s="47">
        <v>1</v>
      </c>
      <c r="K418" s="47">
        <v>1</v>
      </c>
      <c r="L418" s="47"/>
      <c r="M418" s="47">
        <v>1</v>
      </c>
      <c r="N418" s="47">
        <v>1</v>
      </c>
      <c r="O418" s="47">
        <v>2</v>
      </c>
      <c r="P418" s="47"/>
      <c r="Q418" s="47"/>
      <c r="R418" s="47">
        <v>6</v>
      </c>
      <c r="S418" s="47">
        <v>2</v>
      </c>
      <c r="T418" s="47"/>
      <c r="U418" s="47"/>
      <c r="V418" s="47">
        <v>10</v>
      </c>
      <c r="W418" s="48">
        <v>7</v>
      </c>
      <c r="X418" s="61">
        <f t="shared" si="55"/>
        <v>21</v>
      </c>
      <c r="Y418" s="52">
        <f t="shared" si="55"/>
        <v>13</v>
      </c>
      <c r="Z418">
        <f t="shared" si="56"/>
        <v>34</v>
      </c>
    </row>
    <row r="419" spans="1:26">
      <c r="A419" s="51" t="s">
        <v>16</v>
      </c>
      <c r="B419" s="16" t="s">
        <v>642</v>
      </c>
      <c r="C419" s="47" t="s">
        <v>162</v>
      </c>
      <c r="D419" s="47" t="s">
        <v>257</v>
      </c>
      <c r="E419" s="52" t="s">
        <v>258</v>
      </c>
      <c r="F419" s="56"/>
      <c r="G419" s="47"/>
      <c r="H419" s="47"/>
      <c r="I419" s="47"/>
      <c r="J419" s="47">
        <v>1</v>
      </c>
      <c r="K419" s="47"/>
      <c r="L419" s="47"/>
      <c r="M419" s="47">
        <v>1</v>
      </c>
      <c r="N419" s="47">
        <v>1</v>
      </c>
      <c r="O419" s="47">
        <v>5</v>
      </c>
      <c r="P419" s="47"/>
      <c r="Q419" s="47"/>
      <c r="R419" s="47">
        <v>1</v>
      </c>
      <c r="S419" s="47"/>
      <c r="T419" s="47"/>
      <c r="U419" s="47"/>
      <c r="V419" s="47"/>
      <c r="W419" s="48">
        <v>4</v>
      </c>
      <c r="X419" s="61">
        <f t="shared" si="55"/>
        <v>3</v>
      </c>
      <c r="Y419" s="52">
        <f t="shared" si="55"/>
        <v>10</v>
      </c>
      <c r="Z419">
        <f t="shared" si="56"/>
        <v>13</v>
      </c>
    </row>
    <row r="420" spans="1:26">
      <c r="A420" s="51" t="s">
        <v>16</v>
      </c>
      <c r="B420" s="16" t="s">
        <v>643</v>
      </c>
      <c r="C420" s="47" t="s">
        <v>149</v>
      </c>
      <c r="D420" s="47" t="s">
        <v>259</v>
      </c>
      <c r="E420" s="52" t="s">
        <v>260</v>
      </c>
      <c r="F420" s="56"/>
      <c r="G420" s="47"/>
      <c r="H420" s="47"/>
      <c r="I420" s="47"/>
      <c r="J420" s="47">
        <v>1</v>
      </c>
      <c r="K420" s="47">
        <v>1</v>
      </c>
      <c r="L420" s="47"/>
      <c r="M420" s="47"/>
      <c r="N420" s="47">
        <v>3</v>
      </c>
      <c r="O420" s="47">
        <v>1</v>
      </c>
      <c r="P420" s="47"/>
      <c r="Q420" s="47"/>
      <c r="R420" s="47"/>
      <c r="S420" s="47"/>
      <c r="T420" s="47"/>
      <c r="U420" s="47"/>
      <c r="V420" s="47">
        <v>16</v>
      </c>
      <c r="W420" s="48">
        <v>10</v>
      </c>
      <c r="X420" s="61">
        <f t="shared" si="55"/>
        <v>20</v>
      </c>
      <c r="Y420" s="52">
        <f t="shared" si="55"/>
        <v>12</v>
      </c>
      <c r="Z420">
        <f t="shared" si="56"/>
        <v>32</v>
      </c>
    </row>
    <row r="421" spans="1:26">
      <c r="A421" s="51" t="s">
        <v>16</v>
      </c>
      <c r="B421" s="16" t="s">
        <v>644</v>
      </c>
      <c r="C421" s="47" t="s">
        <v>162</v>
      </c>
      <c r="D421" s="47" t="s">
        <v>261</v>
      </c>
      <c r="E421" s="52" t="s">
        <v>262</v>
      </c>
      <c r="F421" s="56"/>
      <c r="G421" s="47"/>
      <c r="H421" s="47"/>
      <c r="I421" s="47"/>
      <c r="J421" s="47"/>
      <c r="K421" s="47"/>
      <c r="L421" s="47"/>
      <c r="M421" s="47"/>
      <c r="N421" s="47">
        <v>1</v>
      </c>
      <c r="O421" s="47"/>
      <c r="P421" s="47"/>
      <c r="Q421" s="47"/>
      <c r="R421" s="47"/>
      <c r="S421" s="47"/>
      <c r="T421" s="47"/>
      <c r="U421" s="47"/>
      <c r="V421" s="47">
        <v>2</v>
      </c>
      <c r="W421" s="48"/>
      <c r="X421" s="61">
        <f t="shared" si="55"/>
        <v>3</v>
      </c>
      <c r="Y421" s="52">
        <f t="shared" si="55"/>
        <v>0</v>
      </c>
      <c r="Z421">
        <f t="shared" si="56"/>
        <v>3</v>
      </c>
    </row>
    <row r="422" spans="1:26">
      <c r="A422" s="51" t="s">
        <v>16</v>
      </c>
      <c r="B422" s="16" t="s">
        <v>644</v>
      </c>
      <c r="C422" s="47" t="s">
        <v>162</v>
      </c>
      <c r="D422" s="47" t="s">
        <v>263</v>
      </c>
      <c r="E422" s="52" t="s">
        <v>264</v>
      </c>
      <c r="F422" s="56"/>
      <c r="G422" s="47"/>
      <c r="H422" s="47"/>
      <c r="I422" s="47"/>
      <c r="J422" s="47">
        <v>3</v>
      </c>
      <c r="K422" s="47"/>
      <c r="L422" s="47">
        <v>1</v>
      </c>
      <c r="M422" s="47"/>
      <c r="N422" s="47">
        <v>2</v>
      </c>
      <c r="O422" s="47">
        <v>1</v>
      </c>
      <c r="P422" s="47"/>
      <c r="Q422" s="47"/>
      <c r="R422" s="47">
        <v>1</v>
      </c>
      <c r="S422" s="47">
        <v>1</v>
      </c>
      <c r="T422" s="47"/>
      <c r="U422" s="47"/>
      <c r="V422" s="47">
        <v>26</v>
      </c>
      <c r="W422" s="48">
        <v>4</v>
      </c>
      <c r="X422" s="61">
        <f t="shared" si="55"/>
        <v>33</v>
      </c>
      <c r="Y422" s="52">
        <f t="shared" si="55"/>
        <v>6</v>
      </c>
      <c r="Z422">
        <f t="shared" si="56"/>
        <v>39</v>
      </c>
    </row>
    <row r="423" spans="1:26">
      <c r="A423" s="51" t="s">
        <v>16</v>
      </c>
      <c r="B423" s="16" t="s">
        <v>645</v>
      </c>
      <c r="C423" s="47" t="s">
        <v>162</v>
      </c>
      <c r="D423" s="47" t="s">
        <v>265</v>
      </c>
      <c r="E423" s="52" t="s">
        <v>266</v>
      </c>
      <c r="F423" s="56"/>
      <c r="G423" s="47"/>
      <c r="H423" s="47"/>
      <c r="I423" s="47"/>
      <c r="J423" s="47"/>
      <c r="K423" s="47"/>
      <c r="L423" s="47"/>
      <c r="M423" s="47"/>
      <c r="N423" s="47">
        <v>1</v>
      </c>
      <c r="O423" s="47"/>
      <c r="P423" s="47"/>
      <c r="Q423" s="47"/>
      <c r="R423" s="47"/>
      <c r="S423" s="47"/>
      <c r="T423" s="47"/>
      <c r="U423" s="47"/>
      <c r="V423" s="47">
        <v>1</v>
      </c>
      <c r="W423" s="48"/>
      <c r="X423" s="61">
        <f t="shared" si="55"/>
        <v>2</v>
      </c>
      <c r="Y423" s="52">
        <f t="shared" si="55"/>
        <v>0</v>
      </c>
      <c r="Z423">
        <f t="shared" si="56"/>
        <v>2</v>
      </c>
    </row>
    <row r="424" spans="1:26">
      <c r="A424" s="51" t="s">
        <v>16</v>
      </c>
      <c r="B424" s="16" t="s">
        <v>646</v>
      </c>
      <c r="C424" s="47" t="s">
        <v>246</v>
      </c>
      <c r="D424" s="47" t="s">
        <v>267</v>
      </c>
      <c r="E424" s="52" t="s">
        <v>268</v>
      </c>
      <c r="F424" s="56">
        <v>3</v>
      </c>
      <c r="G424" s="47">
        <v>10</v>
      </c>
      <c r="H424" s="47"/>
      <c r="I424" s="47">
        <v>1</v>
      </c>
      <c r="J424" s="47">
        <v>2</v>
      </c>
      <c r="K424" s="47">
        <v>4</v>
      </c>
      <c r="L424" s="47">
        <v>9</v>
      </c>
      <c r="M424" s="47">
        <v>15</v>
      </c>
      <c r="N424" s="47">
        <v>16</v>
      </c>
      <c r="O424" s="47">
        <v>37</v>
      </c>
      <c r="P424" s="47"/>
      <c r="Q424" s="47"/>
      <c r="R424" s="47">
        <v>7</v>
      </c>
      <c r="S424" s="47">
        <v>19</v>
      </c>
      <c r="T424" s="47"/>
      <c r="U424" s="47"/>
      <c r="V424" s="47">
        <v>36</v>
      </c>
      <c r="W424" s="48">
        <v>139</v>
      </c>
      <c r="X424" s="61">
        <f t="shared" si="55"/>
        <v>73</v>
      </c>
      <c r="Y424" s="52">
        <f t="shared" si="55"/>
        <v>225</v>
      </c>
      <c r="Z424">
        <f t="shared" si="56"/>
        <v>298</v>
      </c>
    </row>
    <row r="425" spans="1:26">
      <c r="A425" s="51" t="s">
        <v>16</v>
      </c>
      <c r="B425" s="16" t="s">
        <v>646</v>
      </c>
      <c r="C425" s="47" t="s">
        <v>246</v>
      </c>
      <c r="D425" s="47" t="s">
        <v>269</v>
      </c>
      <c r="E425" s="52" t="s">
        <v>270</v>
      </c>
      <c r="F425" s="56"/>
      <c r="G425" s="47">
        <v>2</v>
      </c>
      <c r="H425" s="47"/>
      <c r="I425" s="47"/>
      <c r="J425" s="47"/>
      <c r="K425" s="47">
        <v>2</v>
      </c>
      <c r="L425" s="47">
        <v>2</v>
      </c>
      <c r="M425" s="47">
        <v>6</v>
      </c>
      <c r="N425" s="47">
        <v>8</v>
      </c>
      <c r="O425" s="47">
        <v>11</v>
      </c>
      <c r="P425" s="47"/>
      <c r="Q425" s="47"/>
      <c r="R425" s="47">
        <v>3</v>
      </c>
      <c r="S425" s="47">
        <v>3</v>
      </c>
      <c r="T425" s="47"/>
      <c r="U425" s="47"/>
      <c r="V425" s="47">
        <v>13</v>
      </c>
      <c r="W425" s="48">
        <v>45</v>
      </c>
      <c r="X425" s="61">
        <f t="shared" si="55"/>
        <v>26</v>
      </c>
      <c r="Y425" s="52">
        <f t="shared" si="55"/>
        <v>69</v>
      </c>
      <c r="Z425">
        <f t="shared" si="56"/>
        <v>95</v>
      </c>
    </row>
    <row r="426" spans="1:26">
      <c r="A426" s="51" t="s">
        <v>16</v>
      </c>
      <c r="B426" s="16" t="s">
        <v>647</v>
      </c>
      <c r="C426" s="47" t="s">
        <v>149</v>
      </c>
      <c r="D426" s="47" t="s">
        <v>271</v>
      </c>
      <c r="E426" s="52" t="s">
        <v>272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>
        <v>1</v>
      </c>
      <c r="P426" s="47"/>
      <c r="Q426" s="47"/>
      <c r="R426" s="47"/>
      <c r="S426" s="47"/>
      <c r="T426" s="47"/>
      <c r="U426" s="47"/>
      <c r="V426" s="47">
        <v>7</v>
      </c>
      <c r="W426" s="48">
        <v>9</v>
      </c>
      <c r="X426" s="61">
        <f t="shared" si="55"/>
        <v>7</v>
      </c>
      <c r="Y426" s="52">
        <f t="shared" si="55"/>
        <v>10</v>
      </c>
      <c r="Z426">
        <f t="shared" si="56"/>
        <v>17</v>
      </c>
    </row>
    <row r="427" spans="1:26">
      <c r="A427" s="51" t="s">
        <v>16</v>
      </c>
      <c r="B427" s="16" t="s">
        <v>647</v>
      </c>
      <c r="C427" s="47" t="s">
        <v>149</v>
      </c>
      <c r="D427" s="47" t="s">
        <v>273</v>
      </c>
      <c r="E427" s="52" t="s">
        <v>274</v>
      </c>
      <c r="F427" s="5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>
        <v>1</v>
      </c>
      <c r="S427" s="47"/>
      <c r="T427" s="47"/>
      <c r="U427" s="47"/>
      <c r="V427" s="47">
        <v>5</v>
      </c>
      <c r="W427" s="48">
        <v>2</v>
      </c>
      <c r="X427" s="61">
        <f t="shared" si="55"/>
        <v>6</v>
      </c>
      <c r="Y427" s="52">
        <f t="shared" si="55"/>
        <v>2</v>
      </c>
      <c r="Z427">
        <f t="shared" si="56"/>
        <v>8</v>
      </c>
    </row>
    <row r="428" spans="1:26">
      <c r="A428" s="51" t="s">
        <v>16</v>
      </c>
      <c r="B428" s="16" t="s">
        <v>648</v>
      </c>
      <c r="C428" s="47" t="s">
        <v>162</v>
      </c>
      <c r="D428" s="47" t="s">
        <v>275</v>
      </c>
      <c r="E428" s="52" t="s">
        <v>276</v>
      </c>
      <c r="F428" s="56"/>
      <c r="G428" s="47">
        <v>2</v>
      </c>
      <c r="H428" s="47"/>
      <c r="I428" s="47"/>
      <c r="J428" s="47"/>
      <c r="K428" s="47">
        <v>1</v>
      </c>
      <c r="L428" s="47"/>
      <c r="M428" s="47">
        <v>1</v>
      </c>
      <c r="N428" s="47">
        <v>1</v>
      </c>
      <c r="O428" s="47">
        <v>1</v>
      </c>
      <c r="P428" s="47"/>
      <c r="Q428" s="47"/>
      <c r="R428" s="47">
        <v>2</v>
      </c>
      <c r="S428" s="47"/>
      <c r="T428" s="47"/>
      <c r="U428" s="47"/>
      <c r="V428" s="47">
        <v>6</v>
      </c>
      <c r="W428" s="48">
        <v>13</v>
      </c>
      <c r="X428" s="61">
        <f t="shared" si="55"/>
        <v>9</v>
      </c>
      <c r="Y428" s="52">
        <f t="shared" si="55"/>
        <v>18</v>
      </c>
      <c r="Z428">
        <f t="shared" si="56"/>
        <v>27</v>
      </c>
    </row>
    <row r="429" spans="1:26">
      <c r="A429" s="51" t="s">
        <v>16</v>
      </c>
      <c r="B429" s="16" t="s">
        <v>649</v>
      </c>
      <c r="C429" s="47" t="s">
        <v>162</v>
      </c>
      <c r="D429" s="47" t="s">
        <v>277</v>
      </c>
      <c r="E429" s="52" t="s">
        <v>278</v>
      </c>
      <c r="F429" s="56">
        <v>4</v>
      </c>
      <c r="G429" s="47"/>
      <c r="H429" s="47"/>
      <c r="I429" s="47"/>
      <c r="J429" s="47">
        <v>3</v>
      </c>
      <c r="K429" s="47"/>
      <c r="L429" s="47">
        <v>8</v>
      </c>
      <c r="M429" s="47">
        <v>1</v>
      </c>
      <c r="N429" s="47">
        <v>9</v>
      </c>
      <c r="O429" s="47">
        <v>1</v>
      </c>
      <c r="P429" s="47"/>
      <c r="Q429" s="47"/>
      <c r="R429" s="47">
        <v>3</v>
      </c>
      <c r="S429" s="47"/>
      <c r="T429" s="47"/>
      <c r="U429" s="47"/>
      <c r="V429" s="47">
        <v>51</v>
      </c>
      <c r="W429" s="48">
        <v>6</v>
      </c>
      <c r="X429" s="61">
        <f t="shared" si="55"/>
        <v>78</v>
      </c>
      <c r="Y429" s="52">
        <f t="shared" si="55"/>
        <v>8</v>
      </c>
      <c r="Z429">
        <f t="shared" si="56"/>
        <v>86</v>
      </c>
    </row>
    <row r="430" spans="1:26">
      <c r="A430" s="51" t="s">
        <v>16</v>
      </c>
      <c r="B430" s="16" t="s">
        <v>650</v>
      </c>
      <c r="C430" s="47" t="s">
        <v>162</v>
      </c>
      <c r="D430" s="47" t="s">
        <v>279</v>
      </c>
      <c r="E430" s="52" t="s">
        <v>280</v>
      </c>
      <c r="F430" s="56">
        <v>1</v>
      </c>
      <c r="G430" s="47"/>
      <c r="H430" s="47"/>
      <c r="I430" s="47"/>
      <c r="J430" s="47"/>
      <c r="K430" s="47"/>
      <c r="L430" s="47">
        <v>3</v>
      </c>
      <c r="M430" s="47"/>
      <c r="N430" s="47">
        <v>5</v>
      </c>
      <c r="O430" s="47"/>
      <c r="P430" s="47"/>
      <c r="Q430" s="47"/>
      <c r="R430" s="47"/>
      <c r="S430" s="47">
        <v>1</v>
      </c>
      <c r="T430" s="47"/>
      <c r="U430" s="47"/>
      <c r="V430" s="47">
        <v>32</v>
      </c>
      <c r="W430" s="48">
        <v>11</v>
      </c>
      <c r="X430" s="61">
        <f t="shared" si="55"/>
        <v>41</v>
      </c>
      <c r="Y430" s="52">
        <f t="shared" si="55"/>
        <v>12</v>
      </c>
      <c r="Z430">
        <f t="shared" si="56"/>
        <v>53</v>
      </c>
    </row>
    <row r="431" spans="1:26">
      <c r="A431" s="51" t="s">
        <v>16</v>
      </c>
      <c r="B431" s="16" t="s">
        <v>651</v>
      </c>
      <c r="C431" s="47" t="s">
        <v>162</v>
      </c>
      <c r="D431" s="47" t="s">
        <v>281</v>
      </c>
      <c r="E431" s="52" t="s">
        <v>282</v>
      </c>
      <c r="F431" s="56">
        <v>1</v>
      </c>
      <c r="G431" s="47">
        <v>3</v>
      </c>
      <c r="H431" s="47"/>
      <c r="I431" s="47"/>
      <c r="J431" s="47">
        <v>1</v>
      </c>
      <c r="K431" s="47">
        <v>2</v>
      </c>
      <c r="L431" s="47">
        <v>5</v>
      </c>
      <c r="M431" s="47">
        <v>7</v>
      </c>
      <c r="N431" s="47">
        <v>10</v>
      </c>
      <c r="O431" s="47">
        <v>14</v>
      </c>
      <c r="P431" s="47"/>
      <c r="Q431" s="47">
        <v>1</v>
      </c>
      <c r="R431" s="47">
        <v>4</v>
      </c>
      <c r="S431" s="47">
        <v>5</v>
      </c>
      <c r="T431" s="47"/>
      <c r="U431" s="47"/>
      <c r="V431" s="47">
        <v>58</v>
      </c>
      <c r="W431" s="48">
        <v>43</v>
      </c>
      <c r="X431" s="61">
        <f t="shared" si="55"/>
        <v>79</v>
      </c>
      <c r="Y431" s="52">
        <f t="shared" si="55"/>
        <v>75</v>
      </c>
      <c r="Z431">
        <f t="shared" si="56"/>
        <v>154</v>
      </c>
    </row>
    <row r="432" spans="1:26">
      <c r="A432" s="51" t="s">
        <v>16</v>
      </c>
      <c r="B432" s="16" t="s">
        <v>652</v>
      </c>
      <c r="C432" s="47" t="s">
        <v>162</v>
      </c>
      <c r="D432" s="47" t="s">
        <v>283</v>
      </c>
      <c r="E432" s="52" t="s">
        <v>284</v>
      </c>
      <c r="F432" s="56"/>
      <c r="G432" s="47">
        <v>1</v>
      </c>
      <c r="H432" s="47">
        <v>1</v>
      </c>
      <c r="I432" s="47"/>
      <c r="J432" s="47">
        <v>2</v>
      </c>
      <c r="K432" s="47"/>
      <c r="L432" s="47"/>
      <c r="M432" s="47">
        <v>1</v>
      </c>
      <c r="N432" s="47">
        <v>3</v>
      </c>
      <c r="O432" s="47">
        <v>4</v>
      </c>
      <c r="P432" s="47"/>
      <c r="Q432" s="47"/>
      <c r="R432" s="47">
        <v>4</v>
      </c>
      <c r="S432" s="47"/>
      <c r="T432" s="47"/>
      <c r="U432" s="47"/>
      <c r="V432" s="47">
        <v>7</v>
      </c>
      <c r="W432" s="48">
        <v>16</v>
      </c>
      <c r="X432" s="61">
        <f t="shared" ref="X432:Y475" si="57">F432+H432+J432+L432+N432+P432+R432+T432+V432</f>
        <v>17</v>
      </c>
      <c r="Y432" s="52">
        <f t="shared" si="57"/>
        <v>22</v>
      </c>
      <c r="Z432">
        <f t="shared" ref="Z432:Z475" si="58">SUM(X432:Y432)</f>
        <v>39</v>
      </c>
    </row>
    <row r="433" spans="1:26">
      <c r="A433" s="51" t="s">
        <v>16</v>
      </c>
      <c r="B433" s="16" t="s">
        <v>653</v>
      </c>
      <c r="C433" s="47" t="s">
        <v>162</v>
      </c>
      <c r="D433" s="47" t="s">
        <v>285</v>
      </c>
      <c r="E433" s="52" t="s">
        <v>286</v>
      </c>
      <c r="F433" s="56">
        <v>4</v>
      </c>
      <c r="G433" s="47">
        <v>5</v>
      </c>
      <c r="H433" s="47"/>
      <c r="I433" s="47">
        <v>1</v>
      </c>
      <c r="J433" s="47"/>
      <c r="K433" s="47">
        <v>1</v>
      </c>
      <c r="L433" s="47">
        <v>8</v>
      </c>
      <c r="M433" s="47">
        <v>10</v>
      </c>
      <c r="N433" s="47">
        <v>13</v>
      </c>
      <c r="O433" s="47">
        <v>31</v>
      </c>
      <c r="P433" s="47"/>
      <c r="Q433" s="47"/>
      <c r="R433" s="47">
        <v>6</v>
      </c>
      <c r="S433" s="47">
        <v>4</v>
      </c>
      <c r="T433" s="47"/>
      <c r="U433" s="47"/>
      <c r="V433" s="47">
        <v>76</v>
      </c>
      <c r="W433" s="48">
        <v>47</v>
      </c>
      <c r="X433" s="61">
        <f t="shared" si="57"/>
        <v>107</v>
      </c>
      <c r="Y433" s="52">
        <f t="shared" si="57"/>
        <v>99</v>
      </c>
      <c r="Z433">
        <f t="shared" si="58"/>
        <v>206</v>
      </c>
    </row>
    <row r="434" spans="1:26">
      <c r="A434" s="51" t="s">
        <v>16</v>
      </c>
      <c r="B434" s="16" t="s">
        <v>654</v>
      </c>
      <c r="C434" s="47" t="s">
        <v>162</v>
      </c>
      <c r="D434" s="47" t="s">
        <v>570</v>
      </c>
      <c r="E434" s="52" t="s">
        <v>571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>
        <v>1</v>
      </c>
      <c r="W434" s="48"/>
      <c r="X434" s="61">
        <f t="shared" si="57"/>
        <v>1</v>
      </c>
      <c r="Y434" s="52">
        <f t="shared" si="57"/>
        <v>0</v>
      </c>
      <c r="Z434">
        <f t="shared" si="58"/>
        <v>1</v>
      </c>
    </row>
    <row r="435" spans="1:26">
      <c r="A435" s="51" t="s">
        <v>16</v>
      </c>
      <c r="B435" s="16" t="s">
        <v>654</v>
      </c>
      <c r="C435" s="47" t="s">
        <v>162</v>
      </c>
      <c r="D435" s="47" t="s">
        <v>287</v>
      </c>
      <c r="E435" s="52" t="s">
        <v>288</v>
      </c>
      <c r="F435" s="56">
        <v>1</v>
      </c>
      <c r="G435" s="47">
        <v>2</v>
      </c>
      <c r="H435" s="47">
        <v>1</v>
      </c>
      <c r="I435" s="47"/>
      <c r="J435" s="47"/>
      <c r="K435" s="47"/>
      <c r="L435" s="47"/>
      <c r="M435" s="47"/>
      <c r="N435" s="47">
        <v>5</v>
      </c>
      <c r="O435" s="47">
        <v>4</v>
      </c>
      <c r="P435" s="47"/>
      <c r="Q435" s="47"/>
      <c r="R435" s="47"/>
      <c r="S435" s="47">
        <v>2</v>
      </c>
      <c r="T435" s="47"/>
      <c r="U435" s="47"/>
      <c r="V435" s="47">
        <v>12</v>
      </c>
      <c r="W435" s="48">
        <v>18</v>
      </c>
      <c r="X435" s="61">
        <f t="shared" si="57"/>
        <v>19</v>
      </c>
      <c r="Y435" s="52">
        <f t="shared" si="57"/>
        <v>26</v>
      </c>
      <c r="Z435">
        <f t="shared" si="58"/>
        <v>45</v>
      </c>
    </row>
    <row r="436" spans="1:26">
      <c r="A436" s="51" t="s">
        <v>16</v>
      </c>
      <c r="B436" s="16" t="s">
        <v>655</v>
      </c>
      <c r="C436" s="47" t="s">
        <v>162</v>
      </c>
      <c r="D436" s="47" t="s">
        <v>289</v>
      </c>
      <c r="E436" s="52" t="s">
        <v>290</v>
      </c>
      <c r="F436" s="56">
        <v>2</v>
      </c>
      <c r="G436" s="47">
        <v>3</v>
      </c>
      <c r="H436" s="47"/>
      <c r="I436" s="47"/>
      <c r="J436" s="47">
        <v>1</v>
      </c>
      <c r="K436" s="47">
        <v>1</v>
      </c>
      <c r="L436" s="47">
        <v>7</v>
      </c>
      <c r="M436" s="47">
        <v>2</v>
      </c>
      <c r="N436" s="47">
        <v>6</v>
      </c>
      <c r="O436" s="47">
        <v>2</v>
      </c>
      <c r="P436" s="47"/>
      <c r="Q436" s="47"/>
      <c r="R436" s="47">
        <v>3</v>
      </c>
      <c r="S436" s="47"/>
      <c r="T436" s="47"/>
      <c r="U436" s="47"/>
      <c r="V436" s="47">
        <v>33</v>
      </c>
      <c r="W436" s="48">
        <v>23</v>
      </c>
      <c r="X436" s="61">
        <f t="shared" si="57"/>
        <v>52</v>
      </c>
      <c r="Y436" s="52">
        <f t="shared" si="57"/>
        <v>31</v>
      </c>
      <c r="Z436">
        <f t="shared" si="58"/>
        <v>83</v>
      </c>
    </row>
    <row r="437" spans="1:26">
      <c r="A437" s="51" t="s">
        <v>16</v>
      </c>
      <c r="B437" s="16" t="s">
        <v>656</v>
      </c>
      <c r="C437" s="47" t="s">
        <v>162</v>
      </c>
      <c r="D437" s="47" t="s">
        <v>291</v>
      </c>
      <c r="E437" s="52" t="s">
        <v>292</v>
      </c>
      <c r="F437" s="56">
        <v>1</v>
      </c>
      <c r="G437" s="47"/>
      <c r="H437" s="47"/>
      <c r="I437" s="47"/>
      <c r="J437" s="47">
        <v>1</v>
      </c>
      <c r="K437" s="47">
        <v>2</v>
      </c>
      <c r="L437" s="47">
        <v>2</v>
      </c>
      <c r="M437" s="47">
        <v>3</v>
      </c>
      <c r="N437" s="47">
        <v>3</v>
      </c>
      <c r="O437" s="47">
        <v>5</v>
      </c>
      <c r="P437" s="47"/>
      <c r="Q437" s="47"/>
      <c r="R437" s="47">
        <v>2</v>
      </c>
      <c r="S437" s="47">
        <v>4</v>
      </c>
      <c r="T437" s="47"/>
      <c r="U437" s="47"/>
      <c r="V437" s="47">
        <v>8</v>
      </c>
      <c r="W437" s="48">
        <v>17</v>
      </c>
      <c r="X437" s="61">
        <f t="shared" si="57"/>
        <v>17</v>
      </c>
      <c r="Y437" s="52">
        <f t="shared" si="57"/>
        <v>31</v>
      </c>
      <c r="Z437">
        <f t="shared" si="58"/>
        <v>48</v>
      </c>
    </row>
    <row r="438" spans="1:26">
      <c r="A438" s="51" t="s">
        <v>16</v>
      </c>
      <c r="B438" s="16" t="s">
        <v>656</v>
      </c>
      <c r="C438" s="47" t="s">
        <v>162</v>
      </c>
      <c r="D438" s="47" t="s">
        <v>293</v>
      </c>
      <c r="E438" s="52" t="s">
        <v>294</v>
      </c>
      <c r="F438" s="56"/>
      <c r="G438" s="47"/>
      <c r="H438" s="47"/>
      <c r="I438" s="47"/>
      <c r="J438" s="47">
        <v>1</v>
      </c>
      <c r="K438" s="47"/>
      <c r="L438" s="47">
        <v>1</v>
      </c>
      <c r="M438" s="47"/>
      <c r="N438" s="47">
        <v>2</v>
      </c>
      <c r="O438" s="47">
        <v>2</v>
      </c>
      <c r="P438" s="47"/>
      <c r="Q438" s="47"/>
      <c r="R438" s="47">
        <v>1</v>
      </c>
      <c r="S438" s="47">
        <v>1</v>
      </c>
      <c r="T438" s="47"/>
      <c r="U438" s="47"/>
      <c r="V438" s="47">
        <v>10</v>
      </c>
      <c r="W438" s="48">
        <v>11</v>
      </c>
      <c r="X438" s="61">
        <f t="shared" si="57"/>
        <v>15</v>
      </c>
      <c r="Y438" s="52">
        <f t="shared" si="57"/>
        <v>14</v>
      </c>
      <c r="Z438">
        <f t="shared" si="58"/>
        <v>29</v>
      </c>
    </row>
    <row r="439" spans="1:26">
      <c r="A439" s="51" t="s">
        <v>16</v>
      </c>
      <c r="B439" s="16" t="s">
        <v>657</v>
      </c>
      <c r="C439" s="47" t="s">
        <v>162</v>
      </c>
      <c r="D439" s="47" t="s">
        <v>295</v>
      </c>
      <c r="E439" s="52" t="s">
        <v>296</v>
      </c>
      <c r="F439" s="56">
        <v>1</v>
      </c>
      <c r="G439" s="47"/>
      <c r="H439" s="47"/>
      <c r="I439" s="47"/>
      <c r="J439" s="47"/>
      <c r="K439" s="47">
        <v>1</v>
      </c>
      <c r="L439" s="47"/>
      <c r="M439" s="47">
        <v>1</v>
      </c>
      <c r="N439" s="47"/>
      <c r="O439" s="47">
        <v>2</v>
      </c>
      <c r="P439" s="47"/>
      <c r="Q439" s="47"/>
      <c r="R439" s="47"/>
      <c r="S439" s="47">
        <v>2</v>
      </c>
      <c r="T439" s="47"/>
      <c r="U439" s="47"/>
      <c r="V439" s="47"/>
      <c r="W439" s="48">
        <v>3</v>
      </c>
      <c r="X439" s="61">
        <f t="shared" si="57"/>
        <v>1</v>
      </c>
      <c r="Y439" s="52">
        <f t="shared" si="57"/>
        <v>9</v>
      </c>
      <c r="Z439">
        <f t="shared" si="58"/>
        <v>10</v>
      </c>
    </row>
    <row r="440" spans="1:26">
      <c r="A440" s="51" t="s">
        <v>16</v>
      </c>
      <c r="B440" s="16" t="s">
        <v>658</v>
      </c>
      <c r="C440" s="47" t="s">
        <v>162</v>
      </c>
      <c r="D440" s="47" t="s">
        <v>297</v>
      </c>
      <c r="E440" s="52" t="s">
        <v>298</v>
      </c>
      <c r="F440" s="56"/>
      <c r="G440" s="47"/>
      <c r="H440" s="47"/>
      <c r="I440" s="47">
        <v>1</v>
      </c>
      <c r="J440" s="47"/>
      <c r="K440" s="47"/>
      <c r="L440" s="47"/>
      <c r="M440" s="47"/>
      <c r="N440" s="47">
        <v>1</v>
      </c>
      <c r="O440" s="47"/>
      <c r="P440" s="47"/>
      <c r="Q440" s="47"/>
      <c r="R440" s="47"/>
      <c r="S440" s="47"/>
      <c r="T440" s="47"/>
      <c r="U440" s="47"/>
      <c r="V440" s="47">
        <v>6</v>
      </c>
      <c r="W440" s="48">
        <v>1</v>
      </c>
      <c r="X440" s="61">
        <f t="shared" si="57"/>
        <v>7</v>
      </c>
      <c r="Y440" s="52">
        <f t="shared" si="57"/>
        <v>2</v>
      </c>
      <c r="Z440">
        <f t="shared" si="58"/>
        <v>9</v>
      </c>
    </row>
    <row r="441" spans="1:26">
      <c r="A441" s="51" t="s">
        <v>16</v>
      </c>
      <c r="B441" s="16" t="s">
        <v>658</v>
      </c>
      <c r="C441" s="47" t="s">
        <v>162</v>
      </c>
      <c r="D441" s="47" t="s">
        <v>299</v>
      </c>
      <c r="E441" s="52" t="s">
        <v>300</v>
      </c>
      <c r="F441" s="56"/>
      <c r="G441" s="47"/>
      <c r="H441" s="47"/>
      <c r="I441" s="47"/>
      <c r="J441" s="47"/>
      <c r="K441" s="47">
        <v>1</v>
      </c>
      <c r="L441" s="47">
        <v>2</v>
      </c>
      <c r="M441" s="47"/>
      <c r="N441" s="47">
        <v>1</v>
      </c>
      <c r="O441" s="47"/>
      <c r="P441" s="47"/>
      <c r="Q441" s="47"/>
      <c r="R441" s="47">
        <v>1</v>
      </c>
      <c r="S441" s="47"/>
      <c r="T441" s="47"/>
      <c r="U441" s="47"/>
      <c r="V441" s="47">
        <v>13</v>
      </c>
      <c r="W441" s="48">
        <v>7</v>
      </c>
      <c r="X441" s="61">
        <f t="shared" si="57"/>
        <v>17</v>
      </c>
      <c r="Y441" s="52">
        <f t="shared" si="57"/>
        <v>8</v>
      </c>
      <c r="Z441">
        <f t="shared" si="58"/>
        <v>25</v>
      </c>
    </row>
    <row r="442" spans="1:26">
      <c r="A442" s="51" t="s">
        <v>16</v>
      </c>
      <c r="B442" s="16" t="s">
        <v>659</v>
      </c>
      <c r="C442" s="47" t="s">
        <v>246</v>
      </c>
      <c r="D442" s="47" t="s">
        <v>301</v>
      </c>
      <c r="E442" s="52" t="s">
        <v>302</v>
      </c>
      <c r="F442" s="56"/>
      <c r="G442" s="47">
        <v>5</v>
      </c>
      <c r="H442" s="47"/>
      <c r="I442" s="47"/>
      <c r="J442" s="47">
        <v>1</v>
      </c>
      <c r="K442" s="47"/>
      <c r="L442" s="47"/>
      <c r="M442" s="47"/>
      <c r="N442" s="47">
        <v>2</v>
      </c>
      <c r="O442" s="47">
        <v>7</v>
      </c>
      <c r="P442" s="47"/>
      <c r="Q442" s="47"/>
      <c r="R442" s="47"/>
      <c r="S442" s="47">
        <v>1</v>
      </c>
      <c r="T442" s="47"/>
      <c r="U442" s="47"/>
      <c r="V442" s="47">
        <v>7</v>
      </c>
      <c r="W442" s="48">
        <v>74</v>
      </c>
      <c r="X442" s="61">
        <f t="shared" si="57"/>
        <v>10</v>
      </c>
      <c r="Y442" s="52">
        <f t="shared" si="57"/>
        <v>87</v>
      </c>
      <c r="Z442">
        <f t="shared" si="58"/>
        <v>97</v>
      </c>
    </row>
    <row r="443" spans="1:26">
      <c r="A443" s="51" t="s">
        <v>16</v>
      </c>
      <c r="B443" s="16" t="s">
        <v>660</v>
      </c>
      <c r="C443" s="47" t="s">
        <v>171</v>
      </c>
      <c r="D443" s="47" t="s">
        <v>303</v>
      </c>
      <c r="E443" s="52" t="s">
        <v>304</v>
      </c>
      <c r="F443" s="56"/>
      <c r="G443" s="47"/>
      <c r="H443" s="47"/>
      <c r="I443" s="47">
        <v>1</v>
      </c>
      <c r="J443" s="47"/>
      <c r="K443" s="47"/>
      <c r="L443" s="47"/>
      <c r="M443" s="47"/>
      <c r="N443" s="47">
        <v>1</v>
      </c>
      <c r="O443" s="47"/>
      <c r="P443" s="47"/>
      <c r="Q443" s="47"/>
      <c r="R443" s="47"/>
      <c r="S443" s="47">
        <v>7</v>
      </c>
      <c r="T443" s="47"/>
      <c r="U443" s="47"/>
      <c r="V443" s="47">
        <v>1</v>
      </c>
      <c r="W443" s="48"/>
      <c r="X443" s="61">
        <f t="shared" si="57"/>
        <v>2</v>
      </c>
      <c r="Y443" s="52">
        <f t="shared" si="57"/>
        <v>8</v>
      </c>
      <c r="Z443">
        <f t="shared" si="58"/>
        <v>10</v>
      </c>
    </row>
    <row r="444" spans="1:26">
      <c r="A444" s="51" t="s">
        <v>16</v>
      </c>
      <c r="B444" s="16" t="s">
        <v>661</v>
      </c>
      <c r="C444" s="47" t="s">
        <v>149</v>
      </c>
      <c r="D444" s="47" t="s">
        <v>305</v>
      </c>
      <c r="E444" s="52" t="s">
        <v>306</v>
      </c>
      <c r="F444" s="56">
        <v>2</v>
      </c>
      <c r="G444" s="47">
        <v>2</v>
      </c>
      <c r="H444" s="47"/>
      <c r="I444" s="47"/>
      <c r="J444" s="47">
        <v>3</v>
      </c>
      <c r="K444" s="47">
        <v>7</v>
      </c>
      <c r="L444" s="47">
        <v>4</v>
      </c>
      <c r="M444" s="47">
        <v>9</v>
      </c>
      <c r="N444" s="47">
        <v>7</v>
      </c>
      <c r="O444" s="47">
        <v>7</v>
      </c>
      <c r="P444" s="47"/>
      <c r="Q444" s="47"/>
      <c r="R444" s="47">
        <v>2</v>
      </c>
      <c r="S444" s="47">
        <v>10</v>
      </c>
      <c r="T444" s="47"/>
      <c r="U444" s="47"/>
      <c r="V444" s="47">
        <v>18</v>
      </c>
      <c r="W444" s="48">
        <v>43</v>
      </c>
      <c r="X444" s="61">
        <f t="shared" si="57"/>
        <v>36</v>
      </c>
      <c r="Y444" s="52">
        <f t="shared" si="57"/>
        <v>78</v>
      </c>
      <c r="Z444">
        <f t="shared" si="58"/>
        <v>114</v>
      </c>
    </row>
    <row r="445" spans="1:26">
      <c r="A445" s="51" t="s">
        <v>16</v>
      </c>
      <c r="B445" s="16" t="s">
        <v>662</v>
      </c>
      <c r="C445" s="47" t="s">
        <v>10</v>
      </c>
      <c r="D445" s="47" t="s">
        <v>307</v>
      </c>
      <c r="E445" s="52" t="s">
        <v>308</v>
      </c>
      <c r="F445" s="56"/>
      <c r="G445" s="47"/>
      <c r="H445" s="47"/>
      <c r="I445" s="47"/>
      <c r="J445" s="47">
        <v>2</v>
      </c>
      <c r="K445" s="47">
        <v>7</v>
      </c>
      <c r="L445" s="47">
        <v>2</v>
      </c>
      <c r="M445" s="47">
        <v>5</v>
      </c>
      <c r="N445" s="47">
        <v>5</v>
      </c>
      <c r="O445" s="47">
        <v>17</v>
      </c>
      <c r="P445" s="47"/>
      <c r="Q445" s="47"/>
      <c r="R445" s="47">
        <v>2</v>
      </c>
      <c r="S445" s="47">
        <v>1</v>
      </c>
      <c r="T445" s="47"/>
      <c r="U445" s="47"/>
      <c r="V445" s="47">
        <v>21</v>
      </c>
      <c r="W445" s="48">
        <v>18</v>
      </c>
      <c r="X445" s="61">
        <f t="shared" si="57"/>
        <v>32</v>
      </c>
      <c r="Y445" s="52">
        <f t="shared" si="57"/>
        <v>48</v>
      </c>
      <c r="Z445">
        <f t="shared" si="58"/>
        <v>80</v>
      </c>
    </row>
    <row r="446" spans="1:26">
      <c r="A446" s="51" t="s">
        <v>16</v>
      </c>
      <c r="B446" s="16" t="s">
        <v>663</v>
      </c>
      <c r="C446" s="47" t="s">
        <v>246</v>
      </c>
      <c r="D446" s="47" t="s">
        <v>309</v>
      </c>
      <c r="E446" s="52" t="s">
        <v>310</v>
      </c>
      <c r="F446" s="56"/>
      <c r="G446" s="47"/>
      <c r="H446" s="47"/>
      <c r="I446" s="47"/>
      <c r="J446" s="47"/>
      <c r="K446" s="47">
        <v>2</v>
      </c>
      <c r="L446" s="47"/>
      <c r="M446" s="47"/>
      <c r="N446" s="47">
        <v>1</v>
      </c>
      <c r="O446" s="47">
        <v>6</v>
      </c>
      <c r="P446" s="47"/>
      <c r="Q446" s="47"/>
      <c r="R446" s="47"/>
      <c r="S446" s="47">
        <v>2</v>
      </c>
      <c r="T446" s="47"/>
      <c r="U446" s="47"/>
      <c r="V446" s="47">
        <v>8</v>
      </c>
      <c r="W446" s="48">
        <v>42</v>
      </c>
      <c r="X446" s="61">
        <f t="shared" si="57"/>
        <v>9</v>
      </c>
      <c r="Y446" s="52">
        <f t="shared" si="57"/>
        <v>52</v>
      </c>
      <c r="Z446">
        <f t="shared" si="58"/>
        <v>61</v>
      </c>
    </row>
    <row r="447" spans="1:26">
      <c r="A447" s="51" t="s">
        <v>16</v>
      </c>
      <c r="B447" s="16" t="s">
        <v>664</v>
      </c>
      <c r="C447" s="47" t="s">
        <v>311</v>
      </c>
      <c r="D447" s="47" t="s">
        <v>312</v>
      </c>
      <c r="E447" s="52" t="s">
        <v>313</v>
      </c>
      <c r="F447" s="56"/>
      <c r="G447" s="47">
        <v>1</v>
      </c>
      <c r="H447" s="47"/>
      <c r="I447" s="47">
        <v>3</v>
      </c>
      <c r="J447" s="47">
        <v>2</v>
      </c>
      <c r="K447" s="47">
        <v>8</v>
      </c>
      <c r="L447" s="47">
        <v>2</v>
      </c>
      <c r="M447" s="47">
        <v>9</v>
      </c>
      <c r="N447" s="47"/>
      <c r="O447" s="47">
        <v>7</v>
      </c>
      <c r="P447" s="47"/>
      <c r="Q447" s="47"/>
      <c r="R447" s="47">
        <v>3</v>
      </c>
      <c r="S447" s="47">
        <v>20</v>
      </c>
      <c r="T447" s="47"/>
      <c r="U447" s="47">
        <v>1</v>
      </c>
      <c r="V447" s="47">
        <v>18</v>
      </c>
      <c r="W447" s="48">
        <v>169</v>
      </c>
      <c r="X447" s="61">
        <f t="shared" si="57"/>
        <v>25</v>
      </c>
      <c r="Y447" s="52">
        <f t="shared" si="57"/>
        <v>218</v>
      </c>
      <c r="Z447">
        <f t="shared" si="58"/>
        <v>243</v>
      </c>
    </row>
    <row r="448" spans="1:26">
      <c r="A448" s="51" t="s">
        <v>16</v>
      </c>
      <c r="B448" s="16" t="s">
        <v>664</v>
      </c>
      <c r="C448" s="47" t="s">
        <v>314</v>
      </c>
      <c r="D448" s="47" t="s">
        <v>315</v>
      </c>
      <c r="E448" s="52" t="s">
        <v>316</v>
      </c>
      <c r="F448" s="56">
        <v>1</v>
      </c>
      <c r="G448" s="47">
        <v>10</v>
      </c>
      <c r="H448" s="47"/>
      <c r="I448" s="47">
        <v>3</v>
      </c>
      <c r="J448" s="47">
        <v>2</v>
      </c>
      <c r="K448" s="47">
        <v>17</v>
      </c>
      <c r="L448" s="47">
        <v>4</v>
      </c>
      <c r="M448" s="47">
        <v>40</v>
      </c>
      <c r="N448" s="47">
        <v>6</v>
      </c>
      <c r="O448" s="47">
        <v>55</v>
      </c>
      <c r="P448" s="47"/>
      <c r="Q448" s="47"/>
      <c r="R448" s="47">
        <v>3</v>
      </c>
      <c r="S448" s="47">
        <v>20</v>
      </c>
      <c r="T448" s="47"/>
      <c r="U448" s="47">
        <v>1</v>
      </c>
      <c r="V448" s="47">
        <v>27</v>
      </c>
      <c r="W448" s="48">
        <v>233</v>
      </c>
      <c r="X448" s="61">
        <f t="shared" si="57"/>
        <v>43</v>
      </c>
      <c r="Y448" s="52">
        <f t="shared" si="57"/>
        <v>379</v>
      </c>
      <c r="Z448">
        <f t="shared" si="58"/>
        <v>422</v>
      </c>
    </row>
    <row r="449" spans="1:26">
      <c r="A449" s="51" t="s">
        <v>16</v>
      </c>
      <c r="B449" s="16" t="s">
        <v>665</v>
      </c>
      <c r="C449" s="47" t="s">
        <v>171</v>
      </c>
      <c r="D449" s="47" t="s">
        <v>317</v>
      </c>
      <c r="E449" s="52" t="s">
        <v>318</v>
      </c>
      <c r="F449" s="56"/>
      <c r="G449" s="47"/>
      <c r="H449" s="47"/>
      <c r="I449" s="47"/>
      <c r="J449" s="47"/>
      <c r="K449" s="47"/>
      <c r="L449" s="47">
        <v>1</v>
      </c>
      <c r="M449" s="47">
        <v>1</v>
      </c>
      <c r="N449" s="47"/>
      <c r="O449" s="47">
        <v>1</v>
      </c>
      <c r="P449" s="47"/>
      <c r="Q449" s="47"/>
      <c r="R449" s="47">
        <v>6</v>
      </c>
      <c r="S449" s="47">
        <v>8</v>
      </c>
      <c r="T449" s="47"/>
      <c r="U449" s="47"/>
      <c r="V449" s="47">
        <v>5</v>
      </c>
      <c r="W449" s="48">
        <v>9</v>
      </c>
      <c r="X449" s="61">
        <f t="shared" si="57"/>
        <v>12</v>
      </c>
      <c r="Y449" s="52">
        <f t="shared" si="57"/>
        <v>19</v>
      </c>
      <c r="Z449">
        <f t="shared" si="58"/>
        <v>31</v>
      </c>
    </row>
    <row r="450" spans="1:26">
      <c r="A450" s="51" t="s">
        <v>16</v>
      </c>
      <c r="B450" s="16" t="s">
        <v>666</v>
      </c>
      <c r="C450" s="47" t="s">
        <v>223</v>
      </c>
      <c r="D450" s="47" t="s">
        <v>319</v>
      </c>
      <c r="E450" s="52" t="s">
        <v>320</v>
      </c>
      <c r="F450" s="56">
        <v>2</v>
      </c>
      <c r="G450" s="47"/>
      <c r="H450" s="47"/>
      <c r="I450" s="47"/>
      <c r="J450" s="47"/>
      <c r="K450" s="47">
        <v>2</v>
      </c>
      <c r="L450" s="47">
        <v>1</v>
      </c>
      <c r="M450" s="47">
        <v>3</v>
      </c>
      <c r="N450" s="47">
        <v>4</v>
      </c>
      <c r="O450" s="47">
        <v>4</v>
      </c>
      <c r="P450" s="47"/>
      <c r="Q450" s="47"/>
      <c r="R450" s="47">
        <v>3</v>
      </c>
      <c r="S450" s="47">
        <v>2</v>
      </c>
      <c r="T450" s="47"/>
      <c r="U450" s="47"/>
      <c r="V450" s="47">
        <v>54</v>
      </c>
      <c r="W450" s="48">
        <v>19</v>
      </c>
      <c r="X450" s="61">
        <f t="shared" si="57"/>
        <v>64</v>
      </c>
      <c r="Y450" s="52">
        <f t="shared" si="57"/>
        <v>30</v>
      </c>
      <c r="Z450">
        <f t="shared" si="58"/>
        <v>94</v>
      </c>
    </row>
    <row r="451" spans="1:26">
      <c r="A451" s="51" t="s">
        <v>16</v>
      </c>
      <c r="B451" s="16" t="s">
        <v>666</v>
      </c>
      <c r="C451" s="47" t="s">
        <v>223</v>
      </c>
      <c r="D451" s="47" t="s">
        <v>321</v>
      </c>
      <c r="E451" s="52" t="s">
        <v>322</v>
      </c>
      <c r="F451" s="56"/>
      <c r="G451" s="47"/>
      <c r="H451" s="47"/>
      <c r="I451" s="47"/>
      <c r="J451" s="47">
        <v>1</v>
      </c>
      <c r="K451" s="47"/>
      <c r="L451" s="47">
        <v>2</v>
      </c>
      <c r="M451" s="47">
        <v>2</v>
      </c>
      <c r="N451" s="47">
        <v>6</v>
      </c>
      <c r="O451" s="47">
        <v>1</v>
      </c>
      <c r="P451" s="47"/>
      <c r="Q451" s="47"/>
      <c r="R451" s="47">
        <v>1</v>
      </c>
      <c r="S451" s="47"/>
      <c r="T451" s="47"/>
      <c r="U451" s="47"/>
      <c r="V451" s="47">
        <v>28</v>
      </c>
      <c r="W451" s="48">
        <v>12</v>
      </c>
      <c r="X451" s="61">
        <f t="shared" si="57"/>
        <v>38</v>
      </c>
      <c r="Y451" s="52">
        <f t="shared" si="57"/>
        <v>15</v>
      </c>
      <c r="Z451">
        <f t="shared" si="58"/>
        <v>53</v>
      </c>
    </row>
    <row r="452" spans="1:26">
      <c r="A452" s="51" t="s">
        <v>16</v>
      </c>
      <c r="B452" s="16" t="s">
        <v>667</v>
      </c>
      <c r="C452" s="47" t="s">
        <v>223</v>
      </c>
      <c r="D452" s="47" t="s">
        <v>323</v>
      </c>
      <c r="E452" s="52" t="s">
        <v>324</v>
      </c>
      <c r="F452" s="56">
        <v>1</v>
      </c>
      <c r="G452" s="47">
        <v>1</v>
      </c>
      <c r="H452" s="47"/>
      <c r="I452" s="47"/>
      <c r="J452" s="47">
        <v>1</v>
      </c>
      <c r="K452" s="47"/>
      <c r="L452" s="47">
        <v>3</v>
      </c>
      <c r="M452" s="47"/>
      <c r="N452" s="47">
        <v>3</v>
      </c>
      <c r="O452" s="47"/>
      <c r="P452" s="47"/>
      <c r="Q452" s="47"/>
      <c r="R452" s="47">
        <v>6</v>
      </c>
      <c r="S452" s="47">
        <v>2</v>
      </c>
      <c r="T452" s="47"/>
      <c r="U452" s="47"/>
      <c r="V452" s="47">
        <v>41</v>
      </c>
      <c r="W452" s="48">
        <v>13</v>
      </c>
      <c r="X452" s="61">
        <f t="shared" si="57"/>
        <v>55</v>
      </c>
      <c r="Y452" s="52">
        <f t="shared" si="57"/>
        <v>16</v>
      </c>
      <c r="Z452">
        <f t="shared" si="58"/>
        <v>71</v>
      </c>
    </row>
    <row r="453" spans="1:26">
      <c r="A453" s="51" t="s">
        <v>16</v>
      </c>
      <c r="B453" s="16" t="s">
        <v>668</v>
      </c>
      <c r="C453" s="47" t="s">
        <v>223</v>
      </c>
      <c r="D453" s="47" t="s">
        <v>325</v>
      </c>
      <c r="E453" s="52" t="s">
        <v>326</v>
      </c>
      <c r="F453" s="56">
        <v>3</v>
      </c>
      <c r="G453" s="47">
        <v>1</v>
      </c>
      <c r="H453" s="47"/>
      <c r="I453" s="47"/>
      <c r="J453" s="47">
        <v>5</v>
      </c>
      <c r="K453" s="47">
        <v>2</v>
      </c>
      <c r="L453" s="47">
        <v>10</v>
      </c>
      <c r="M453" s="47">
        <v>7</v>
      </c>
      <c r="N453" s="47">
        <v>16</v>
      </c>
      <c r="O453" s="47">
        <v>20</v>
      </c>
      <c r="P453" s="47"/>
      <c r="Q453" s="47"/>
      <c r="R453" s="47">
        <v>5</v>
      </c>
      <c r="S453" s="47">
        <v>6</v>
      </c>
      <c r="T453" s="47"/>
      <c r="U453" s="47"/>
      <c r="V453" s="47">
        <v>77</v>
      </c>
      <c r="W453" s="48">
        <v>49</v>
      </c>
      <c r="X453" s="61">
        <f t="shared" si="57"/>
        <v>116</v>
      </c>
      <c r="Y453" s="52">
        <f t="shared" si="57"/>
        <v>85</v>
      </c>
      <c r="Z453">
        <f t="shared" si="58"/>
        <v>201</v>
      </c>
    </row>
    <row r="454" spans="1:26">
      <c r="A454" s="51" t="s">
        <v>16</v>
      </c>
      <c r="B454" s="16" t="s">
        <v>669</v>
      </c>
      <c r="C454" s="47" t="s">
        <v>223</v>
      </c>
      <c r="D454" s="47" t="s">
        <v>327</v>
      </c>
      <c r="E454" s="52" t="s">
        <v>328</v>
      </c>
      <c r="F454" s="56">
        <v>1</v>
      </c>
      <c r="G454" s="47"/>
      <c r="H454" s="47"/>
      <c r="I454" s="47"/>
      <c r="J454" s="47">
        <v>2</v>
      </c>
      <c r="K454" s="47"/>
      <c r="L454" s="47">
        <v>7</v>
      </c>
      <c r="M454" s="47">
        <v>1</v>
      </c>
      <c r="N454" s="47">
        <v>8</v>
      </c>
      <c r="O454" s="47">
        <v>1</v>
      </c>
      <c r="P454" s="47"/>
      <c r="Q454" s="47"/>
      <c r="R454" s="47">
        <v>5</v>
      </c>
      <c r="S454" s="47">
        <v>1</v>
      </c>
      <c r="T454" s="47"/>
      <c r="U454" s="47"/>
      <c r="V454" s="47">
        <v>65</v>
      </c>
      <c r="W454" s="48">
        <v>17</v>
      </c>
      <c r="X454" s="61">
        <f t="shared" si="57"/>
        <v>88</v>
      </c>
      <c r="Y454" s="52">
        <f t="shared" si="57"/>
        <v>20</v>
      </c>
      <c r="Z454">
        <f t="shared" si="58"/>
        <v>108</v>
      </c>
    </row>
    <row r="455" spans="1:26">
      <c r="A455" s="51" t="s">
        <v>16</v>
      </c>
      <c r="B455" s="16" t="s">
        <v>670</v>
      </c>
      <c r="C455" s="47" t="s">
        <v>223</v>
      </c>
      <c r="D455" s="47" t="s">
        <v>329</v>
      </c>
      <c r="E455" s="52" t="s">
        <v>330</v>
      </c>
      <c r="F455" s="56"/>
      <c r="G455" s="47"/>
      <c r="H455" s="47"/>
      <c r="I455" s="47">
        <v>1</v>
      </c>
      <c r="J455" s="47"/>
      <c r="K455" s="47"/>
      <c r="L455" s="47">
        <v>2</v>
      </c>
      <c r="M455" s="47">
        <v>1</v>
      </c>
      <c r="N455" s="47">
        <v>3</v>
      </c>
      <c r="O455" s="47">
        <v>4</v>
      </c>
      <c r="P455" s="47"/>
      <c r="Q455" s="47"/>
      <c r="R455" s="47"/>
      <c r="S455" s="47"/>
      <c r="T455" s="47"/>
      <c r="U455" s="47"/>
      <c r="V455" s="47">
        <v>10</v>
      </c>
      <c r="W455" s="48">
        <v>12</v>
      </c>
      <c r="X455" s="61">
        <f t="shared" si="57"/>
        <v>15</v>
      </c>
      <c r="Y455" s="52">
        <f t="shared" si="57"/>
        <v>18</v>
      </c>
      <c r="Z455">
        <f t="shared" si="58"/>
        <v>33</v>
      </c>
    </row>
    <row r="456" spans="1:26">
      <c r="A456" s="51" t="s">
        <v>16</v>
      </c>
      <c r="B456" s="16" t="s">
        <v>671</v>
      </c>
      <c r="C456" s="47" t="s">
        <v>223</v>
      </c>
      <c r="D456" s="47" t="s">
        <v>331</v>
      </c>
      <c r="E456" s="52" t="s">
        <v>332</v>
      </c>
      <c r="F456" s="56">
        <v>1</v>
      </c>
      <c r="G456" s="47">
        <v>2</v>
      </c>
      <c r="H456" s="47"/>
      <c r="I456" s="47"/>
      <c r="J456" s="47">
        <v>1</v>
      </c>
      <c r="K456" s="47">
        <v>2</v>
      </c>
      <c r="L456" s="47">
        <v>6</v>
      </c>
      <c r="M456" s="47">
        <v>2</v>
      </c>
      <c r="N456" s="47">
        <v>3</v>
      </c>
      <c r="O456" s="47">
        <v>3</v>
      </c>
      <c r="P456" s="47"/>
      <c r="Q456" s="47"/>
      <c r="R456" s="47">
        <v>1</v>
      </c>
      <c r="S456" s="47">
        <v>2</v>
      </c>
      <c r="T456" s="47"/>
      <c r="U456" s="47"/>
      <c r="V456" s="47">
        <v>41</v>
      </c>
      <c r="W456" s="48">
        <v>49</v>
      </c>
      <c r="X456" s="61">
        <f t="shared" si="57"/>
        <v>53</v>
      </c>
      <c r="Y456" s="52">
        <f t="shared" si="57"/>
        <v>60</v>
      </c>
      <c r="Z456">
        <f t="shared" si="58"/>
        <v>113</v>
      </c>
    </row>
    <row r="457" spans="1:26">
      <c r="A457" s="51" t="s">
        <v>16</v>
      </c>
      <c r="B457" s="16" t="s">
        <v>672</v>
      </c>
      <c r="C457" s="47" t="s">
        <v>223</v>
      </c>
      <c r="D457" s="47" t="s">
        <v>333</v>
      </c>
      <c r="E457" s="52" t="s">
        <v>334</v>
      </c>
      <c r="F457" s="56"/>
      <c r="G457" s="47">
        <v>1</v>
      </c>
      <c r="H457" s="47"/>
      <c r="I457" s="47"/>
      <c r="J457" s="47"/>
      <c r="K457" s="47"/>
      <c r="L457" s="47"/>
      <c r="M457" s="47">
        <v>1</v>
      </c>
      <c r="N457" s="47"/>
      <c r="O457" s="47"/>
      <c r="P457" s="47"/>
      <c r="Q457" s="47"/>
      <c r="R457" s="47">
        <v>1</v>
      </c>
      <c r="S457" s="47">
        <v>2</v>
      </c>
      <c r="T457" s="47"/>
      <c r="U457" s="47"/>
      <c r="V457" s="47">
        <v>4</v>
      </c>
      <c r="W457" s="48">
        <v>2</v>
      </c>
      <c r="X457" s="61">
        <f t="shared" si="57"/>
        <v>5</v>
      </c>
      <c r="Y457" s="52">
        <f t="shared" si="57"/>
        <v>6</v>
      </c>
      <c r="Z457">
        <f t="shared" si="58"/>
        <v>11</v>
      </c>
    </row>
    <row r="458" spans="1:26">
      <c r="A458" s="51" t="s">
        <v>16</v>
      </c>
      <c r="B458" s="16" t="s">
        <v>673</v>
      </c>
      <c r="C458" s="47" t="s">
        <v>162</v>
      </c>
      <c r="D458" s="47" t="s">
        <v>335</v>
      </c>
      <c r="E458" s="52" t="s">
        <v>336</v>
      </c>
      <c r="F458" s="56">
        <v>1</v>
      </c>
      <c r="G458" s="47">
        <v>2</v>
      </c>
      <c r="H458" s="47"/>
      <c r="I458" s="47">
        <v>1</v>
      </c>
      <c r="J458" s="47">
        <v>2</v>
      </c>
      <c r="K458" s="47"/>
      <c r="L458" s="47"/>
      <c r="M458" s="47">
        <v>1</v>
      </c>
      <c r="N458" s="47">
        <v>5</v>
      </c>
      <c r="O458" s="47">
        <v>4</v>
      </c>
      <c r="P458" s="47"/>
      <c r="Q458" s="47"/>
      <c r="R458" s="47">
        <v>6</v>
      </c>
      <c r="S458" s="47">
        <v>2</v>
      </c>
      <c r="T458" s="47"/>
      <c r="U458" s="47"/>
      <c r="V458" s="47">
        <v>61</v>
      </c>
      <c r="W458" s="48">
        <v>38</v>
      </c>
      <c r="X458" s="61">
        <f t="shared" si="57"/>
        <v>75</v>
      </c>
      <c r="Y458" s="52">
        <f t="shared" si="57"/>
        <v>48</v>
      </c>
      <c r="Z458">
        <f t="shared" si="58"/>
        <v>123</v>
      </c>
    </row>
    <row r="459" spans="1:26">
      <c r="A459" s="51" t="s">
        <v>16</v>
      </c>
      <c r="B459" s="16"/>
      <c r="C459" s="47" t="s">
        <v>162</v>
      </c>
      <c r="D459" s="47" t="s">
        <v>337</v>
      </c>
      <c r="E459" s="52" t="s">
        <v>338</v>
      </c>
      <c r="F459" s="56"/>
      <c r="G459" s="47"/>
      <c r="H459" s="47"/>
      <c r="I459" s="47">
        <v>1</v>
      </c>
      <c r="J459" s="47"/>
      <c r="K459" s="47">
        <v>3</v>
      </c>
      <c r="L459" s="47">
        <v>1</v>
      </c>
      <c r="M459" s="47">
        <v>1</v>
      </c>
      <c r="N459" s="47">
        <v>3</v>
      </c>
      <c r="O459" s="47">
        <v>3</v>
      </c>
      <c r="P459" s="47"/>
      <c r="Q459" s="47"/>
      <c r="R459" s="47">
        <v>1</v>
      </c>
      <c r="S459" s="47">
        <v>2</v>
      </c>
      <c r="T459" s="47"/>
      <c r="U459" s="47"/>
      <c r="V459" s="47">
        <v>5</v>
      </c>
      <c r="W459" s="48">
        <v>4</v>
      </c>
      <c r="X459" s="61">
        <f t="shared" si="57"/>
        <v>10</v>
      </c>
      <c r="Y459" s="52">
        <f t="shared" si="57"/>
        <v>14</v>
      </c>
      <c r="Z459">
        <f t="shared" si="58"/>
        <v>24</v>
      </c>
    </row>
    <row r="460" spans="1:26">
      <c r="A460" s="51" t="s">
        <v>16</v>
      </c>
      <c r="B460" s="16"/>
      <c r="C460" s="47" t="s">
        <v>162</v>
      </c>
      <c r="D460" s="47" t="s">
        <v>339</v>
      </c>
      <c r="E460" s="52" t="s">
        <v>340</v>
      </c>
      <c r="F460" s="56"/>
      <c r="G460" s="47"/>
      <c r="H460" s="47"/>
      <c r="I460" s="47"/>
      <c r="J460" s="47"/>
      <c r="K460" s="47"/>
      <c r="L460" s="47"/>
      <c r="M460" s="47"/>
      <c r="N460" s="47">
        <v>1</v>
      </c>
      <c r="O460" s="47"/>
      <c r="P460" s="47"/>
      <c r="Q460" s="47"/>
      <c r="R460" s="47">
        <v>6</v>
      </c>
      <c r="S460" s="47">
        <v>1</v>
      </c>
      <c r="T460" s="47"/>
      <c r="U460" s="47"/>
      <c r="V460" s="47"/>
      <c r="W460" s="48"/>
      <c r="X460" s="61">
        <f t="shared" si="57"/>
        <v>7</v>
      </c>
      <c r="Y460" s="52">
        <f t="shared" si="57"/>
        <v>1</v>
      </c>
      <c r="Z460">
        <f t="shared" si="58"/>
        <v>8</v>
      </c>
    </row>
    <row r="461" spans="1:26">
      <c r="A461" s="51" t="s">
        <v>16</v>
      </c>
      <c r="B461" s="16"/>
      <c r="C461" s="47" t="s">
        <v>149</v>
      </c>
      <c r="D461" s="47" t="s">
        <v>341</v>
      </c>
      <c r="E461" s="52" t="s">
        <v>342</v>
      </c>
      <c r="F461" s="56"/>
      <c r="G461" s="47"/>
      <c r="H461" s="47"/>
      <c r="I461" s="47"/>
      <c r="J461" s="47">
        <v>1</v>
      </c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>
        <v>1</v>
      </c>
      <c r="X461" s="61">
        <f t="shared" si="57"/>
        <v>1</v>
      </c>
      <c r="Y461" s="52">
        <f t="shared" si="57"/>
        <v>1</v>
      </c>
      <c r="Z461">
        <f t="shared" si="58"/>
        <v>2</v>
      </c>
    </row>
    <row r="462" spans="1:26">
      <c r="A462" s="51" t="s">
        <v>16</v>
      </c>
      <c r="B462" s="16"/>
      <c r="C462" s="47" t="s">
        <v>149</v>
      </c>
      <c r="D462" s="47" t="s">
        <v>343</v>
      </c>
      <c r="E462" s="52" t="s">
        <v>344</v>
      </c>
      <c r="F462" s="56"/>
      <c r="G462" s="47"/>
      <c r="H462" s="47"/>
      <c r="I462" s="47"/>
      <c r="J462" s="47"/>
      <c r="K462" s="47"/>
      <c r="L462" s="47">
        <v>3</v>
      </c>
      <c r="M462" s="47">
        <v>1</v>
      </c>
      <c r="N462" s="47">
        <v>1</v>
      </c>
      <c r="O462" s="47">
        <v>1</v>
      </c>
      <c r="P462" s="47"/>
      <c r="Q462" s="47"/>
      <c r="R462" s="47"/>
      <c r="S462" s="47"/>
      <c r="T462" s="47"/>
      <c r="U462" s="47"/>
      <c r="V462" s="47">
        <v>2</v>
      </c>
      <c r="W462" s="48">
        <v>4</v>
      </c>
      <c r="X462" s="61">
        <f t="shared" si="57"/>
        <v>6</v>
      </c>
      <c r="Y462" s="52">
        <f t="shared" si="57"/>
        <v>6</v>
      </c>
      <c r="Z462">
        <f t="shared" si="58"/>
        <v>12</v>
      </c>
    </row>
    <row r="463" spans="1:26">
      <c r="A463" s="51" t="s">
        <v>16</v>
      </c>
      <c r="B463" s="16"/>
      <c r="C463" s="47" t="s">
        <v>223</v>
      </c>
      <c r="D463" s="47" t="s">
        <v>345</v>
      </c>
      <c r="E463" s="52" t="s">
        <v>346</v>
      </c>
      <c r="F463" s="56">
        <v>1</v>
      </c>
      <c r="G463" s="47"/>
      <c r="H463" s="47"/>
      <c r="I463" s="47"/>
      <c r="J463" s="47">
        <v>3</v>
      </c>
      <c r="K463" s="47">
        <v>1</v>
      </c>
      <c r="L463" s="47">
        <v>9</v>
      </c>
      <c r="M463" s="47">
        <v>1</v>
      </c>
      <c r="N463" s="47">
        <v>5</v>
      </c>
      <c r="O463" s="47">
        <v>4</v>
      </c>
      <c r="P463" s="47"/>
      <c r="Q463" s="47"/>
      <c r="R463" s="47"/>
      <c r="S463" s="47">
        <v>1</v>
      </c>
      <c r="T463" s="47"/>
      <c r="U463" s="47"/>
      <c r="V463" s="47">
        <v>60</v>
      </c>
      <c r="W463" s="48">
        <v>20</v>
      </c>
      <c r="X463" s="61">
        <f t="shared" si="57"/>
        <v>78</v>
      </c>
      <c r="Y463" s="52">
        <f t="shared" si="57"/>
        <v>27</v>
      </c>
      <c r="Z463">
        <f t="shared" si="58"/>
        <v>105</v>
      </c>
    </row>
    <row r="464" spans="1:26">
      <c r="A464" s="51" t="s">
        <v>16</v>
      </c>
      <c r="B464" s="16"/>
      <c r="C464" s="47" t="s">
        <v>191</v>
      </c>
      <c r="D464" s="47" t="s">
        <v>347</v>
      </c>
      <c r="E464" s="52" t="s">
        <v>348</v>
      </c>
      <c r="F464" s="56"/>
      <c r="G464" s="47"/>
      <c r="H464" s="47"/>
      <c r="I464" s="47"/>
      <c r="J464" s="47">
        <v>3</v>
      </c>
      <c r="K464" s="47">
        <v>1</v>
      </c>
      <c r="L464" s="47"/>
      <c r="M464" s="47">
        <v>1</v>
      </c>
      <c r="N464" s="47">
        <v>2</v>
      </c>
      <c r="O464" s="47"/>
      <c r="P464" s="47"/>
      <c r="Q464" s="47"/>
      <c r="R464" s="47">
        <v>3</v>
      </c>
      <c r="S464" s="47"/>
      <c r="T464" s="47"/>
      <c r="U464" s="47"/>
      <c r="V464" s="47">
        <v>26</v>
      </c>
      <c r="W464" s="48">
        <v>3</v>
      </c>
      <c r="X464" s="61">
        <f t="shared" si="57"/>
        <v>34</v>
      </c>
      <c r="Y464" s="52">
        <f t="shared" si="57"/>
        <v>5</v>
      </c>
      <c r="Z464">
        <f t="shared" si="58"/>
        <v>39</v>
      </c>
    </row>
    <row r="465" spans="1:26">
      <c r="A465" s="51" t="s">
        <v>16</v>
      </c>
      <c r="B465" s="16"/>
      <c r="C465" s="47" t="s">
        <v>246</v>
      </c>
      <c r="D465" s="47" t="s">
        <v>349</v>
      </c>
      <c r="E465" s="52" t="s">
        <v>350</v>
      </c>
      <c r="F465" s="56"/>
      <c r="G465" s="47"/>
      <c r="H465" s="47"/>
      <c r="I465" s="47"/>
      <c r="J465" s="47"/>
      <c r="K465" s="47">
        <v>1</v>
      </c>
      <c r="L465" s="47"/>
      <c r="M465" s="47"/>
      <c r="N465" s="47">
        <v>1</v>
      </c>
      <c r="O465" s="47">
        <v>2</v>
      </c>
      <c r="P465" s="47"/>
      <c r="Q465" s="47"/>
      <c r="R465" s="47"/>
      <c r="S465" s="47"/>
      <c r="T465" s="47"/>
      <c r="U465" s="47"/>
      <c r="V465" s="47">
        <v>1</v>
      </c>
      <c r="W465" s="48">
        <v>2</v>
      </c>
      <c r="X465" s="61">
        <f t="shared" si="57"/>
        <v>2</v>
      </c>
      <c r="Y465" s="52">
        <f t="shared" si="57"/>
        <v>5</v>
      </c>
      <c r="Z465">
        <f t="shared" si="58"/>
        <v>7</v>
      </c>
    </row>
    <row r="466" spans="1:26">
      <c r="A466" s="51" t="s">
        <v>16</v>
      </c>
      <c r="B466" s="16"/>
      <c r="C466" s="47" t="s">
        <v>171</v>
      </c>
      <c r="D466" s="47" t="s">
        <v>351</v>
      </c>
      <c r="E466" s="52" t="s">
        <v>352</v>
      </c>
      <c r="F466" s="56"/>
      <c r="G466" s="47"/>
      <c r="H466" s="47"/>
      <c r="I466" s="47"/>
      <c r="J466" s="47"/>
      <c r="K466" s="47"/>
      <c r="L466" s="47"/>
      <c r="M466" s="47">
        <v>1</v>
      </c>
      <c r="N466" s="47"/>
      <c r="O466" s="47"/>
      <c r="P466" s="47"/>
      <c r="Q466" s="47"/>
      <c r="R466" s="47">
        <v>2</v>
      </c>
      <c r="S466" s="47">
        <v>1</v>
      </c>
      <c r="T466" s="47"/>
      <c r="U466" s="47"/>
      <c r="V466" s="47"/>
      <c r="W466" s="48"/>
      <c r="X466" s="61">
        <f t="shared" si="57"/>
        <v>2</v>
      </c>
      <c r="Y466" s="52">
        <f t="shared" si="57"/>
        <v>2</v>
      </c>
      <c r="Z466">
        <f t="shared" si="58"/>
        <v>4</v>
      </c>
    </row>
    <row r="467" spans="1:26">
      <c r="A467" s="51" t="s">
        <v>16</v>
      </c>
      <c r="B467" s="16"/>
      <c r="C467" s="47" t="s">
        <v>191</v>
      </c>
      <c r="D467" s="47" t="s">
        <v>353</v>
      </c>
      <c r="E467" s="52" t="s">
        <v>354</v>
      </c>
      <c r="F467" s="56">
        <v>4</v>
      </c>
      <c r="G467" s="47">
        <v>3</v>
      </c>
      <c r="H467" s="47"/>
      <c r="I467" s="47"/>
      <c r="J467" s="47">
        <v>8</v>
      </c>
      <c r="K467" s="47">
        <v>2</v>
      </c>
      <c r="L467" s="47">
        <v>12</v>
      </c>
      <c r="M467" s="47">
        <v>2</v>
      </c>
      <c r="N467" s="47">
        <v>26</v>
      </c>
      <c r="O467" s="47">
        <v>8</v>
      </c>
      <c r="P467" s="47"/>
      <c r="Q467" s="47"/>
      <c r="R467" s="47">
        <v>1</v>
      </c>
      <c r="S467" s="47">
        <v>1</v>
      </c>
      <c r="T467" s="47"/>
      <c r="U467" s="47"/>
      <c r="V467" s="47">
        <v>41</v>
      </c>
      <c r="W467" s="48">
        <v>7</v>
      </c>
      <c r="X467" s="61">
        <f t="shared" si="57"/>
        <v>92</v>
      </c>
      <c r="Y467" s="52">
        <f t="shared" si="57"/>
        <v>23</v>
      </c>
      <c r="Z467">
        <f t="shared" si="58"/>
        <v>115</v>
      </c>
    </row>
    <row r="468" spans="1:26">
      <c r="A468" s="51" t="s">
        <v>16</v>
      </c>
      <c r="B468" s="16"/>
      <c r="C468" s="47" t="s">
        <v>246</v>
      </c>
      <c r="D468" s="47" t="s">
        <v>355</v>
      </c>
      <c r="E468" s="52" t="s">
        <v>356</v>
      </c>
      <c r="F468" s="56"/>
      <c r="G468" s="47"/>
      <c r="H468" s="47"/>
      <c r="I468" s="47"/>
      <c r="J468" s="47"/>
      <c r="K468" s="47"/>
      <c r="L468" s="47"/>
      <c r="M468" s="47"/>
      <c r="N468" s="47">
        <v>2</v>
      </c>
      <c r="O468" s="47">
        <v>1</v>
      </c>
      <c r="P468" s="47"/>
      <c r="Q468" s="47"/>
      <c r="R468" s="47"/>
      <c r="S468" s="47"/>
      <c r="T468" s="47"/>
      <c r="U468" s="47"/>
      <c r="V468" s="47">
        <v>3</v>
      </c>
      <c r="W468" s="48">
        <v>13</v>
      </c>
      <c r="X468" s="61">
        <f t="shared" si="57"/>
        <v>5</v>
      </c>
      <c r="Y468" s="52">
        <f t="shared" si="57"/>
        <v>14</v>
      </c>
      <c r="Z468">
        <f t="shared" si="58"/>
        <v>19</v>
      </c>
    </row>
    <row r="469" spans="1:26">
      <c r="A469" s="51" t="s">
        <v>16</v>
      </c>
      <c r="B469" s="16"/>
      <c r="C469" s="47" t="s">
        <v>357</v>
      </c>
      <c r="D469" s="47" t="s">
        <v>358</v>
      </c>
      <c r="E469" s="52" t="s">
        <v>359</v>
      </c>
      <c r="F469" s="56">
        <v>11</v>
      </c>
      <c r="G469" s="47">
        <v>5</v>
      </c>
      <c r="H469" s="47">
        <v>1</v>
      </c>
      <c r="I469" s="47">
        <v>2</v>
      </c>
      <c r="J469" s="47">
        <v>12</v>
      </c>
      <c r="K469" s="47">
        <v>8</v>
      </c>
      <c r="L469" s="47">
        <v>25</v>
      </c>
      <c r="M469" s="47">
        <v>23</v>
      </c>
      <c r="N469" s="47">
        <v>34</v>
      </c>
      <c r="O469" s="47">
        <v>34</v>
      </c>
      <c r="P469" s="47"/>
      <c r="Q469" s="47"/>
      <c r="R469" s="47">
        <v>3</v>
      </c>
      <c r="S469" s="47">
        <v>6</v>
      </c>
      <c r="T469" s="47"/>
      <c r="U469" s="47"/>
      <c r="V469" s="47">
        <v>77</v>
      </c>
      <c r="W469" s="48">
        <v>76</v>
      </c>
      <c r="X469" s="61">
        <f t="shared" si="57"/>
        <v>163</v>
      </c>
      <c r="Y469" s="52">
        <f t="shared" si="57"/>
        <v>154</v>
      </c>
      <c r="Z469">
        <f t="shared" si="58"/>
        <v>317</v>
      </c>
    </row>
    <row r="470" spans="1:26">
      <c r="A470" s="51" t="s">
        <v>16</v>
      </c>
      <c r="B470" s="16"/>
      <c r="C470" s="47" t="s">
        <v>357</v>
      </c>
      <c r="D470" s="47" t="s">
        <v>360</v>
      </c>
      <c r="E470" s="52" t="s">
        <v>361</v>
      </c>
      <c r="F470" s="56">
        <v>2</v>
      </c>
      <c r="G470" s="47"/>
      <c r="H470" s="47"/>
      <c r="I470" s="47"/>
      <c r="J470" s="47"/>
      <c r="K470" s="47"/>
      <c r="L470" s="47">
        <v>2</v>
      </c>
      <c r="M470" s="47">
        <v>2</v>
      </c>
      <c r="N470" s="47">
        <v>4</v>
      </c>
      <c r="O470" s="47">
        <v>1</v>
      </c>
      <c r="P470" s="47"/>
      <c r="Q470" s="47"/>
      <c r="R470" s="47"/>
      <c r="S470" s="47"/>
      <c r="T470" s="47"/>
      <c r="U470" s="47"/>
      <c r="V470" s="47">
        <v>12</v>
      </c>
      <c r="W470" s="48">
        <v>5</v>
      </c>
      <c r="X470" s="61">
        <f t="shared" si="57"/>
        <v>20</v>
      </c>
      <c r="Y470" s="52">
        <f t="shared" si="57"/>
        <v>8</v>
      </c>
      <c r="Z470">
        <f t="shared" si="58"/>
        <v>28</v>
      </c>
    </row>
    <row r="471" spans="1:26">
      <c r="A471" s="51" t="s">
        <v>16</v>
      </c>
      <c r="B471" s="16"/>
      <c r="C471" s="47" t="s">
        <v>246</v>
      </c>
      <c r="D471" s="47" t="s">
        <v>362</v>
      </c>
      <c r="E471" s="52" t="s">
        <v>363</v>
      </c>
      <c r="F471" s="56">
        <v>1</v>
      </c>
      <c r="G471" s="47"/>
      <c r="H471" s="47"/>
      <c r="I471" s="47"/>
      <c r="J471" s="47"/>
      <c r="K471" s="47">
        <v>2</v>
      </c>
      <c r="L471" s="47">
        <v>1</v>
      </c>
      <c r="M471" s="47">
        <v>6</v>
      </c>
      <c r="N471" s="47"/>
      <c r="O471" s="47">
        <v>5</v>
      </c>
      <c r="P471" s="47"/>
      <c r="Q471" s="47"/>
      <c r="R471" s="47">
        <v>1</v>
      </c>
      <c r="S471" s="47"/>
      <c r="T471" s="47"/>
      <c r="U471" s="47"/>
      <c r="V471" s="47">
        <v>10</v>
      </c>
      <c r="W471" s="48">
        <v>25</v>
      </c>
      <c r="X471" s="61">
        <f t="shared" si="57"/>
        <v>13</v>
      </c>
      <c r="Y471" s="52">
        <f t="shared" si="57"/>
        <v>38</v>
      </c>
      <c r="Z471">
        <f t="shared" si="58"/>
        <v>51</v>
      </c>
    </row>
    <row r="472" spans="1:26">
      <c r="A472" s="51" t="s">
        <v>16</v>
      </c>
      <c r="B472" s="16"/>
      <c r="C472" s="47" t="s">
        <v>182</v>
      </c>
      <c r="D472" s="47" t="s">
        <v>364</v>
      </c>
      <c r="E472" s="52" t="s">
        <v>365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1</v>
      </c>
      <c r="W472" s="48">
        <v>1</v>
      </c>
      <c r="X472" s="61">
        <f t="shared" si="57"/>
        <v>1</v>
      </c>
      <c r="Y472" s="52">
        <f t="shared" si="57"/>
        <v>1</v>
      </c>
      <c r="Z472">
        <f t="shared" si="58"/>
        <v>2</v>
      </c>
    </row>
    <row r="473" spans="1:26">
      <c r="A473" s="51" t="s">
        <v>16</v>
      </c>
      <c r="B473" s="16"/>
      <c r="C473" s="47" t="s">
        <v>182</v>
      </c>
      <c r="D473" s="47" t="s">
        <v>366</v>
      </c>
      <c r="E473" s="52" t="s">
        <v>367</v>
      </c>
      <c r="F473" s="56"/>
      <c r="G473" s="47"/>
      <c r="H473" s="47"/>
      <c r="I473" s="47"/>
      <c r="J473" s="47"/>
      <c r="K473" s="47"/>
      <c r="L473" s="47"/>
      <c r="M473" s="47"/>
      <c r="N473" s="47">
        <v>1</v>
      </c>
      <c r="O473" s="47"/>
      <c r="P473" s="47"/>
      <c r="Q473" s="47"/>
      <c r="R473" s="47"/>
      <c r="S473" s="47"/>
      <c r="T473" s="47"/>
      <c r="U473" s="47"/>
      <c r="V473" s="47"/>
      <c r="W473" s="48">
        <v>1</v>
      </c>
      <c r="X473" s="61">
        <f t="shared" si="57"/>
        <v>1</v>
      </c>
      <c r="Y473" s="52">
        <f t="shared" si="57"/>
        <v>1</v>
      </c>
      <c r="Z473">
        <f t="shared" si="58"/>
        <v>2</v>
      </c>
    </row>
    <row r="474" spans="1:26">
      <c r="A474" s="51" t="s">
        <v>16</v>
      </c>
      <c r="B474" s="16"/>
      <c r="C474" s="47" t="s">
        <v>246</v>
      </c>
      <c r="D474" s="47" t="s">
        <v>368</v>
      </c>
      <c r="E474" s="52" t="s">
        <v>369</v>
      </c>
      <c r="F474" s="56"/>
      <c r="G474" s="47"/>
      <c r="H474" s="47"/>
      <c r="I474" s="47"/>
      <c r="J474" s="47">
        <v>1</v>
      </c>
      <c r="K474" s="47"/>
      <c r="L474" s="47"/>
      <c r="M474" s="47"/>
      <c r="N474" s="47"/>
      <c r="O474" s="47">
        <v>2</v>
      </c>
      <c r="P474" s="47"/>
      <c r="Q474" s="47"/>
      <c r="R474" s="47"/>
      <c r="S474" s="47"/>
      <c r="T474" s="47"/>
      <c r="U474" s="47"/>
      <c r="V474" s="47">
        <v>1</v>
      </c>
      <c r="W474" s="48">
        <v>3</v>
      </c>
      <c r="X474" s="61">
        <f t="shared" si="57"/>
        <v>2</v>
      </c>
      <c r="Y474" s="52">
        <f t="shared" si="57"/>
        <v>5</v>
      </c>
      <c r="Z474">
        <f t="shared" si="58"/>
        <v>7</v>
      </c>
    </row>
    <row r="475" spans="1:26">
      <c r="A475" s="53" t="s">
        <v>16</v>
      </c>
      <c r="B475" s="17"/>
      <c r="C475" s="54" t="s">
        <v>162</v>
      </c>
      <c r="D475" s="54" t="s">
        <v>370</v>
      </c>
      <c r="E475" s="55" t="s">
        <v>371</v>
      </c>
      <c r="F475" s="57"/>
      <c r="G475" s="54"/>
      <c r="H475" s="54"/>
      <c r="I475" s="54"/>
      <c r="J475" s="54">
        <v>1</v>
      </c>
      <c r="K475" s="54"/>
      <c r="L475" s="54">
        <v>1</v>
      </c>
      <c r="M475" s="54"/>
      <c r="N475" s="54"/>
      <c r="O475" s="54">
        <v>1</v>
      </c>
      <c r="P475" s="54"/>
      <c r="Q475" s="54"/>
      <c r="R475" s="54"/>
      <c r="S475" s="54"/>
      <c r="T475" s="54"/>
      <c r="U475" s="54"/>
      <c r="V475" s="54">
        <v>8</v>
      </c>
      <c r="W475" s="60">
        <v>3</v>
      </c>
      <c r="X475" s="62">
        <f t="shared" si="57"/>
        <v>10</v>
      </c>
      <c r="Y475" s="55">
        <f t="shared" si="57"/>
        <v>4</v>
      </c>
      <c r="Z475">
        <f t="shared" si="58"/>
        <v>14</v>
      </c>
    </row>
    <row r="476" spans="1:26">
      <c r="A476" s="46"/>
      <c r="B476" s="3"/>
      <c r="E476" s="3" t="s">
        <v>50</v>
      </c>
      <c r="F476">
        <f t="shared" ref="F476:Z476" si="59">SUM(F368:F475)</f>
        <v>99</v>
      </c>
      <c r="G476">
        <f t="shared" si="59"/>
        <v>151</v>
      </c>
      <c r="H476">
        <f t="shared" si="59"/>
        <v>5</v>
      </c>
      <c r="I476">
        <f t="shared" si="59"/>
        <v>19</v>
      </c>
      <c r="J476">
        <f t="shared" si="59"/>
        <v>190</v>
      </c>
      <c r="K476">
        <f t="shared" si="59"/>
        <v>194</v>
      </c>
      <c r="L476">
        <f t="shared" si="59"/>
        <v>271</v>
      </c>
      <c r="M476">
        <f t="shared" si="59"/>
        <v>319</v>
      </c>
      <c r="N476">
        <f t="shared" si="59"/>
        <v>477</v>
      </c>
      <c r="O476">
        <f t="shared" si="59"/>
        <v>663</v>
      </c>
      <c r="P476">
        <f t="shared" si="59"/>
        <v>1</v>
      </c>
      <c r="Q476">
        <f t="shared" si="59"/>
        <v>4</v>
      </c>
      <c r="R476">
        <f t="shared" si="59"/>
        <v>213</v>
      </c>
      <c r="S476">
        <f t="shared" si="59"/>
        <v>256</v>
      </c>
      <c r="T476">
        <f t="shared" si="59"/>
        <v>1</v>
      </c>
      <c r="U476">
        <f t="shared" si="59"/>
        <v>3</v>
      </c>
      <c r="V476">
        <f t="shared" si="59"/>
        <v>2715</v>
      </c>
      <c r="W476">
        <f t="shared" si="59"/>
        <v>2874</v>
      </c>
      <c r="X476">
        <f t="shared" si="59"/>
        <v>3972</v>
      </c>
      <c r="Y476">
        <f t="shared" si="59"/>
        <v>4483</v>
      </c>
      <c r="Z476">
        <f t="shared" si="59"/>
        <v>8455</v>
      </c>
    </row>
    <row r="477" spans="1:26">
      <c r="A477" s="3"/>
      <c r="B477" s="3"/>
      <c r="F477"/>
    </row>
    <row r="478" spans="1:26">
      <c r="A478" s="49" t="s">
        <v>56</v>
      </c>
      <c r="B478" s="59" t="s">
        <v>593</v>
      </c>
      <c r="C478" s="13" t="s">
        <v>372</v>
      </c>
      <c r="D478" s="13" t="s">
        <v>373</v>
      </c>
      <c r="E478" s="50" t="s">
        <v>374</v>
      </c>
      <c r="F478" s="2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>
        <v>2</v>
      </c>
      <c r="W478" s="15">
        <v>3</v>
      </c>
      <c r="X478" s="19">
        <f t="shared" ref="X478:Y492" si="60">F478+H478+J478+L478+N478+P478+R478+T478+V478</f>
        <v>2</v>
      </c>
      <c r="Y478" s="50">
        <f t="shared" si="60"/>
        <v>3</v>
      </c>
      <c r="Z478">
        <f t="shared" ref="Z478:Z492" si="61">SUM(X478:Y478)</f>
        <v>5</v>
      </c>
    </row>
    <row r="479" spans="1:26">
      <c r="A479" s="51" t="s">
        <v>56</v>
      </c>
      <c r="B479" s="58" t="s">
        <v>589</v>
      </c>
      <c r="C479" s="47" t="s">
        <v>377</v>
      </c>
      <c r="D479" s="47" t="s">
        <v>572</v>
      </c>
      <c r="E479" s="52" t="s">
        <v>573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8">
        <v>1</v>
      </c>
      <c r="X479" s="61">
        <f t="shared" si="60"/>
        <v>0</v>
      </c>
      <c r="Y479" s="52">
        <f t="shared" si="60"/>
        <v>1</v>
      </c>
      <c r="Z479">
        <f t="shared" si="61"/>
        <v>1</v>
      </c>
    </row>
    <row r="480" spans="1:26">
      <c r="A480" s="51" t="s">
        <v>56</v>
      </c>
      <c r="B480" s="58" t="s">
        <v>594</v>
      </c>
      <c r="C480" s="47" t="s">
        <v>420</v>
      </c>
      <c r="D480" s="47" t="s">
        <v>375</v>
      </c>
      <c r="E480" s="52" t="s">
        <v>376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8">
        <v>3</v>
      </c>
      <c r="X480" s="61">
        <f t="shared" ref="X480:Y490" si="62">F480+H480+J480+L480+N480+P480+R480+T480+V480</f>
        <v>0</v>
      </c>
      <c r="Y480" s="52">
        <f t="shared" si="62"/>
        <v>3</v>
      </c>
      <c r="Z480">
        <f t="shared" si="61"/>
        <v>3</v>
      </c>
    </row>
    <row r="481" spans="1:26">
      <c r="A481" s="51" t="s">
        <v>56</v>
      </c>
      <c r="B481" s="16">
        <v>111003</v>
      </c>
      <c r="C481" s="47" t="s">
        <v>377</v>
      </c>
      <c r="D481" s="47" t="s">
        <v>378</v>
      </c>
      <c r="E481" s="52" t="s">
        <v>379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>
        <v>1</v>
      </c>
      <c r="S481" s="47">
        <v>1</v>
      </c>
      <c r="T481" s="47"/>
      <c r="U481" s="47"/>
      <c r="V481" s="47">
        <v>6</v>
      </c>
      <c r="W481" s="48"/>
      <c r="X481" s="61">
        <f t="shared" ref="X481:X488" si="63">F481+H481+J481+L481+N481+P481+R481+T481+V481</f>
        <v>7</v>
      </c>
      <c r="Y481" s="52">
        <f t="shared" ref="Y481:Y488" si="64">G481+I481+K481+M481+O481+Q481+S481+U481+W481</f>
        <v>1</v>
      </c>
      <c r="Z481">
        <f t="shared" ref="Z481:Z488" si="65">SUM(X481:Y481)</f>
        <v>8</v>
      </c>
    </row>
    <row r="482" spans="1:26">
      <c r="A482" s="51" t="s">
        <v>56</v>
      </c>
      <c r="B482" s="16" t="s">
        <v>676</v>
      </c>
      <c r="C482" s="47" t="s">
        <v>420</v>
      </c>
      <c r="D482" s="47" t="s">
        <v>382</v>
      </c>
      <c r="E482" s="52" t="s">
        <v>383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8">
        <v>5</v>
      </c>
      <c r="X482" s="61">
        <f t="shared" si="63"/>
        <v>0</v>
      </c>
      <c r="Y482" s="52">
        <f t="shared" si="64"/>
        <v>5</v>
      </c>
      <c r="Z482">
        <f t="shared" si="65"/>
        <v>5</v>
      </c>
    </row>
    <row r="483" spans="1:26">
      <c r="A483" s="51" t="s">
        <v>56</v>
      </c>
      <c r="B483" s="16" t="s">
        <v>677</v>
      </c>
      <c r="C483" s="47" t="s">
        <v>598</v>
      </c>
      <c r="D483" s="47" t="s">
        <v>384</v>
      </c>
      <c r="E483" s="52" t="s">
        <v>385</v>
      </c>
      <c r="F483" s="56"/>
      <c r="G483" s="47"/>
      <c r="H483" s="47"/>
      <c r="I483" s="47"/>
      <c r="J483" s="47"/>
      <c r="K483" s="47"/>
      <c r="L483" s="47"/>
      <c r="M483" s="47"/>
      <c r="N483" s="47">
        <v>1</v>
      </c>
      <c r="O483" s="47"/>
      <c r="P483" s="47"/>
      <c r="Q483" s="47"/>
      <c r="R483" s="47"/>
      <c r="S483" s="47"/>
      <c r="T483" s="47"/>
      <c r="U483" s="47"/>
      <c r="V483" s="47">
        <v>2</v>
      </c>
      <c r="W483" s="48">
        <v>5</v>
      </c>
      <c r="X483" s="61">
        <f t="shared" si="63"/>
        <v>3</v>
      </c>
      <c r="Y483" s="52">
        <f t="shared" si="64"/>
        <v>5</v>
      </c>
      <c r="Z483">
        <f t="shared" si="65"/>
        <v>8</v>
      </c>
    </row>
    <row r="484" spans="1:26">
      <c r="A484" s="51" t="s">
        <v>56</v>
      </c>
      <c r="B484" s="16" t="s">
        <v>629</v>
      </c>
      <c r="C484" s="47" t="s">
        <v>598</v>
      </c>
      <c r="D484" s="47" t="s">
        <v>386</v>
      </c>
      <c r="E484" s="52" t="s">
        <v>387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>
        <v>3</v>
      </c>
      <c r="X484" s="61">
        <f t="shared" si="63"/>
        <v>0</v>
      </c>
      <c r="Y484" s="52">
        <f t="shared" si="64"/>
        <v>3</v>
      </c>
      <c r="Z484">
        <f t="shared" si="65"/>
        <v>3</v>
      </c>
    </row>
    <row r="485" spans="1:26">
      <c r="A485" s="51" t="s">
        <v>56</v>
      </c>
      <c r="B485" s="16" t="s">
        <v>703</v>
      </c>
      <c r="C485" s="47" t="s">
        <v>377</v>
      </c>
      <c r="D485" s="47" t="s">
        <v>388</v>
      </c>
      <c r="E485" s="52" t="s">
        <v>389</v>
      </c>
      <c r="F485" s="56"/>
      <c r="G485" s="47"/>
      <c r="H485" s="47">
        <v>1</v>
      </c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>
        <v>1</v>
      </c>
      <c r="W485" s="48">
        <v>2</v>
      </c>
      <c r="X485" s="61">
        <f t="shared" si="63"/>
        <v>2</v>
      </c>
      <c r="Y485" s="52">
        <f t="shared" si="64"/>
        <v>2</v>
      </c>
      <c r="Z485">
        <f t="shared" si="65"/>
        <v>4</v>
      </c>
    </row>
    <row r="486" spans="1:26">
      <c r="A486" s="51" t="s">
        <v>56</v>
      </c>
      <c r="B486" s="16" t="s">
        <v>690</v>
      </c>
      <c r="C486" s="47" t="s">
        <v>372</v>
      </c>
      <c r="D486" s="47" t="s">
        <v>574</v>
      </c>
      <c r="E486" s="52" t="s">
        <v>575</v>
      </c>
      <c r="F486" s="56"/>
      <c r="G486" s="47"/>
      <c r="H486" s="47"/>
      <c r="I486" s="47"/>
      <c r="J486" s="47">
        <v>1</v>
      </c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8">
        <v>1</v>
      </c>
      <c r="X486" s="61">
        <f t="shared" si="63"/>
        <v>1</v>
      </c>
      <c r="Y486" s="52">
        <f t="shared" si="64"/>
        <v>1</v>
      </c>
      <c r="Z486">
        <f t="shared" si="65"/>
        <v>2</v>
      </c>
    </row>
    <row r="487" spans="1:26">
      <c r="A487" s="51" t="s">
        <v>56</v>
      </c>
      <c r="B487" s="16" t="s">
        <v>704</v>
      </c>
      <c r="C487" s="47" t="s">
        <v>377</v>
      </c>
      <c r="D487" s="47" t="s">
        <v>390</v>
      </c>
      <c r="E487" s="52" t="s">
        <v>391</v>
      </c>
      <c r="F487" s="56"/>
      <c r="G487" s="47"/>
      <c r="H487" s="47"/>
      <c r="I487" s="47"/>
      <c r="J487" s="47"/>
      <c r="K487" s="47">
        <v>2</v>
      </c>
      <c r="L487" s="47">
        <v>2</v>
      </c>
      <c r="M487" s="47"/>
      <c r="N487" s="47">
        <v>1</v>
      </c>
      <c r="O487" s="47">
        <v>1</v>
      </c>
      <c r="P487" s="47"/>
      <c r="Q487" s="47"/>
      <c r="R487" s="47">
        <v>1</v>
      </c>
      <c r="S487" s="47"/>
      <c r="T487" s="47"/>
      <c r="U487" s="47"/>
      <c r="V487" s="47">
        <v>12</v>
      </c>
      <c r="W487" s="48">
        <v>5</v>
      </c>
      <c r="X487" s="61">
        <f t="shared" si="63"/>
        <v>16</v>
      </c>
      <c r="Y487" s="52">
        <f t="shared" si="64"/>
        <v>8</v>
      </c>
      <c r="Z487">
        <f t="shared" si="65"/>
        <v>24</v>
      </c>
    </row>
    <row r="488" spans="1:26">
      <c r="A488" s="51" t="s">
        <v>56</v>
      </c>
      <c r="B488" s="16" t="s">
        <v>678</v>
      </c>
      <c r="C488" s="47" t="s">
        <v>372</v>
      </c>
      <c r="D488" s="47" t="s">
        <v>392</v>
      </c>
      <c r="E488" s="52" t="s">
        <v>393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>
        <v>1</v>
      </c>
      <c r="T488" s="47"/>
      <c r="U488" s="47"/>
      <c r="V488" s="47">
        <v>3</v>
      </c>
      <c r="W488" s="48">
        <v>2</v>
      </c>
      <c r="X488" s="61">
        <f t="shared" si="63"/>
        <v>3</v>
      </c>
      <c r="Y488" s="52">
        <f t="shared" si="64"/>
        <v>3</v>
      </c>
      <c r="Z488">
        <f t="shared" si="65"/>
        <v>6</v>
      </c>
    </row>
    <row r="489" spans="1:26">
      <c r="A489" s="51" t="s">
        <v>56</v>
      </c>
      <c r="B489" s="16" t="s">
        <v>664</v>
      </c>
      <c r="C489" s="47" t="s">
        <v>394</v>
      </c>
      <c r="D489" s="47" t="s">
        <v>395</v>
      </c>
      <c r="E489" s="52" t="s">
        <v>396</v>
      </c>
      <c r="F489" s="56"/>
      <c r="G489" s="47"/>
      <c r="H489" s="47"/>
      <c r="I489" s="47"/>
      <c r="J489" s="47"/>
      <c r="K489" s="47">
        <v>1</v>
      </c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8">
        <v>4</v>
      </c>
      <c r="X489" s="61">
        <f t="shared" si="62"/>
        <v>0</v>
      </c>
      <c r="Y489" s="52">
        <f t="shared" si="62"/>
        <v>5</v>
      </c>
      <c r="Z489">
        <f t="shared" si="61"/>
        <v>5</v>
      </c>
    </row>
    <row r="490" spans="1:26">
      <c r="A490" s="51" t="s">
        <v>56</v>
      </c>
      <c r="B490" s="16" t="s">
        <v>664</v>
      </c>
      <c r="C490" s="47" t="s">
        <v>394</v>
      </c>
      <c r="D490" s="47" t="s">
        <v>576</v>
      </c>
      <c r="E490" s="52" t="s">
        <v>577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8">
        <v>1</v>
      </c>
      <c r="X490" s="61">
        <f t="shared" si="62"/>
        <v>0</v>
      </c>
      <c r="Y490" s="52">
        <f t="shared" si="62"/>
        <v>1</v>
      </c>
      <c r="Z490">
        <f t="shared" si="61"/>
        <v>1</v>
      </c>
    </row>
    <row r="491" spans="1:26">
      <c r="A491" s="51" t="s">
        <v>56</v>
      </c>
      <c r="B491" s="16" t="s">
        <v>706</v>
      </c>
      <c r="C491" s="47" t="s">
        <v>397</v>
      </c>
      <c r="D491" s="47" t="s">
        <v>398</v>
      </c>
      <c r="E491" s="52" t="s">
        <v>399</v>
      </c>
      <c r="F491" s="56"/>
      <c r="G491" s="47"/>
      <c r="H491" s="47"/>
      <c r="I491" s="47"/>
      <c r="J491" s="47"/>
      <c r="K491" s="47"/>
      <c r="L491" s="47"/>
      <c r="M491" s="47"/>
      <c r="N491" s="47">
        <v>1</v>
      </c>
      <c r="O491" s="47"/>
      <c r="P491" s="47"/>
      <c r="Q491" s="47"/>
      <c r="R491" s="47">
        <v>1</v>
      </c>
      <c r="S491" s="47">
        <v>1</v>
      </c>
      <c r="T491" s="47"/>
      <c r="U491" s="47"/>
      <c r="V491" s="47"/>
      <c r="W491" s="48">
        <v>11</v>
      </c>
      <c r="X491" s="61">
        <f t="shared" si="60"/>
        <v>2</v>
      </c>
      <c r="Y491" s="52">
        <f t="shared" si="60"/>
        <v>12</v>
      </c>
      <c r="Z491">
        <f t="shared" si="61"/>
        <v>14</v>
      </c>
    </row>
    <row r="492" spans="1:26">
      <c r="A492" s="53" t="s">
        <v>56</v>
      </c>
      <c r="B492" s="17" t="s">
        <v>708</v>
      </c>
      <c r="C492" s="54" t="s">
        <v>397</v>
      </c>
      <c r="D492" s="54" t="s">
        <v>400</v>
      </c>
      <c r="E492" s="55" t="s">
        <v>401</v>
      </c>
      <c r="F492" s="57"/>
      <c r="G492" s="54"/>
      <c r="H492" s="54"/>
      <c r="I492" s="54">
        <v>1</v>
      </c>
      <c r="J492" s="54"/>
      <c r="K492" s="54"/>
      <c r="L492" s="54"/>
      <c r="M492" s="54">
        <v>3</v>
      </c>
      <c r="N492" s="54"/>
      <c r="O492" s="54"/>
      <c r="P492" s="54"/>
      <c r="Q492" s="54"/>
      <c r="R492" s="54">
        <v>1</v>
      </c>
      <c r="S492" s="54"/>
      <c r="T492" s="54"/>
      <c r="U492" s="54"/>
      <c r="V492" s="54"/>
      <c r="W492" s="60"/>
      <c r="X492" s="62">
        <f t="shared" si="60"/>
        <v>1</v>
      </c>
      <c r="Y492" s="55">
        <f t="shared" si="60"/>
        <v>4</v>
      </c>
      <c r="Z492">
        <f t="shared" si="61"/>
        <v>5</v>
      </c>
    </row>
    <row r="493" spans="1:26">
      <c r="A493" s="46"/>
      <c r="B493" s="3"/>
      <c r="E493" s="67" t="s">
        <v>49</v>
      </c>
      <c r="F493">
        <f>SUM(F478:F492)</f>
        <v>0</v>
      </c>
      <c r="G493">
        <f>SUM(G478:G492)</f>
        <v>0</v>
      </c>
      <c r="H493">
        <f t="shared" ref="H493:Z493" si="66">SUM(H478:H492)</f>
        <v>1</v>
      </c>
      <c r="I493">
        <f t="shared" si="66"/>
        <v>1</v>
      </c>
      <c r="J493">
        <f t="shared" si="66"/>
        <v>1</v>
      </c>
      <c r="K493">
        <f t="shared" si="66"/>
        <v>3</v>
      </c>
      <c r="L493">
        <f t="shared" si="66"/>
        <v>2</v>
      </c>
      <c r="M493">
        <f t="shared" si="66"/>
        <v>3</v>
      </c>
      <c r="N493">
        <f t="shared" si="66"/>
        <v>3</v>
      </c>
      <c r="O493">
        <f t="shared" si="66"/>
        <v>1</v>
      </c>
      <c r="P493">
        <f t="shared" si="66"/>
        <v>0</v>
      </c>
      <c r="Q493">
        <f t="shared" si="66"/>
        <v>0</v>
      </c>
      <c r="R493">
        <f t="shared" si="66"/>
        <v>4</v>
      </c>
      <c r="S493">
        <f t="shared" si="66"/>
        <v>3</v>
      </c>
      <c r="T493">
        <f t="shared" si="66"/>
        <v>0</v>
      </c>
      <c r="U493">
        <f t="shared" si="66"/>
        <v>0</v>
      </c>
      <c r="V493">
        <f t="shared" si="66"/>
        <v>26</v>
      </c>
      <c r="W493">
        <f t="shared" si="66"/>
        <v>46</v>
      </c>
      <c r="X493">
        <f t="shared" si="66"/>
        <v>37</v>
      </c>
      <c r="Y493">
        <f t="shared" si="66"/>
        <v>57</v>
      </c>
      <c r="Z493">
        <f t="shared" si="66"/>
        <v>94</v>
      </c>
    </row>
    <row r="494" spans="1:26">
      <c r="A494" s="3"/>
      <c r="B494" s="3"/>
      <c r="F494"/>
    </row>
    <row r="495" spans="1:26">
      <c r="A495" s="49" t="s">
        <v>17</v>
      </c>
      <c r="B495" s="59" t="s">
        <v>595</v>
      </c>
      <c r="C495" s="13" t="s">
        <v>372</v>
      </c>
      <c r="D495" s="13" t="s">
        <v>402</v>
      </c>
      <c r="E495" s="50" t="s">
        <v>403</v>
      </c>
      <c r="F495" s="21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>
        <v>1</v>
      </c>
      <c r="W495" s="15">
        <v>1</v>
      </c>
      <c r="X495" s="19">
        <f t="shared" ref="X495:Y548" si="67">F495+H495+J495+L495+N495+P495+R495+T495+V495</f>
        <v>1</v>
      </c>
      <c r="Y495" s="50">
        <f t="shared" si="67"/>
        <v>1</v>
      </c>
      <c r="Z495">
        <f t="shared" ref="Z495:Z548" si="68">SUM(X495:Y495)</f>
        <v>2</v>
      </c>
    </row>
    <row r="496" spans="1:26">
      <c r="A496" s="51" t="s">
        <v>17</v>
      </c>
      <c r="B496" s="58" t="s">
        <v>583</v>
      </c>
      <c r="C496" s="47" t="s">
        <v>372</v>
      </c>
      <c r="D496" s="47" t="s">
        <v>404</v>
      </c>
      <c r="E496" s="52" t="s">
        <v>405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8">
        <v>1</v>
      </c>
      <c r="X496" s="61">
        <f t="shared" si="67"/>
        <v>0</v>
      </c>
      <c r="Y496" s="52">
        <f t="shared" si="67"/>
        <v>1</v>
      </c>
      <c r="Z496">
        <f t="shared" si="68"/>
        <v>1</v>
      </c>
    </row>
    <row r="497" spans="1:26">
      <c r="A497" s="51" t="s">
        <v>17</v>
      </c>
      <c r="B497" s="58" t="s">
        <v>596</v>
      </c>
      <c r="C497" s="47" t="s">
        <v>372</v>
      </c>
      <c r="D497" s="47" t="s">
        <v>406</v>
      </c>
      <c r="E497" s="52" t="s">
        <v>407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>
        <v>1</v>
      </c>
      <c r="W497" s="48">
        <v>3</v>
      </c>
      <c r="X497" s="61">
        <f t="shared" si="67"/>
        <v>1</v>
      </c>
      <c r="Y497" s="52">
        <f t="shared" si="67"/>
        <v>3</v>
      </c>
      <c r="Z497">
        <f t="shared" si="68"/>
        <v>4</v>
      </c>
    </row>
    <row r="498" spans="1:26">
      <c r="A498" s="51" t="s">
        <v>17</v>
      </c>
      <c r="B498" s="58" t="s">
        <v>596</v>
      </c>
      <c r="C498" s="47" t="s">
        <v>372</v>
      </c>
      <c r="D498" s="47" t="s">
        <v>408</v>
      </c>
      <c r="E498" s="52" t="s">
        <v>409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>
        <v>2</v>
      </c>
      <c r="W498" s="48">
        <v>4</v>
      </c>
      <c r="X498" s="61">
        <f t="shared" si="67"/>
        <v>2</v>
      </c>
      <c r="Y498" s="52">
        <f t="shared" si="67"/>
        <v>4</v>
      </c>
      <c r="Z498">
        <f t="shared" si="68"/>
        <v>6</v>
      </c>
    </row>
    <row r="499" spans="1:26">
      <c r="A499" s="51" t="s">
        <v>17</v>
      </c>
      <c r="B499" s="58" t="s">
        <v>590</v>
      </c>
      <c r="C499" s="47" t="s">
        <v>377</v>
      </c>
      <c r="D499" s="47" t="s">
        <v>410</v>
      </c>
      <c r="E499" s="52" t="s">
        <v>411</v>
      </c>
      <c r="F499" s="56"/>
      <c r="G499" s="47"/>
      <c r="H499" s="47"/>
      <c r="I499" s="47">
        <v>1</v>
      </c>
      <c r="J499" s="47"/>
      <c r="K499" s="47"/>
      <c r="L499" s="47">
        <v>1</v>
      </c>
      <c r="M499" s="47">
        <v>1</v>
      </c>
      <c r="N499" s="47"/>
      <c r="O499" s="47">
        <v>1</v>
      </c>
      <c r="P499" s="47"/>
      <c r="Q499" s="47"/>
      <c r="R499" s="47"/>
      <c r="S499" s="47"/>
      <c r="T499" s="47"/>
      <c r="U499" s="47">
        <v>1</v>
      </c>
      <c r="V499" s="47">
        <v>3</v>
      </c>
      <c r="W499" s="48">
        <v>4</v>
      </c>
      <c r="X499" s="61">
        <f t="shared" si="67"/>
        <v>4</v>
      </c>
      <c r="Y499" s="52">
        <f t="shared" si="67"/>
        <v>8</v>
      </c>
      <c r="Z499">
        <f t="shared" si="68"/>
        <v>12</v>
      </c>
    </row>
    <row r="500" spans="1:26">
      <c r="A500" s="51" t="s">
        <v>17</v>
      </c>
      <c r="B500" s="16" t="s">
        <v>612</v>
      </c>
      <c r="C500" s="47" t="s">
        <v>377</v>
      </c>
      <c r="D500" s="47" t="s">
        <v>412</v>
      </c>
      <c r="E500" s="52" t="s">
        <v>413</v>
      </c>
      <c r="F500" s="56"/>
      <c r="G500" s="47"/>
      <c r="H500" s="47"/>
      <c r="I500" s="47"/>
      <c r="J500" s="47">
        <v>2</v>
      </c>
      <c r="K500" s="47"/>
      <c r="L500" s="47"/>
      <c r="M500" s="47"/>
      <c r="N500" s="47">
        <v>1</v>
      </c>
      <c r="O500" s="47"/>
      <c r="P500" s="47"/>
      <c r="Q500" s="47"/>
      <c r="R500" s="47"/>
      <c r="S500" s="47"/>
      <c r="T500" s="47"/>
      <c r="U500" s="47"/>
      <c r="V500" s="47">
        <v>5</v>
      </c>
      <c r="W500" s="48">
        <v>2</v>
      </c>
      <c r="X500" s="61">
        <f t="shared" si="67"/>
        <v>8</v>
      </c>
      <c r="Y500" s="52">
        <f t="shared" si="67"/>
        <v>2</v>
      </c>
      <c r="Z500">
        <f t="shared" si="68"/>
        <v>10</v>
      </c>
    </row>
    <row r="501" spans="1:26">
      <c r="A501" s="51" t="s">
        <v>17</v>
      </c>
      <c r="B501" s="16" t="s">
        <v>680</v>
      </c>
      <c r="C501" s="47" t="s">
        <v>377</v>
      </c>
      <c r="D501" s="47" t="s">
        <v>414</v>
      </c>
      <c r="E501" s="52" t="s">
        <v>415</v>
      </c>
      <c r="F501" s="56">
        <v>1</v>
      </c>
      <c r="G501" s="47"/>
      <c r="H501" s="47"/>
      <c r="I501" s="47"/>
      <c r="J501" s="47"/>
      <c r="K501" s="47"/>
      <c r="L501" s="47">
        <v>4</v>
      </c>
      <c r="M501" s="47"/>
      <c r="N501" s="47"/>
      <c r="O501" s="47">
        <v>1</v>
      </c>
      <c r="P501" s="47"/>
      <c r="Q501" s="47"/>
      <c r="R501" s="47">
        <v>2</v>
      </c>
      <c r="S501" s="47">
        <v>2</v>
      </c>
      <c r="T501" s="47"/>
      <c r="U501" s="47"/>
      <c r="V501" s="47">
        <v>21</v>
      </c>
      <c r="W501" s="48">
        <v>1</v>
      </c>
      <c r="X501" s="61">
        <f t="shared" si="67"/>
        <v>28</v>
      </c>
      <c r="Y501" s="52">
        <f t="shared" si="67"/>
        <v>4</v>
      </c>
      <c r="Z501">
        <f t="shared" si="68"/>
        <v>32</v>
      </c>
    </row>
    <row r="502" spans="1:26">
      <c r="A502" s="51" t="s">
        <v>17</v>
      </c>
      <c r="B502" s="16" t="s">
        <v>681</v>
      </c>
      <c r="C502" s="47" t="s">
        <v>420</v>
      </c>
      <c r="D502" s="47" t="s">
        <v>416</v>
      </c>
      <c r="E502" s="52" t="s">
        <v>417</v>
      </c>
      <c r="F502" s="56"/>
      <c r="G502" s="47"/>
      <c r="H502" s="47"/>
      <c r="I502" s="47">
        <v>2</v>
      </c>
      <c r="J502" s="47"/>
      <c r="K502" s="47">
        <v>2</v>
      </c>
      <c r="L502" s="47"/>
      <c r="M502" s="47">
        <v>2</v>
      </c>
      <c r="N502" s="47"/>
      <c r="O502" s="47">
        <v>1</v>
      </c>
      <c r="P502" s="47"/>
      <c r="Q502" s="47"/>
      <c r="R502" s="47"/>
      <c r="S502" s="47">
        <v>1</v>
      </c>
      <c r="T502" s="47"/>
      <c r="U502" s="47"/>
      <c r="V502" s="47">
        <v>9</v>
      </c>
      <c r="W502" s="48">
        <v>33</v>
      </c>
      <c r="X502" s="61">
        <f t="shared" si="67"/>
        <v>9</v>
      </c>
      <c r="Y502" s="52">
        <f t="shared" si="67"/>
        <v>41</v>
      </c>
      <c r="Z502">
        <f t="shared" si="68"/>
        <v>50</v>
      </c>
    </row>
    <row r="503" spans="1:26">
      <c r="A503" s="51" t="s">
        <v>17</v>
      </c>
      <c r="B503" s="16" t="s">
        <v>681</v>
      </c>
      <c r="C503" s="47" t="s">
        <v>420</v>
      </c>
      <c r="D503" s="47" t="s">
        <v>380</v>
      </c>
      <c r="E503" s="52" t="s">
        <v>381</v>
      </c>
      <c r="F503" s="56"/>
      <c r="G503" s="47"/>
      <c r="H503" s="47"/>
      <c r="I503" s="47">
        <v>1</v>
      </c>
      <c r="J503" s="47"/>
      <c r="K503" s="47">
        <v>3</v>
      </c>
      <c r="L503" s="47">
        <v>1</v>
      </c>
      <c r="M503" s="47"/>
      <c r="N503" s="47">
        <v>2</v>
      </c>
      <c r="O503" s="47"/>
      <c r="P503" s="47"/>
      <c r="Q503" s="47"/>
      <c r="R503" s="47">
        <v>1</v>
      </c>
      <c r="S503" s="47">
        <v>7</v>
      </c>
      <c r="T503" s="47"/>
      <c r="U503" s="47"/>
      <c r="V503" s="47">
        <v>8</v>
      </c>
      <c r="W503" s="48">
        <v>22</v>
      </c>
      <c r="X503" s="61">
        <f t="shared" si="67"/>
        <v>12</v>
      </c>
      <c r="Y503" s="52">
        <f t="shared" si="67"/>
        <v>33</v>
      </c>
      <c r="Z503">
        <f t="shared" si="68"/>
        <v>45</v>
      </c>
    </row>
    <row r="504" spans="1:26">
      <c r="A504" s="51" t="s">
        <v>17</v>
      </c>
      <c r="B504" s="16" t="s">
        <v>682</v>
      </c>
      <c r="C504" s="47" t="s">
        <v>420</v>
      </c>
      <c r="D504" s="47" t="s">
        <v>418</v>
      </c>
      <c r="E504" s="52" t="s">
        <v>419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>
        <v>1</v>
      </c>
      <c r="T504" s="47"/>
      <c r="U504" s="47"/>
      <c r="V504" s="47">
        <v>1</v>
      </c>
      <c r="W504" s="48">
        <v>4</v>
      </c>
      <c r="X504" s="61">
        <f t="shared" si="67"/>
        <v>1</v>
      </c>
      <c r="Y504" s="52">
        <f t="shared" si="67"/>
        <v>5</v>
      </c>
      <c r="Z504">
        <f t="shared" si="68"/>
        <v>6</v>
      </c>
    </row>
    <row r="505" spans="1:26">
      <c r="A505" s="51" t="s">
        <v>17</v>
      </c>
      <c r="B505" s="16" t="s">
        <v>707</v>
      </c>
      <c r="C505" s="47" t="s">
        <v>420</v>
      </c>
      <c r="D505" s="47" t="s">
        <v>421</v>
      </c>
      <c r="E505" s="52" t="s">
        <v>422</v>
      </c>
      <c r="F505" s="56"/>
      <c r="G505" s="47"/>
      <c r="H505" s="47">
        <v>1</v>
      </c>
      <c r="I505" s="47">
        <v>1</v>
      </c>
      <c r="J505" s="47"/>
      <c r="K505" s="47"/>
      <c r="L505" s="47"/>
      <c r="M505" s="47">
        <v>1</v>
      </c>
      <c r="N505" s="47"/>
      <c r="O505" s="47">
        <v>1</v>
      </c>
      <c r="P505" s="47"/>
      <c r="Q505" s="47"/>
      <c r="R505" s="47"/>
      <c r="S505" s="47">
        <v>1</v>
      </c>
      <c r="T505" s="47"/>
      <c r="U505" s="47"/>
      <c r="V505" s="47">
        <v>4</v>
      </c>
      <c r="W505" s="48">
        <v>16</v>
      </c>
      <c r="X505" s="61">
        <f t="shared" si="67"/>
        <v>5</v>
      </c>
      <c r="Y505" s="52">
        <f t="shared" si="67"/>
        <v>20</v>
      </c>
      <c r="Z505">
        <f t="shared" si="68"/>
        <v>25</v>
      </c>
    </row>
    <row r="506" spans="1:26">
      <c r="A506" s="51" t="s">
        <v>17</v>
      </c>
      <c r="B506" s="16" t="s">
        <v>616</v>
      </c>
      <c r="C506" s="47" t="s">
        <v>423</v>
      </c>
      <c r="D506" s="47" t="s">
        <v>424</v>
      </c>
      <c r="E506" s="52" t="s">
        <v>425</v>
      </c>
      <c r="F506" s="56"/>
      <c r="G506" s="47"/>
      <c r="H506" s="47"/>
      <c r="I506" s="47"/>
      <c r="J506" s="47"/>
      <c r="K506" s="47"/>
      <c r="L506" s="47">
        <v>1</v>
      </c>
      <c r="M506" s="47"/>
      <c r="N506" s="47">
        <v>1</v>
      </c>
      <c r="O506" s="47">
        <v>1</v>
      </c>
      <c r="P506" s="47"/>
      <c r="Q506" s="47"/>
      <c r="R506" s="47">
        <v>1</v>
      </c>
      <c r="S506" s="47"/>
      <c r="T506" s="47"/>
      <c r="U506" s="47"/>
      <c r="V506" s="47">
        <v>6</v>
      </c>
      <c r="W506" s="48">
        <v>1</v>
      </c>
      <c r="X506" s="61">
        <f t="shared" si="67"/>
        <v>9</v>
      </c>
      <c r="Y506" s="52">
        <f t="shared" si="67"/>
        <v>2</v>
      </c>
      <c r="Z506">
        <f t="shared" si="68"/>
        <v>11</v>
      </c>
    </row>
    <row r="507" spans="1:26">
      <c r="A507" s="51" t="s">
        <v>17</v>
      </c>
      <c r="B507" s="16" t="s">
        <v>617</v>
      </c>
      <c r="C507" s="47" t="s">
        <v>423</v>
      </c>
      <c r="D507" s="47" t="s">
        <v>426</v>
      </c>
      <c r="E507" s="52" t="s">
        <v>427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>
        <v>1</v>
      </c>
      <c r="S507" s="47"/>
      <c r="T507" s="47"/>
      <c r="U507" s="47"/>
      <c r="V507" s="47">
        <v>5</v>
      </c>
      <c r="W507" s="48">
        <v>1</v>
      </c>
      <c r="X507" s="61">
        <f t="shared" si="67"/>
        <v>6</v>
      </c>
      <c r="Y507" s="52">
        <f t="shared" si="67"/>
        <v>1</v>
      </c>
      <c r="Z507">
        <f t="shared" si="68"/>
        <v>7</v>
      </c>
    </row>
    <row r="508" spans="1:26">
      <c r="A508" s="51" t="s">
        <v>17</v>
      </c>
      <c r="B508" s="16" t="s">
        <v>619</v>
      </c>
      <c r="C508" s="47" t="s">
        <v>423</v>
      </c>
      <c r="D508" s="47" t="s">
        <v>428</v>
      </c>
      <c r="E508" s="52" t="s">
        <v>429</v>
      </c>
      <c r="F508" s="56">
        <v>1</v>
      </c>
      <c r="G508" s="47"/>
      <c r="H508" s="47">
        <v>1</v>
      </c>
      <c r="I508" s="47"/>
      <c r="J508" s="47"/>
      <c r="K508" s="47">
        <v>3</v>
      </c>
      <c r="L508" s="47"/>
      <c r="M508" s="47"/>
      <c r="N508" s="47">
        <v>1</v>
      </c>
      <c r="O508" s="47"/>
      <c r="P508" s="47"/>
      <c r="Q508" s="47"/>
      <c r="R508" s="47">
        <v>1</v>
      </c>
      <c r="S508" s="47"/>
      <c r="T508" s="47"/>
      <c r="U508" s="47"/>
      <c r="V508" s="47">
        <v>13</v>
      </c>
      <c r="W508" s="48"/>
      <c r="X508" s="61">
        <f t="shared" si="67"/>
        <v>17</v>
      </c>
      <c r="Y508" s="52">
        <f t="shared" si="67"/>
        <v>3</v>
      </c>
      <c r="Z508">
        <f t="shared" si="68"/>
        <v>20</v>
      </c>
    </row>
    <row r="509" spans="1:26">
      <c r="A509" s="51" t="s">
        <v>17</v>
      </c>
      <c r="B509" s="16" t="s">
        <v>620</v>
      </c>
      <c r="C509" s="47" t="s">
        <v>423</v>
      </c>
      <c r="D509" s="47" t="s">
        <v>430</v>
      </c>
      <c r="E509" s="52" t="s">
        <v>431</v>
      </c>
      <c r="F509" s="56"/>
      <c r="G509" s="47"/>
      <c r="H509" s="47"/>
      <c r="I509" s="47"/>
      <c r="J509" s="47"/>
      <c r="K509" s="47"/>
      <c r="L509" s="47"/>
      <c r="M509" s="47"/>
      <c r="N509" s="47">
        <v>3</v>
      </c>
      <c r="O509" s="47"/>
      <c r="P509" s="47"/>
      <c r="Q509" s="47"/>
      <c r="R509" s="47">
        <v>4</v>
      </c>
      <c r="S509" s="47"/>
      <c r="T509" s="47"/>
      <c r="U509" s="47"/>
      <c r="V509" s="47">
        <v>11</v>
      </c>
      <c r="W509" s="48">
        <v>2</v>
      </c>
      <c r="X509" s="61">
        <f t="shared" si="67"/>
        <v>18</v>
      </c>
      <c r="Y509" s="52">
        <f t="shared" si="67"/>
        <v>2</v>
      </c>
      <c r="Z509">
        <f t="shared" si="68"/>
        <v>20</v>
      </c>
    </row>
    <row r="510" spans="1:26">
      <c r="A510" s="51" t="s">
        <v>17</v>
      </c>
      <c r="B510" s="16" t="s">
        <v>621</v>
      </c>
      <c r="C510" s="47" t="s">
        <v>423</v>
      </c>
      <c r="D510" s="47" t="s">
        <v>432</v>
      </c>
      <c r="E510" s="52" t="s">
        <v>433</v>
      </c>
      <c r="F510" s="56"/>
      <c r="G510" s="47"/>
      <c r="H510" s="47"/>
      <c r="I510" s="47"/>
      <c r="J510" s="47">
        <v>1</v>
      </c>
      <c r="K510" s="47"/>
      <c r="L510" s="47"/>
      <c r="M510" s="47"/>
      <c r="N510" s="47"/>
      <c r="O510" s="47"/>
      <c r="P510" s="47"/>
      <c r="Q510" s="47"/>
      <c r="R510" s="47">
        <v>1</v>
      </c>
      <c r="S510" s="47"/>
      <c r="T510" s="47"/>
      <c r="U510" s="47"/>
      <c r="V510" s="47">
        <v>7</v>
      </c>
      <c r="W510" s="48">
        <v>1</v>
      </c>
      <c r="X510" s="61">
        <f t="shared" si="67"/>
        <v>9</v>
      </c>
      <c r="Y510" s="52">
        <f t="shared" si="67"/>
        <v>1</v>
      </c>
      <c r="Z510">
        <f t="shared" si="68"/>
        <v>10</v>
      </c>
    </row>
    <row r="511" spans="1:26">
      <c r="A511" s="51" t="s">
        <v>17</v>
      </c>
      <c r="B511" s="16" t="s">
        <v>622</v>
      </c>
      <c r="C511" s="47" t="s">
        <v>423</v>
      </c>
      <c r="D511" s="47" t="s">
        <v>434</v>
      </c>
      <c r="E511" s="52" t="s">
        <v>435</v>
      </c>
      <c r="F511" s="56"/>
      <c r="G511" s="47"/>
      <c r="H511" s="47"/>
      <c r="I511" s="47"/>
      <c r="J511" s="47">
        <v>1</v>
      </c>
      <c r="K511" s="47"/>
      <c r="L511" s="47"/>
      <c r="M511" s="47"/>
      <c r="N511" s="47"/>
      <c r="O511" s="47">
        <v>1</v>
      </c>
      <c r="P511" s="47"/>
      <c r="Q511" s="47"/>
      <c r="R511" s="47"/>
      <c r="S511" s="47"/>
      <c r="T511" s="47"/>
      <c r="U511" s="47"/>
      <c r="V511" s="47"/>
      <c r="W511" s="48"/>
      <c r="X511" s="61">
        <f t="shared" si="67"/>
        <v>1</v>
      </c>
      <c r="Y511" s="52">
        <f t="shared" si="67"/>
        <v>1</v>
      </c>
      <c r="Z511">
        <f t="shared" si="68"/>
        <v>2</v>
      </c>
    </row>
    <row r="512" spans="1:26">
      <c r="A512" s="51" t="s">
        <v>17</v>
      </c>
      <c r="B512" s="16" t="s">
        <v>627</v>
      </c>
      <c r="C512" s="47" t="s">
        <v>377</v>
      </c>
      <c r="D512" s="47" t="s">
        <v>436</v>
      </c>
      <c r="E512" s="52" t="s">
        <v>437</v>
      </c>
      <c r="F512" s="56"/>
      <c r="G512" s="47"/>
      <c r="H512" s="47"/>
      <c r="I512" s="47"/>
      <c r="J512" s="47"/>
      <c r="K512" s="47"/>
      <c r="L512" s="47"/>
      <c r="M512" s="47"/>
      <c r="N512" s="47">
        <v>1</v>
      </c>
      <c r="O512" s="47">
        <v>3</v>
      </c>
      <c r="P512" s="47"/>
      <c r="Q512" s="47"/>
      <c r="R512" s="47">
        <v>1</v>
      </c>
      <c r="S512" s="47"/>
      <c r="T512" s="47"/>
      <c r="U512" s="47"/>
      <c r="V512" s="47">
        <v>1</v>
      </c>
      <c r="W512" s="48">
        <v>2</v>
      </c>
      <c r="X512" s="61">
        <f t="shared" si="67"/>
        <v>3</v>
      </c>
      <c r="Y512" s="52">
        <f t="shared" si="67"/>
        <v>5</v>
      </c>
      <c r="Z512">
        <f t="shared" si="68"/>
        <v>8</v>
      </c>
    </row>
    <row r="513" spans="1:26">
      <c r="A513" s="51" t="s">
        <v>17</v>
      </c>
      <c r="B513" s="16" t="s">
        <v>683</v>
      </c>
      <c r="C513" s="47" t="s">
        <v>598</v>
      </c>
      <c r="D513" s="47" t="s">
        <v>438</v>
      </c>
      <c r="E513" s="52" t="s">
        <v>439</v>
      </c>
      <c r="F513" s="56"/>
      <c r="G513" s="47">
        <v>1</v>
      </c>
      <c r="H513" s="47"/>
      <c r="I513" s="47"/>
      <c r="J513" s="47"/>
      <c r="K513" s="47"/>
      <c r="L513" s="47"/>
      <c r="M513" s="47"/>
      <c r="N513" s="47"/>
      <c r="O513" s="47">
        <v>1</v>
      </c>
      <c r="P513" s="47"/>
      <c r="Q513" s="47"/>
      <c r="R513" s="47"/>
      <c r="S513" s="47">
        <v>1</v>
      </c>
      <c r="T513" s="47"/>
      <c r="U513" s="47"/>
      <c r="V513" s="47"/>
      <c r="W513" s="48">
        <v>4</v>
      </c>
      <c r="X513" s="61">
        <f t="shared" si="67"/>
        <v>0</v>
      </c>
      <c r="Y513" s="52">
        <f t="shared" si="67"/>
        <v>7</v>
      </c>
      <c r="Z513">
        <f t="shared" si="68"/>
        <v>7</v>
      </c>
    </row>
    <row r="514" spans="1:26">
      <c r="A514" s="51" t="s">
        <v>17</v>
      </c>
      <c r="B514" s="16" t="s">
        <v>629</v>
      </c>
      <c r="C514" s="47" t="s">
        <v>598</v>
      </c>
      <c r="D514" s="47" t="s">
        <v>440</v>
      </c>
      <c r="E514" s="52" t="s">
        <v>441</v>
      </c>
      <c r="F514" s="56">
        <v>1</v>
      </c>
      <c r="G514" s="47">
        <v>1</v>
      </c>
      <c r="H514" s="47"/>
      <c r="I514" s="47"/>
      <c r="J514" s="47"/>
      <c r="K514" s="47"/>
      <c r="L514" s="47">
        <v>4</v>
      </c>
      <c r="M514" s="47">
        <v>2</v>
      </c>
      <c r="N514" s="47"/>
      <c r="O514" s="47">
        <v>1</v>
      </c>
      <c r="P514" s="47"/>
      <c r="Q514" s="47"/>
      <c r="R514" s="47">
        <v>2</v>
      </c>
      <c r="S514" s="47">
        <v>3</v>
      </c>
      <c r="T514" s="47"/>
      <c r="U514" s="47"/>
      <c r="V514" s="47">
        <v>7</v>
      </c>
      <c r="W514" s="48">
        <v>13</v>
      </c>
      <c r="X514" s="61">
        <f t="shared" si="67"/>
        <v>14</v>
      </c>
      <c r="Y514" s="52">
        <f t="shared" si="67"/>
        <v>20</v>
      </c>
      <c r="Z514">
        <f t="shared" si="68"/>
        <v>34</v>
      </c>
    </row>
    <row r="515" spans="1:26">
      <c r="A515" s="51" t="s">
        <v>17</v>
      </c>
      <c r="B515" s="16" t="s">
        <v>630</v>
      </c>
      <c r="C515" s="47" t="s">
        <v>501</v>
      </c>
      <c r="D515" s="47" t="s">
        <v>442</v>
      </c>
      <c r="E515" s="52" t="s">
        <v>443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8">
        <v>2</v>
      </c>
      <c r="X515" s="61">
        <f t="shared" si="67"/>
        <v>0</v>
      </c>
      <c r="Y515" s="52">
        <f t="shared" si="67"/>
        <v>2</v>
      </c>
      <c r="Z515">
        <f t="shared" si="68"/>
        <v>2</v>
      </c>
    </row>
    <row r="516" spans="1:26">
      <c r="A516" s="51" t="s">
        <v>17</v>
      </c>
      <c r="B516" s="16" t="s">
        <v>631</v>
      </c>
      <c r="C516" s="47" t="s">
        <v>377</v>
      </c>
      <c r="D516" s="47" t="s">
        <v>444</v>
      </c>
      <c r="E516" s="52" t="s">
        <v>445</v>
      </c>
      <c r="F516" s="56"/>
      <c r="G516" s="47"/>
      <c r="H516" s="47"/>
      <c r="I516" s="47"/>
      <c r="J516" s="47"/>
      <c r="K516" s="47">
        <v>1</v>
      </c>
      <c r="L516" s="47"/>
      <c r="M516" s="47"/>
      <c r="N516" s="47"/>
      <c r="O516" s="47"/>
      <c r="P516" s="47"/>
      <c r="Q516" s="47"/>
      <c r="R516" s="47"/>
      <c r="S516" s="47">
        <v>1</v>
      </c>
      <c r="T516" s="47"/>
      <c r="U516" s="47"/>
      <c r="V516" s="47">
        <v>3</v>
      </c>
      <c r="W516" s="48">
        <v>3</v>
      </c>
      <c r="X516" s="61">
        <f t="shared" si="67"/>
        <v>3</v>
      </c>
      <c r="Y516" s="52">
        <f t="shared" si="67"/>
        <v>5</v>
      </c>
      <c r="Z516">
        <f t="shared" si="68"/>
        <v>8</v>
      </c>
    </row>
    <row r="517" spans="1:26">
      <c r="A517" s="51" t="s">
        <v>17</v>
      </c>
      <c r="B517" s="16" t="s">
        <v>684</v>
      </c>
      <c r="C517" s="47" t="s">
        <v>377</v>
      </c>
      <c r="D517" s="47" t="s">
        <v>446</v>
      </c>
      <c r="E517" s="52" t="s">
        <v>447</v>
      </c>
      <c r="F517" s="56"/>
      <c r="G517" s="47"/>
      <c r="H517" s="47"/>
      <c r="I517" s="47"/>
      <c r="J517" s="47"/>
      <c r="K517" s="47">
        <v>1</v>
      </c>
      <c r="L517" s="47"/>
      <c r="M517" s="47"/>
      <c r="N517" s="47"/>
      <c r="O517" s="47"/>
      <c r="P517" s="47"/>
      <c r="Q517" s="47"/>
      <c r="R517" s="47">
        <v>1</v>
      </c>
      <c r="S517" s="47">
        <v>5</v>
      </c>
      <c r="T517" s="47"/>
      <c r="U517" s="47"/>
      <c r="V517" s="47">
        <v>8</v>
      </c>
      <c r="W517" s="48">
        <v>43</v>
      </c>
      <c r="X517" s="61">
        <f t="shared" si="67"/>
        <v>9</v>
      </c>
      <c r="Y517" s="52">
        <f t="shared" si="67"/>
        <v>49</v>
      </c>
      <c r="Z517">
        <f t="shared" si="68"/>
        <v>58</v>
      </c>
    </row>
    <row r="518" spans="1:26">
      <c r="A518" s="51" t="s">
        <v>17</v>
      </c>
      <c r="B518" s="16" t="s">
        <v>685</v>
      </c>
      <c r="C518" s="47" t="s">
        <v>372</v>
      </c>
      <c r="D518" s="47" t="s">
        <v>448</v>
      </c>
      <c r="E518" s="52" t="s">
        <v>449</v>
      </c>
      <c r="F518" s="5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>
        <v>2</v>
      </c>
      <c r="W518" s="48">
        <v>3</v>
      </c>
      <c r="X518" s="61">
        <f t="shared" si="67"/>
        <v>2</v>
      </c>
      <c r="Y518" s="52">
        <f t="shared" si="67"/>
        <v>3</v>
      </c>
      <c r="Z518">
        <f t="shared" si="68"/>
        <v>5</v>
      </c>
    </row>
    <row r="519" spans="1:26">
      <c r="A519" s="51" t="s">
        <v>17</v>
      </c>
      <c r="B519" s="16" t="s">
        <v>686</v>
      </c>
      <c r="C519" s="47" t="s">
        <v>372</v>
      </c>
      <c r="D519" s="47" t="s">
        <v>450</v>
      </c>
      <c r="E519" s="52" t="s">
        <v>451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>
        <v>1</v>
      </c>
      <c r="W519" s="48">
        <v>1</v>
      </c>
      <c r="X519" s="61">
        <f t="shared" si="67"/>
        <v>1</v>
      </c>
      <c r="Y519" s="52">
        <f t="shared" si="67"/>
        <v>1</v>
      </c>
      <c r="Z519">
        <f t="shared" si="68"/>
        <v>2</v>
      </c>
    </row>
    <row r="520" spans="1:26">
      <c r="A520" s="51" t="s">
        <v>17</v>
      </c>
      <c r="B520" s="16" t="s">
        <v>687</v>
      </c>
      <c r="C520" s="47" t="s">
        <v>377</v>
      </c>
      <c r="D520" s="47" t="s">
        <v>452</v>
      </c>
      <c r="E520" s="52" t="s">
        <v>453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>
        <v>2</v>
      </c>
      <c r="P520" s="47"/>
      <c r="Q520" s="47"/>
      <c r="R520" s="47"/>
      <c r="S520" s="47"/>
      <c r="T520" s="47"/>
      <c r="U520" s="47"/>
      <c r="V520" s="47">
        <v>1</v>
      </c>
      <c r="W520" s="48">
        <v>1</v>
      </c>
      <c r="X520" s="61">
        <f t="shared" si="67"/>
        <v>1</v>
      </c>
      <c r="Y520" s="52">
        <f t="shared" si="67"/>
        <v>3</v>
      </c>
      <c r="Z520">
        <f t="shared" si="68"/>
        <v>4</v>
      </c>
    </row>
    <row r="521" spans="1:26">
      <c r="A521" s="51" t="s">
        <v>17</v>
      </c>
      <c r="B521" s="16" t="s">
        <v>637</v>
      </c>
      <c r="C521" s="47" t="s">
        <v>377</v>
      </c>
      <c r="D521" s="47" t="s">
        <v>454</v>
      </c>
      <c r="E521" s="52" t="s">
        <v>455</v>
      </c>
      <c r="F521" s="56"/>
      <c r="G521" s="47"/>
      <c r="H521" s="47"/>
      <c r="I521" s="47"/>
      <c r="J521" s="47"/>
      <c r="K521" s="47"/>
      <c r="L521" s="47">
        <v>1</v>
      </c>
      <c r="M521" s="47"/>
      <c r="N521" s="47"/>
      <c r="O521" s="47"/>
      <c r="P521" s="47"/>
      <c r="Q521" s="47"/>
      <c r="R521" s="47"/>
      <c r="S521" s="47"/>
      <c r="T521" s="47"/>
      <c r="U521" s="47"/>
      <c r="V521" s="47">
        <v>3</v>
      </c>
      <c r="W521" s="48">
        <v>1</v>
      </c>
      <c r="X521" s="61">
        <f t="shared" si="67"/>
        <v>4</v>
      </c>
      <c r="Y521" s="52">
        <f t="shared" si="67"/>
        <v>1</v>
      </c>
      <c r="Z521">
        <f t="shared" si="68"/>
        <v>5</v>
      </c>
    </row>
    <row r="522" spans="1:26">
      <c r="A522" s="51" t="s">
        <v>17</v>
      </c>
      <c r="B522" s="16" t="s">
        <v>688</v>
      </c>
      <c r="C522" s="47" t="s">
        <v>377</v>
      </c>
      <c r="D522" s="47" t="s">
        <v>456</v>
      </c>
      <c r="E522" s="52" t="s">
        <v>457</v>
      </c>
      <c r="F522" s="56"/>
      <c r="G522" s="47"/>
      <c r="H522" s="47"/>
      <c r="I522" s="47"/>
      <c r="J522" s="47">
        <v>1</v>
      </c>
      <c r="K522" s="47"/>
      <c r="L522" s="47"/>
      <c r="M522" s="47"/>
      <c r="N522" s="47"/>
      <c r="O522" s="47"/>
      <c r="P522" s="47"/>
      <c r="Q522" s="47"/>
      <c r="R522" s="47"/>
      <c r="S522" s="47">
        <v>1</v>
      </c>
      <c r="T522" s="47"/>
      <c r="U522" s="47"/>
      <c r="V522" s="47">
        <v>1</v>
      </c>
      <c r="W522" s="48">
        <v>3</v>
      </c>
      <c r="X522" s="61">
        <f t="shared" si="67"/>
        <v>2</v>
      </c>
      <c r="Y522" s="52">
        <f t="shared" si="67"/>
        <v>4</v>
      </c>
      <c r="Z522">
        <f t="shared" si="68"/>
        <v>6</v>
      </c>
    </row>
    <row r="523" spans="1:26">
      <c r="A523" s="51" t="s">
        <v>17</v>
      </c>
      <c r="B523" s="16" t="s">
        <v>689</v>
      </c>
      <c r="C523" s="47" t="s">
        <v>372</v>
      </c>
      <c r="D523" s="47" t="s">
        <v>458</v>
      </c>
      <c r="E523" s="52" t="s">
        <v>459</v>
      </c>
      <c r="F523" s="56"/>
      <c r="G523" s="47"/>
      <c r="H523" s="47"/>
      <c r="I523" s="47"/>
      <c r="J523" s="47"/>
      <c r="K523" s="47">
        <v>2</v>
      </c>
      <c r="L523" s="47">
        <v>1</v>
      </c>
      <c r="M523" s="47"/>
      <c r="N523" s="47"/>
      <c r="O523" s="47"/>
      <c r="P523" s="47"/>
      <c r="Q523" s="47"/>
      <c r="R523" s="47">
        <v>1</v>
      </c>
      <c r="S523" s="47"/>
      <c r="T523" s="47"/>
      <c r="U523" s="47"/>
      <c r="V523" s="47">
        <v>5</v>
      </c>
      <c r="W523" s="48">
        <v>9</v>
      </c>
      <c r="X523" s="61">
        <f t="shared" si="67"/>
        <v>7</v>
      </c>
      <c r="Y523" s="52">
        <f t="shared" si="67"/>
        <v>11</v>
      </c>
      <c r="Z523">
        <f t="shared" si="68"/>
        <v>18</v>
      </c>
    </row>
    <row r="524" spans="1:26">
      <c r="A524" s="51" t="s">
        <v>17</v>
      </c>
      <c r="B524" s="16" t="s">
        <v>638</v>
      </c>
      <c r="C524" s="47" t="s">
        <v>598</v>
      </c>
      <c r="D524" s="47" t="s">
        <v>460</v>
      </c>
      <c r="E524" s="52" t="s">
        <v>461</v>
      </c>
      <c r="F524" s="56"/>
      <c r="G524" s="47"/>
      <c r="H524" s="47"/>
      <c r="I524" s="47"/>
      <c r="J524" s="47">
        <v>1</v>
      </c>
      <c r="K524" s="47"/>
      <c r="L524" s="47"/>
      <c r="M524" s="47">
        <v>1</v>
      </c>
      <c r="N524" s="47"/>
      <c r="O524" s="47"/>
      <c r="P524" s="47"/>
      <c r="Q524" s="47"/>
      <c r="R524" s="47"/>
      <c r="S524" s="47"/>
      <c r="T524" s="47"/>
      <c r="U524" s="47"/>
      <c r="V524" s="47">
        <v>4</v>
      </c>
      <c r="W524" s="48">
        <v>1</v>
      </c>
      <c r="X524" s="61">
        <f t="shared" si="67"/>
        <v>5</v>
      </c>
      <c r="Y524" s="52">
        <f t="shared" si="67"/>
        <v>2</v>
      </c>
      <c r="Z524">
        <f t="shared" si="68"/>
        <v>7</v>
      </c>
    </row>
    <row r="525" spans="1:26">
      <c r="A525" s="51" t="s">
        <v>17</v>
      </c>
      <c r="B525" s="16" t="s">
        <v>641</v>
      </c>
      <c r="C525" s="47" t="s">
        <v>377</v>
      </c>
      <c r="D525" s="47" t="s">
        <v>462</v>
      </c>
      <c r="E525" s="52" t="s">
        <v>463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>
        <v>1</v>
      </c>
      <c r="W525" s="48"/>
      <c r="X525" s="61">
        <f t="shared" si="67"/>
        <v>1</v>
      </c>
      <c r="Y525" s="52">
        <f t="shared" si="67"/>
        <v>0</v>
      </c>
      <c r="Z525">
        <f t="shared" si="68"/>
        <v>1</v>
      </c>
    </row>
    <row r="526" spans="1:26">
      <c r="A526" s="51" t="s">
        <v>17</v>
      </c>
      <c r="B526" s="16" t="s">
        <v>690</v>
      </c>
      <c r="C526" s="47" t="s">
        <v>372</v>
      </c>
      <c r="D526" s="47" t="s">
        <v>464</v>
      </c>
      <c r="E526" s="52" t="s">
        <v>465</v>
      </c>
      <c r="F526" s="56"/>
      <c r="G526" s="47"/>
      <c r="H526" s="47"/>
      <c r="I526" s="47"/>
      <c r="J526" s="47"/>
      <c r="K526" s="47">
        <v>1</v>
      </c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8">
        <v>1</v>
      </c>
      <c r="X526" s="61">
        <f t="shared" si="67"/>
        <v>0</v>
      </c>
      <c r="Y526" s="52">
        <f t="shared" si="67"/>
        <v>2</v>
      </c>
      <c r="Z526">
        <f t="shared" si="68"/>
        <v>2</v>
      </c>
    </row>
    <row r="527" spans="1:26">
      <c r="A527" s="51" t="s">
        <v>17</v>
      </c>
      <c r="B527" s="16" t="s">
        <v>691</v>
      </c>
      <c r="C527" s="47" t="s">
        <v>466</v>
      </c>
      <c r="D527" s="47" t="s">
        <v>467</v>
      </c>
      <c r="E527" s="52" t="s">
        <v>468</v>
      </c>
      <c r="F527" s="56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>
        <v>4</v>
      </c>
      <c r="W527" s="48">
        <v>2</v>
      </c>
      <c r="X527" s="61">
        <f t="shared" si="67"/>
        <v>4</v>
      </c>
      <c r="Y527" s="52">
        <f t="shared" si="67"/>
        <v>2</v>
      </c>
      <c r="Z527">
        <f t="shared" si="68"/>
        <v>6</v>
      </c>
    </row>
    <row r="528" spans="1:26">
      <c r="A528" s="51" t="s">
        <v>17</v>
      </c>
      <c r="B528" s="16" t="s">
        <v>691</v>
      </c>
      <c r="C528" s="47" t="s">
        <v>466</v>
      </c>
      <c r="D528" s="47" t="s">
        <v>469</v>
      </c>
      <c r="E528" s="52" t="s">
        <v>470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>
        <v>1</v>
      </c>
      <c r="S528" s="47"/>
      <c r="T528" s="47"/>
      <c r="U528" s="47"/>
      <c r="V528" s="47">
        <v>3</v>
      </c>
      <c r="W528" s="48"/>
      <c r="X528" s="61">
        <f t="shared" si="67"/>
        <v>4</v>
      </c>
      <c r="Y528" s="52">
        <f t="shared" si="67"/>
        <v>0</v>
      </c>
      <c r="Z528">
        <f t="shared" si="68"/>
        <v>4</v>
      </c>
    </row>
    <row r="529" spans="1:26">
      <c r="A529" s="51" t="s">
        <v>17</v>
      </c>
      <c r="B529" s="16" t="s">
        <v>644</v>
      </c>
      <c r="C529" s="47" t="s">
        <v>377</v>
      </c>
      <c r="D529" s="47" t="s">
        <v>471</v>
      </c>
      <c r="E529" s="52" t="s">
        <v>472</v>
      </c>
      <c r="F529" s="56"/>
      <c r="G529" s="47"/>
      <c r="H529" s="47"/>
      <c r="I529" s="47"/>
      <c r="J529" s="47"/>
      <c r="K529" s="47"/>
      <c r="L529" s="47">
        <v>1</v>
      </c>
      <c r="M529" s="47"/>
      <c r="N529" s="47"/>
      <c r="O529" s="47"/>
      <c r="P529" s="47"/>
      <c r="Q529" s="47"/>
      <c r="R529" s="47"/>
      <c r="S529" s="47"/>
      <c r="T529" s="47"/>
      <c r="U529" s="47"/>
      <c r="V529" s="47">
        <v>1</v>
      </c>
      <c r="W529" s="48"/>
      <c r="X529" s="61">
        <f t="shared" si="67"/>
        <v>2</v>
      </c>
      <c r="Y529" s="52">
        <f t="shared" si="67"/>
        <v>0</v>
      </c>
      <c r="Z529">
        <f t="shared" si="68"/>
        <v>2</v>
      </c>
    </row>
    <row r="530" spans="1:26">
      <c r="A530" s="51" t="s">
        <v>17</v>
      </c>
      <c r="B530" s="16" t="s">
        <v>646</v>
      </c>
      <c r="C530" s="47" t="s">
        <v>598</v>
      </c>
      <c r="D530" s="47" t="s">
        <v>473</v>
      </c>
      <c r="E530" s="52" t="s">
        <v>474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>
        <v>1</v>
      </c>
      <c r="S530" s="47"/>
      <c r="T530" s="47"/>
      <c r="U530" s="47"/>
      <c r="V530" s="47">
        <v>1</v>
      </c>
      <c r="W530" s="48">
        <v>3</v>
      </c>
      <c r="X530" s="61">
        <f t="shared" si="67"/>
        <v>2</v>
      </c>
      <c r="Y530" s="52">
        <f t="shared" si="67"/>
        <v>3</v>
      </c>
      <c r="Z530">
        <f t="shared" si="68"/>
        <v>5</v>
      </c>
    </row>
    <row r="531" spans="1:26">
      <c r="A531" s="51" t="s">
        <v>17</v>
      </c>
      <c r="B531" s="16" t="s">
        <v>692</v>
      </c>
      <c r="C531" s="47" t="s">
        <v>598</v>
      </c>
      <c r="D531" s="47" t="s">
        <v>475</v>
      </c>
      <c r="E531" s="52" t="s">
        <v>476</v>
      </c>
      <c r="F531" s="56"/>
      <c r="G531" s="47"/>
      <c r="H531" s="47">
        <v>1</v>
      </c>
      <c r="I531" s="47"/>
      <c r="J531" s="47"/>
      <c r="K531" s="47"/>
      <c r="L531" s="47"/>
      <c r="M531" s="47"/>
      <c r="N531" s="47"/>
      <c r="O531" s="47">
        <v>1</v>
      </c>
      <c r="P531" s="47"/>
      <c r="Q531" s="47"/>
      <c r="R531" s="47"/>
      <c r="S531" s="47"/>
      <c r="T531" s="47"/>
      <c r="U531" s="47"/>
      <c r="V531" s="47"/>
      <c r="W531" s="48">
        <v>6</v>
      </c>
      <c r="X531" s="61">
        <f t="shared" si="67"/>
        <v>1</v>
      </c>
      <c r="Y531" s="52">
        <f t="shared" si="67"/>
        <v>7</v>
      </c>
      <c r="Z531">
        <f t="shared" si="68"/>
        <v>8</v>
      </c>
    </row>
    <row r="532" spans="1:26">
      <c r="A532" s="51" t="s">
        <v>17</v>
      </c>
      <c r="B532" s="16" t="s">
        <v>693</v>
      </c>
      <c r="C532" s="47" t="s">
        <v>377</v>
      </c>
      <c r="D532" s="47" t="s">
        <v>477</v>
      </c>
      <c r="E532" s="52" t="s">
        <v>478</v>
      </c>
      <c r="F532" s="56"/>
      <c r="G532" s="47">
        <v>1</v>
      </c>
      <c r="H532" s="47">
        <v>1</v>
      </c>
      <c r="I532" s="47">
        <v>1</v>
      </c>
      <c r="J532" s="47"/>
      <c r="K532" s="47"/>
      <c r="L532" s="47"/>
      <c r="M532" s="47">
        <v>4</v>
      </c>
      <c r="N532" s="47">
        <v>3</v>
      </c>
      <c r="O532" s="47"/>
      <c r="P532" s="47"/>
      <c r="Q532" s="47"/>
      <c r="R532" s="47"/>
      <c r="S532" s="47">
        <v>2</v>
      </c>
      <c r="T532" s="47"/>
      <c r="U532" s="47"/>
      <c r="V532" s="47">
        <v>15</v>
      </c>
      <c r="W532" s="48">
        <v>14</v>
      </c>
      <c r="X532" s="61">
        <f t="shared" si="67"/>
        <v>19</v>
      </c>
      <c r="Y532" s="52">
        <f t="shared" si="67"/>
        <v>22</v>
      </c>
      <c r="Z532">
        <f t="shared" si="68"/>
        <v>41</v>
      </c>
    </row>
    <row r="533" spans="1:26">
      <c r="A533" s="51" t="s">
        <v>17</v>
      </c>
      <c r="B533" s="16" t="s">
        <v>693</v>
      </c>
      <c r="C533" s="47" t="s">
        <v>372</v>
      </c>
      <c r="D533" s="47" t="s">
        <v>479</v>
      </c>
      <c r="E533" s="52" t="s">
        <v>480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>
        <v>3</v>
      </c>
      <c r="W533" s="48">
        <v>3</v>
      </c>
      <c r="X533" s="61">
        <f t="shared" si="67"/>
        <v>3</v>
      </c>
      <c r="Y533" s="52">
        <f t="shared" si="67"/>
        <v>3</v>
      </c>
      <c r="Z533">
        <f t="shared" si="68"/>
        <v>6</v>
      </c>
    </row>
    <row r="534" spans="1:26">
      <c r="A534" s="51" t="s">
        <v>17</v>
      </c>
      <c r="B534" s="16" t="s">
        <v>647</v>
      </c>
      <c r="C534" s="47" t="s">
        <v>372</v>
      </c>
      <c r="D534" s="47" t="s">
        <v>481</v>
      </c>
      <c r="E534" s="52" t="s">
        <v>482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>
        <v>1</v>
      </c>
      <c r="T534" s="47"/>
      <c r="U534" s="47"/>
      <c r="V534" s="47"/>
      <c r="W534" s="48"/>
      <c r="X534" s="61">
        <f t="shared" si="67"/>
        <v>0</v>
      </c>
      <c r="Y534" s="52">
        <f t="shared" si="67"/>
        <v>1</v>
      </c>
      <c r="Z534">
        <f t="shared" si="68"/>
        <v>1</v>
      </c>
    </row>
    <row r="535" spans="1:26">
      <c r="A535" s="51" t="s">
        <v>17</v>
      </c>
      <c r="B535" s="16" t="s">
        <v>694</v>
      </c>
      <c r="C535" s="47" t="s">
        <v>372</v>
      </c>
      <c r="D535" s="47" t="s">
        <v>483</v>
      </c>
      <c r="E535" s="52" t="s">
        <v>484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2</v>
      </c>
      <c r="W535" s="48">
        <v>2</v>
      </c>
      <c r="X535" s="61">
        <f t="shared" si="67"/>
        <v>2</v>
      </c>
      <c r="Y535" s="52">
        <f t="shared" si="67"/>
        <v>2</v>
      </c>
      <c r="Z535">
        <f t="shared" si="68"/>
        <v>4</v>
      </c>
    </row>
    <row r="536" spans="1:26">
      <c r="A536" s="51" t="s">
        <v>17</v>
      </c>
      <c r="B536" s="16" t="s">
        <v>651</v>
      </c>
      <c r="C536" s="47" t="s">
        <v>377</v>
      </c>
      <c r="D536" s="47" t="s">
        <v>485</v>
      </c>
      <c r="E536" s="52" t="s">
        <v>486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>
        <v>6</v>
      </c>
      <c r="W536" s="48">
        <v>3</v>
      </c>
      <c r="X536" s="61">
        <f t="shared" si="67"/>
        <v>6</v>
      </c>
      <c r="Y536" s="52">
        <f t="shared" si="67"/>
        <v>3</v>
      </c>
      <c r="Z536">
        <f t="shared" si="68"/>
        <v>9</v>
      </c>
    </row>
    <row r="537" spans="1:26">
      <c r="A537" s="51" t="s">
        <v>17</v>
      </c>
      <c r="B537" s="16" t="s">
        <v>658</v>
      </c>
      <c r="C537" s="47" t="s">
        <v>377</v>
      </c>
      <c r="D537" s="47" t="s">
        <v>487</v>
      </c>
      <c r="E537" s="52" t="s">
        <v>488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>
        <v>1</v>
      </c>
      <c r="S537" s="47"/>
      <c r="T537" s="47"/>
      <c r="U537" s="47"/>
      <c r="V537" s="47">
        <v>1</v>
      </c>
      <c r="W537" s="48">
        <v>3</v>
      </c>
      <c r="X537" s="61">
        <f t="shared" si="67"/>
        <v>2</v>
      </c>
      <c r="Y537" s="52">
        <f t="shared" si="67"/>
        <v>3</v>
      </c>
      <c r="Z537">
        <f t="shared" si="68"/>
        <v>5</v>
      </c>
    </row>
    <row r="538" spans="1:26">
      <c r="A538" s="51" t="s">
        <v>17</v>
      </c>
      <c r="B538" s="16" t="s">
        <v>695</v>
      </c>
      <c r="C538" s="47" t="s">
        <v>598</v>
      </c>
      <c r="D538" s="47" t="s">
        <v>489</v>
      </c>
      <c r="E538" s="52" t="s">
        <v>490</v>
      </c>
      <c r="F538" s="56"/>
      <c r="G538" s="47"/>
      <c r="H538" s="47"/>
      <c r="I538" s="47"/>
      <c r="J538" s="47"/>
      <c r="K538" s="47"/>
      <c r="L538" s="47"/>
      <c r="M538" s="47"/>
      <c r="N538" s="47"/>
      <c r="O538" s="47">
        <v>2</v>
      </c>
      <c r="P538" s="47"/>
      <c r="Q538" s="47"/>
      <c r="R538" s="47">
        <v>1</v>
      </c>
      <c r="S538" s="47">
        <v>3</v>
      </c>
      <c r="T538" s="47"/>
      <c r="U538" s="47"/>
      <c r="V538" s="47"/>
      <c r="W538" s="48">
        <v>20</v>
      </c>
      <c r="X538" s="61">
        <f t="shared" si="67"/>
        <v>1</v>
      </c>
      <c r="Y538" s="52">
        <f t="shared" si="67"/>
        <v>25</v>
      </c>
      <c r="Z538">
        <f t="shared" si="68"/>
        <v>26</v>
      </c>
    </row>
    <row r="539" spans="1:26">
      <c r="A539" s="51" t="s">
        <v>17</v>
      </c>
      <c r="B539" s="16" t="s">
        <v>661</v>
      </c>
      <c r="C539" s="47" t="s">
        <v>372</v>
      </c>
      <c r="D539" s="47" t="s">
        <v>491</v>
      </c>
      <c r="E539" s="52" t="s">
        <v>492</v>
      </c>
      <c r="F539" s="56"/>
      <c r="G539" s="47">
        <v>1</v>
      </c>
      <c r="H539" s="47"/>
      <c r="I539" s="47"/>
      <c r="J539" s="47"/>
      <c r="K539" s="47">
        <v>2</v>
      </c>
      <c r="L539" s="47"/>
      <c r="M539" s="47">
        <v>1</v>
      </c>
      <c r="N539" s="47"/>
      <c r="O539" s="47">
        <v>1</v>
      </c>
      <c r="P539" s="47"/>
      <c r="Q539" s="47"/>
      <c r="R539" s="47"/>
      <c r="S539" s="47">
        <v>2</v>
      </c>
      <c r="T539" s="47"/>
      <c r="U539" s="47"/>
      <c r="V539" s="47">
        <v>6</v>
      </c>
      <c r="W539" s="48">
        <v>12</v>
      </c>
      <c r="X539" s="61">
        <f t="shared" si="67"/>
        <v>6</v>
      </c>
      <c r="Y539" s="52">
        <f t="shared" si="67"/>
        <v>19</v>
      </c>
      <c r="Z539">
        <f t="shared" si="68"/>
        <v>25</v>
      </c>
    </row>
    <row r="540" spans="1:26">
      <c r="A540" s="51" t="s">
        <v>17</v>
      </c>
      <c r="B540" s="16" t="s">
        <v>662</v>
      </c>
      <c r="C540" s="47" t="s">
        <v>493</v>
      </c>
      <c r="D540" s="47" t="s">
        <v>494</v>
      </c>
      <c r="E540" s="52" t="s">
        <v>495</v>
      </c>
      <c r="F540" s="56"/>
      <c r="G540" s="47"/>
      <c r="H540" s="47"/>
      <c r="I540" s="47"/>
      <c r="J540" s="47"/>
      <c r="K540" s="47">
        <v>1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8">
        <v>1</v>
      </c>
      <c r="X540" s="61">
        <f t="shared" si="67"/>
        <v>0</v>
      </c>
      <c r="Y540" s="52">
        <f t="shared" si="67"/>
        <v>2</v>
      </c>
      <c r="Z540">
        <f t="shared" si="68"/>
        <v>2</v>
      </c>
    </row>
    <row r="541" spans="1:26">
      <c r="A541" s="51" t="s">
        <v>17</v>
      </c>
      <c r="B541" s="16" t="s">
        <v>663</v>
      </c>
      <c r="C541" s="47" t="s">
        <v>496</v>
      </c>
      <c r="D541" s="47" t="s">
        <v>497</v>
      </c>
      <c r="E541" s="52" t="s">
        <v>498</v>
      </c>
      <c r="F541" s="56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8">
        <v>1</v>
      </c>
      <c r="X541" s="61">
        <f t="shared" ref="X541" si="69">F541+H541+J541+L541+N541+P541+R541+T541+V541</f>
        <v>0</v>
      </c>
      <c r="Y541" s="52">
        <f t="shared" ref="Y541" si="70">G541+I541+K541+M541+O541+Q541+S541+U541+W541</f>
        <v>1</v>
      </c>
      <c r="Z541">
        <f t="shared" ref="Z541" si="71">SUM(X541:Y541)</f>
        <v>1</v>
      </c>
    </row>
    <row r="542" spans="1:26">
      <c r="A542" s="51" t="s">
        <v>17</v>
      </c>
      <c r="B542" s="16" t="s">
        <v>696</v>
      </c>
      <c r="C542" s="47" t="s">
        <v>394</v>
      </c>
      <c r="D542" s="47" t="s">
        <v>499</v>
      </c>
      <c r="E542" s="52" t="s">
        <v>500</v>
      </c>
      <c r="F542" s="56"/>
      <c r="G542" s="47">
        <v>1</v>
      </c>
      <c r="H542" s="47"/>
      <c r="I542" s="47"/>
      <c r="J542" s="47"/>
      <c r="K542" s="47"/>
      <c r="L542" s="47">
        <v>2</v>
      </c>
      <c r="M542" s="47">
        <v>6</v>
      </c>
      <c r="N542" s="47"/>
      <c r="O542" s="47">
        <v>1</v>
      </c>
      <c r="P542" s="47"/>
      <c r="Q542" s="47"/>
      <c r="R542" s="47"/>
      <c r="S542" s="47">
        <v>9</v>
      </c>
      <c r="T542" s="47"/>
      <c r="U542" s="47"/>
      <c r="V542" s="47">
        <v>4</v>
      </c>
      <c r="W542" s="48">
        <v>41</v>
      </c>
      <c r="X542" s="61">
        <f t="shared" si="67"/>
        <v>6</v>
      </c>
      <c r="Y542" s="52">
        <f t="shared" si="67"/>
        <v>58</v>
      </c>
      <c r="Z542">
        <f t="shared" si="68"/>
        <v>64</v>
      </c>
    </row>
    <row r="543" spans="1:26">
      <c r="A543" s="51" t="s">
        <v>17</v>
      </c>
      <c r="B543" s="16" t="s">
        <v>666</v>
      </c>
      <c r="C543" s="47" t="s">
        <v>501</v>
      </c>
      <c r="D543" s="47" t="s">
        <v>502</v>
      </c>
      <c r="E543" s="52" t="s">
        <v>503</v>
      </c>
      <c r="F543" s="56"/>
      <c r="G543" s="47"/>
      <c r="H543" s="47"/>
      <c r="I543" s="47"/>
      <c r="J543" s="47">
        <v>1</v>
      </c>
      <c r="K543" s="47"/>
      <c r="L543" s="47">
        <v>1</v>
      </c>
      <c r="M543" s="47"/>
      <c r="N543" s="47"/>
      <c r="O543" s="47"/>
      <c r="P543" s="47"/>
      <c r="Q543" s="47"/>
      <c r="R543" s="47"/>
      <c r="S543" s="47"/>
      <c r="T543" s="47"/>
      <c r="U543" s="47"/>
      <c r="V543" s="47">
        <v>6</v>
      </c>
      <c r="W543" s="48">
        <v>2</v>
      </c>
      <c r="X543" s="61">
        <f t="shared" si="67"/>
        <v>8</v>
      </c>
      <c r="Y543" s="52">
        <f t="shared" si="67"/>
        <v>2</v>
      </c>
      <c r="Z543">
        <f t="shared" si="68"/>
        <v>10</v>
      </c>
    </row>
    <row r="544" spans="1:26">
      <c r="A544" s="51" t="s">
        <v>17</v>
      </c>
      <c r="B544" s="16" t="s">
        <v>666</v>
      </c>
      <c r="C544" s="47" t="s">
        <v>501</v>
      </c>
      <c r="D544" s="47" t="s">
        <v>504</v>
      </c>
      <c r="E544" s="52" t="s">
        <v>505</v>
      </c>
      <c r="F544" s="56">
        <v>1</v>
      </c>
      <c r="G544" s="47">
        <v>2</v>
      </c>
      <c r="H544" s="47"/>
      <c r="I544" s="47"/>
      <c r="J544" s="47">
        <v>1</v>
      </c>
      <c r="K544" s="47">
        <v>5</v>
      </c>
      <c r="L544" s="47">
        <v>2</v>
      </c>
      <c r="M544" s="47">
        <v>1</v>
      </c>
      <c r="N544" s="47">
        <v>1</v>
      </c>
      <c r="O544" s="47">
        <v>1</v>
      </c>
      <c r="P544" s="47"/>
      <c r="Q544" s="47"/>
      <c r="R544" s="47">
        <v>4</v>
      </c>
      <c r="S544" s="47">
        <v>4</v>
      </c>
      <c r="T544" s="47"/>
      <c r="U544" s="47"/>
      <c r="V544" s="47">
        <v>47</v>
      </c>
      <c r="W544" s="48">
        <v>38</v>
      </c>
      <c r="X544" s="61">
        <f t="shared" si="67"/>
        <v>56</v>
      </c>
      <c r="Y544" s="52">
        <f t="shared" si="67"/>
        <v>51</v>
      </c>
      <c r="Z544">
        <f t="shared" si="68"/>
        <v>107</v>
      </c>
    </row>
    <row r="545" spans="1:26">
      <c r="A545" s="51" t="s">
        <v>17</v>
      </c>
      <c r="B545" s="16" t="s">
        <v>668</v>
      </c>
      <c r="C545" s="47" t="s">
        <v>501</v>
      </c>
      <c r="D545" s="47" t="s">
        <v>508</v>
      </c>
      <c r="E545" s="52" t="s">
        <v>509</v>
      </c>
      <c r="F545" s="56"/>
      <c r="G545" s="47">
        <v>2</v>
      </c>
      <c r="H545" s="47"/>
      <c r="I545" s="47"/>
      <c r="J545" s="47">
        <v>2</v>
      </c>
      <c r="K545" s="47"/>
      <c r="L545" s="47"/>
      <c r="M545" s="47"/>
      <c r="N545" s="47"/>
      <c r="O545" s="47"/>
      <c r="P545" s="47"/>
      <c r="Q545" s="47"/>
      <c r="R545" s="47">
        <v>1</v>
      </c>
      <c r="S545" s="47"/>
      <c r="T545" s="47"/>
      <c r="U545" s="47"/>
      <c r="V545" s="47">
        <v>9</v>
      </c>
      <c r="W545" s="48">
        <v>10</v>
      </c>
      <c r="X545" s="61">
        <f t="shared" si="67"/>
        <v>12</v>
      </c>
      <c r="Y545" s="52">
        <f t="shared" si="67"/>
        <v>12</v>
      </c>
      <c r="Z545">
        <f t="shared" si="68"/>
        <v>24</v>
      </c>
    </row>
    <row r="546" spans="1:26">
      <c r="A546" s="51" t="s">
        <v>17</v>
      </c>
      <c r="B546" s="16" t="s">
        <v>669</v>
      </c>
      <c r="C546" s="47" t="s">
        <v>501</v>
      </c>
      <c r="D546" s="47" t="s">
        <v>510</v>
      </c>
      <c r="E546" s="52" t="s">
        <v>511</v>
      </c>
      <c r="F546" s="56"/>
      <c r="G546" s="47"/>
      <c r="H546" s="47"/>
      <c r="I546" s="47"/>
      <c r="J546" s="47">
        <v>1</v>
      </c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>
        <v>1</v>
      </c>
      <c r="W546" s="48"/>
      <c r="X546" s="61">
        <f t="shared" si="67"/>
        <v>2</v>
      </c>
      <c r="Y546" s="52">
        <f t="shared" si="67"/>
        <v>0</v>
      </c>
      <c r="Z546">
        <f t="shared" si="68"/>
        <v>2</v>
      </c>
    </row>
    <row r="547" spans="1:26">
      <c r="A547" s="51" t="s">
        <v>17</v>
      </c>
      <c r="B547" s="16" t="s">
        <v>697</v>
      </c>
      <c r="C547" s="47" t="s">
        <v>397</v>
      </c>
      <c r="D547" s="47" t="s">
        <v>512</v>
      </c>
      <c r="E547" s="52" t="s">
        <v>513</v>
      </c>
      <c r="F547" s="56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>
        <v>3</v>
      </c>
      <c r="W547" s="48">
        <v>7</v>
      </c>
      <c r="X547" s="61">
        <f t="shared" si="67"/>
        <v>3</v>
      </c>
      <c r="Y547" s="52">
        <f t="shared" si="67"/>
        <v>7</v>
      </c>
      <c r="Z547">
        <f t="shared" si="68"/>
        <v>10</v>
      </c>
    </row>
    <row r="548" spans="1:26">
      <c r="A548" s="53" t="s">
        <v>17</v>
      </c>
      <c r="B548" s="17" t="s">
        <v>673</v>
      </c>
      <c r="C548" s="54" t="s">
        <v>377</v>
      </c>
      <c r="D548" s="54" t="s">
        <v>514</v>
      </c>
      <c r="E548" s="55" t="s">
        <v>515</v>
      </c>
      <c r="F548" s="57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>
        <v>1</v>
      </c>
      <c r="W548" s="60">
        <v>4</v>
      </c>
      <c r="X548" s="62">
        <f t="shared" si="67"/>
        <v>1</v>
      </c>
      <c r="Y548" s="55">
        <f t="shared" si="67"/>
        <v>4</v>
      </c>
      <c r="Z548">
        <f t="shared" si="68"/>
        <v>5</v>
      </c>
    </row>
    <row r="549" spans="1:26">
      <c r="A549" s="46"/>
      <c r="B549" s="3"/>
      <c r="E549" s="67" t="s">
        <v>48</v>
      </c>
      <c r="F549">
        <f t="shared" ref="F549:Z549" si="72">SUM(F495:F548)</f>
        <v>4</v>
      </c>
      <c r="G549">
        <f t="shared" si="72"/>
        <v>9</v>
      </c>
      <c r="H549">
        <f t="shared" si="72"/>
        <v>4</v>
      </c>
      <c r="I549">
        <f t="shared" si="72"/>
        <v>6</v>
      </c>
      <c r="J549">
        <f t="shared" si="72"/>
        <v>11</v>
      </c>
      <c r="K549">
        <f t="shared" si="72"/>
        <v>21</v>
      </c>
      <c r="L549">
        <f t="shared" si="72"/>
        <v>19</v>
      </c>
      <c r="M549">
        <f t="shared" si="72"/>
        <v>19</v>
      </c>
      <c r="N549">
        <f t="shared" si="72"/>
        <v>13</v>
      </c>
      <c r="O549">
        <f t="shared" si="72"/>
        <v>19</v>
      </c>
      <c r="P549">
        <f t="shared" si="72"/>
        <v>0</v>
      </c>
      <c r="Q549">
        <f t="shared" si="72"/>
        <v>0</v>
      </c>
      <c r="R549">
        <f t="shared" si="72"/>
        <v>25</v>
      </c>
      <c r="S549">
        <f t="shared" si="72"/>
        <v>44</v>
      </c>
      <c r="T549">
        <f t="shared" si="72"/>
        <v>0</v>
      </c>
      <c r="U549">
        <f t="shared" si="72"/>
        <v>1</v>
      </c>
      <c r="V549">
        <f t="shared" si="72"/>
        <v>247</v>
      </c>
      <c r="W549">
        <f t="shared" si="72"/>
        <v>355</v>
      </c>
      <c r="X549">
        <f t="shared" si="72"/>
        <v>323</v>
      </c>
      <c r="Y549">
        <f t="shared" si="72"/>
        <v>474</v>
      </c>
      <c r="Z549">
        <f t="shared" si="72"/>
        <v>797</v>
      </c>
    </row>
    <row r="550" spans="1:26">
      <c r="A550" s="3"/>
      <c r="B550" s="3"/>
      <c r="F550"/>
    </row>
    <row r="551" spans="1:26">
      <c r="A551" s="49" t="s">
        <v>18</v>
      </c>
      <c r="B551" s="59" t="s">
        <v>597</v>
      </c>
      <c r="C551" s="13" t="s">
        <v>372</v>
      </c>
      <c r="D551" s="13" t="s">
        <v>516</v>
      </c>
      <c r="E551" s="50" t="s">
        <v>517</v>
      </c>
      <c r="F551" s="21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>
        <v>1</v>
      </c>
      <c r="T551" s="13"/>
      <c r="U551" s="13"/>
      <c r="V551" s="13"/>
      <c r="W551" s="15"/>
      <c r="X551" s="19">
        <f t="shared" ref="X551:Y575" si="73">F551+H551+J551+L551+N551+P551+R551+T551+V551</f>
        <v>0</v>
      </c>
      <c r="Y551" s="50">
        <f t="shared" si="73"/>
        <v>1</v>
      </c>
      <c r="Z551">
        <f t="shared" ref="Z551:Z575" si="74">SUM(X551:Y551)</f>
        <v>1</v>
      </c>
    </row>
    <row r="552" spans="1:26">
      <c r="A552" s="51" t="s">
        <v>18</v>
      </c>
      <c r="B552" s="58" t="s">
        <v>612</v>
      </c>
      <c r="C552" s="47" t="s">
        <v>377</v>
      </c>
      <c r="D552" s="47" t="s">
        <v>518</v>
      </c>
      <c r="E552" s="52" t="s">
        <v>519</v>
      </c>
      <c r="F552" s="56"/>
      <c r="G552" s="47"/>
      <c r="H552" s="47"/>
      <c r="I552" s="47"/>
      <c r="J552" s="47"/>
      <c r="K552" s="47"/>
      <c r="L552" s="47"/>
      <c r="M552" s="47"/>
      <c r="N552" s="47">
        <v>1</v>
      </c>
      <c r="O552" s="47"/>
      <c r="P552" s="47"/>
      <c r="Q552" s="47"/>
      <c r="R552" s="47">
        <v>1</v>
      </c>
      <c r="S552" s="47"/>
      <c r="T552" s="47"/>
      <c r="U552" s="47"/>
      <c r="V552" s="47">
        <v>5</v>
      </c>
      <c r="W552" s="48">
        <v>2</v>
      </c>
      <c r="X552" s="61">
        <f t="shared" si="73"/>
        <v>7</v>
      </c>
      <c r="Y552" s="52">
        <f t="shared" si="73"/>
        <v>2</v>
      </c>
      <c r="Z552">
        <f t="shared" si="74"/>
        <v>9</v>
      </c>
    </row>
    <row r="553" spans="1:26">
      <c r="A553" s="51" t="s">
        <v>18</v>
      </c>
      <c r="B553" s="16" t="s">
        <v>681</v>
      </c>
      <c r="C553" s="47" t="s">
        <v>420</v>
      </c>
      <c r="D553" s="47" t="s">
        <v>520</v>
      </c>
      <c r="E553" s="52" t="s">
        <v>521</v>
      </c>
      <c r="F553" s="56">
        <v>1</v>
      </c>
      <c r="G553" s="47"/>
      <c r="H553" s="47">
        <v>1</v>
      </c>
      <c r="I553" s="47"/>
      <c r="J553" s="47">
        <v>2</v>
      </c>
      <c r="K553" s="47"/>
      <c r="L553" s="47">
        <v>1</v>
      </c>
      <c r="M553" s="47">
        <v>1</v>
      </c>
      <c r="N553" s="47">
        <v>1</v>
      </c>
      <c r="O553" s="47">
        <v>1</v>
      </c>
      <c r="P553" s="47"/>
      <c r="Q553" s="47">
        <v>2</v>
      </c>
      <c r="R553" s="47">
        <v>2</v>
      </c>
      <c r="S553" s="47">
        <v>4</v>
      </c>
      <c r="T553" s="47"/>
      <c r="U553" s="47"/>
      <c r="V553" s="47">
        <v>12</v>
      </c>
      <c r="W553" s="48">
        <v>20</v>
      </c>
      <c r="X553" s="61">
        <f t="shared" si="73"/>
        <v>20</v>
      </c>
      <c r="Y553" s="52">
        <f t="shared" si="73"/>
        <v>28</v>
      </c>
      <c r="Z553">
        <f t="shared" si="74"/>
        <v>48</v>
      </c>
    </row>
    <row r="554" spans="1:26">
      <c r="A554" s="51" t="s">
        <v>18</v>
      </c>
      <c r="B554" s="16" t="s">
        <v>616</v>
      </c>
      <c r="C554" s="47" t="s">
        <v>423</v>
      </c>
      <c r="D554" s="47" t="s">
        <v>522</v>
      </c>
      <c r="E554" s="52" t="s">
        <v>523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>
        <v>2</v>
      </c>
      <c r="W554" s="48">
        <v>1</v>
      </c>
      <c r="X554" s="61">
        <f t="shared" si="73"/>
        <v>2</v>
      </c>
      <c r="Y554" s="52">
        <f t="shared" si="73"/>
        <v>1</v>
      </c>
      <c r="Z554">
        <f t="shared" si="74"/>
        <v>3</v>
      </c>
    </row>
    <row r="555" spans="1:26">
      <c r="A555" s="51" t="s">
        <v>18</v>
      </c>
      <c r="B555" s="16" t="s">
        <v>617</v>
      </c>
      <c r="C555" s="47" t="s">
        <v>423</v>
      </c>
      <c r="D555" s="47" t="s">
        <v>524</v>
      </c>
      <c r="E555" s="52" t="s">
        <v>525</v>
      </c>
      <c r="F555" s="56"/>
      <c r="G555" s="47"/>
      <c r="H555" s="47"/>
      <c r="I555" s="47"/>
      <c r="J555" s="47"/>
      <c r="K555" s="47"/>
      <c r="L555" s="47"/>
      <c r="M555" s="47"/>
      <c r="N555" s="47">
        <v>1</v>
      </c>
      <c r="O555" s="47"/>
      <c r="P555" s="47"/>
      <c r="Q555" s="47"/>
      <c r="R555" s="47"/>
      <c r="S555" s="47"/>
      <c r="T555" s="47"/>
      <c r="U555" s="47"/>
      <c r="V555" s="47">
        <v>1</v>
      </c>
      <c r="W555" s="48">
        <v>2</v>
      </c>
      <c r="X555" s="61">
        <f t="shared" si="73"/>
        <v>2</v>
      </c>
      <c r="Y555" s="52">
        <f t="shared" si="73"/>
        <v>2</v>
      </c>
      <c r="Z555">
        <f t="shared" si="74"/>
        <v>4</v>
      </c>
    </row>
    <row r="556" spans="1:26">
      <c r="A556" s="79" t="s">
        <v>18</v>
      </c>
      <c r="B556" s="80" t="s">
        <v>619</v>
      </c>
      <c r="C556" s="81" t="s">
        <v>423</v>
      </c>
      <c r="D556" s="81" t="s">
        <v>526</v>
      </c>
      <c r="E556" s="82" t="s">
        <v>527</v>
      </c>
      <c r="F556" s="83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>
        <v>2</v>
      </c>
      <c r="W556" s="84"/>
      <c r="X556" s="85">
        <f t="shared" si="73"/>
        <v>2</v>
      </c>
      <c r="Y556" s="82">
        <f t="shared" si="73"/>
        <v>0</v>
      </c>
      <c r="Z556" s="86">
        <f t="shared" si="74"/>
        <v>2</v>
      </c>
    </row>
    <row r="557" spans="1:26">
      <c r="A557" s="51" t="s">
        <v>18</v>
      </c>
      <c r="B557" s="16" t="s">
        <v>620</v>
      </c>
      <c r="C557" s="47" t="s">
        <v>423</v>
      </c>
      <c r="D557" s="47" t="s">
        <v>528</v>
      </c>
      <c r="E557" s="52" t="s">
        <v>529</v>
      </c>
      <c r="F557" s="56"/>
      <c r="G557" s="47"/>
      <c r="H557" s="47"/>
      <c r="I557" s="47"/>
      <c r="J557" s="47"/>
      <c r="K557" s="47"/>
      <c r="L557" s="47"/>
      <c r="M557" s="47"/>
      <c r="N557" s="47">
        <v>1</v>
      </c>
      <c r="O557" s="47"/>
      <c r="P557" s="47"/>
      <c r="Q557" s="47"/>
      <c r="R557" s="47"/>
      <c r="S557" s="47"/>
      <c r="T557" s="47"/>
      <c r="U557" s="47"/>
      <c r="V557" s="47">
        <v>3</v>
      </c>
      <c r="W557" s="48"/>
      <c r="X557" s="61">
        <f t="shared" si="73"/>
        <v>4</v>
      </c>
      <c r="Y557" s="52">
        <f t="shared" si="73"/>
        <v>0</v>
      </c>
      <c r="Z557">
        <f t="shared" si="74"/>
        <v>4</v>
      </c>
    </row>
    <row r="558" spans="1:26">
      <c r="A558" s="51" t="s">
        <v>18</v>
      </c>
      <c r="B558" s="16" t="s">
        <v>621</v>
      </c>
      <c r="C558" s="47" t="s">
        <v>423</v>
      </c>
      <c r="D558" s="47" t="s">
        <v>530</v>
      </c>
      <c r="E558" s="52" t="s">
        <v>531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>
        <v>3</v>
      </c>
      <c r="W558" s="48">
        <v>1</v>
      </c>
      <c r="X558" s="61">
        <f t="shared" si="73"/>
        <v>3</v>
      </c>
      <c r="Y558" s="52">
        <f t="shared" si="73"/>
        <v>1</v>
      </c>
      <c r="Z558">
        <f t="shared" si="74"/>
        <v>4</v>
      </c>
    </row>
    <row r="559" spans="1:26">
      <c r="A559" s="51" t="s">
        <v>18</v>
      </c>
      <c r="B559" s="16" t="s">
        <v>622</v>
      </c>
      <c r="C559" s="47" t="s">
        <v>423</v>
      </c>
      <c r="D559" s="47" t="s">
        <v>532</v>
      </c>
      <c r="E559" s="52" t="s">
        <v>533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>
        <v>1</v>
      </c>
      <c r="Q559" s="47"/>
      <c r="R559" s="47"/>
      <c r="S559" s="47"/>
      <c r="T559" s="47"/>
      <c r="U559" s="47"/>
      <c r="V559" s="47"/>
      <c r="W559" s="48"/>
      <c r="X559" s="61">
        <f t="shared" si="73"/>
        <v>1</v>
      </c>
      <c r="Y559" s="52">
        <f t="shared" si="73"/>
        <v>0</v>
      </c>
      <c r="Z559">
        <f t="shared" si="74"/>
        <v>1</v>
      </c>
    </row>
    <row r="560" spans="1:26">
      <c r="A560" s="51" t="s">
        <v>18</v>
      </c>
      <c r="B560" s="16" t="s">
        <v>631</v>
      </c>
      <c r="C560" s="47" t="s">
        <v>377</v>
      </c>
      <c r="D560" s="47" t="s">
        <v>534</v>
      </c>
      <c r="E560" s="52" t="s">
        <v>535</v>
      </c>
      <c r="F560" s="56"/>
      <c r="G560" s="47"/>
      <c r="H560" s="47"/>
      <c r="I560" s="47"/>
      <c r="J560" s="47"/>
      <c r="K560" s="47"/>
      <c r="L560" s="47"/>
      <c r="M560" s="47">
        <v>1</v>
      </c>
      <c r="N560" s="47"/>
      <c r="O560" s="47"/>
      <c r="P560" s="47"/>
      <c r="Q560" s="47"/>
      <c r="R560" s="47"/>
      <c r="S560" s="47">
        <v>2</v>
      </c>
      <c r="T560" s="47"/>
      <c r="U560" s="47"/>
      <c r="V560" s="47">
        <v>1</v>
      </c>
      <c r="W560" s="48">
        <v>6</v>
      </c>
      <c r="X560" s="61">
        <f t="shared" si="73"/>
        <v>1</v>
      </c>
      <c r="Y560" s="52">
        <f t="shared" si="73"/>
        <v>9</v>
      </c>
      <c r="Z560">
        <f t="shared" si="74"/>
        <v>10</v>
      </c>
    </row>
    <row r="561" spans="1:26">
      <c r="A561" s="51" t="s">
        <v>18</v>
      </c>
      <c r="B561" s="16" t="s">
        <v>687</v>
      </c>
      <c r="C561" s="47" t="s">
        <v>377</v>
      </c>
      <c r="D561" s="47" t="s">
        <v>536</v>
      </c>
      <c r="E561" s="52" t="s">
        <v>537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>
        <v>1</v>
      </c>
      <c r="T561" s="47"/>
      <c r="U561" s="47"/>
      <c r="V561" s="47"/>
      <c r="W561" s="48">
        <v>3</v>
      </c>
      <c r="X561" s="61">
        <f t="shared" si="73"/>
        <v>0</v>
      </c>
      <c r="Y561" s="52">
        <f t="shared" si="73"/>
        <v>4</v>
      </c>
      <c r="Z561">
        <f t="shared" si="74"/>
        <v>4</v>
      </c>
    </row>
    <row r="562" spans="1:26">
      <c r="A562" s="51" t="s">
        <v>18</v>
      </c>
      <c r="B562" s="16" t="s">
        <v>637</v>
      </c>
      <c r="C562" s="47" t="s">
        <v>377</v>
      </c>
      <c r="D562" s="47" t="s">
        <v>538</v>
      </c>
      <c r="E562" s="52" t="s">
        <v>539</v>
      </c>
      <c r="F562" s="56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>
        <v>5</v>
      </c>
      <c r="W562" s="48"/>
      <c r="X562" s="61">
        <f t="shared" si="73"/>
        <v>5</v>
      </c>
      <c r="Y562" s="52">
        <f t="shared" si="73"/>
        <v>0</v>
      </c>
      <c r="Z562">
        <f t="shared" si="74"/>
        <v>5</v>
      </c>
    </row>
    <row r="563" spans="1:26">
      <c r="A563" s="51" t="s">
        <v>18</v>
      </c>
      <c r="B563" s="16" t="s">
        <v>689</v>
      </c>
      <c r="C563" s="47" t="s">
        <v>372</v>
      </c>
      <c r="D563" s="47" t="s">
        <v>540</v>
      </c>
      <c r="E563" s="52" t="s">
        <v>541</v>
      </c>
      <c r="F563" s="56"/>
      <c r="G563" s="47"/>
      <c r="H563" s="47"/>
      <c r="I563" s="47"/>
      <c r="J563" s="47">
        <v>1</v>
      </c>
      <c r="K563" s="47"/>
      <c r="L563" s="47"/>
      <c r="M563" s="47"/>
      <c r="N563" s="47"/>
      <c r="O563" s="47">
        <v>1</v>
      </c>
      <c r="P563" s="47"/>
      <c r="Q563" s="47"/>
      <c r="R563" s="47">
        <v>2</v>
      </c>
      <c r="S563" s="47">
        <v>1</v>
      </c>
      <c r="T563" s="47"/>
      <c r="U563" s="47"/>
      <c r="V563" s="47">
        <v>5</v>
      </c>
      <c r="W563" s="48">
        <v>10</v>
      </c>
      <c r="X563" s="61">
        <f t="shared" si="73"/>
        <v>8</v>
      </c>
      <c r="Y563" s="52">
        <f t="shared" si="73"/>
        <v>12</v>
      </c>
      <c r="Z563">
        <f t="shared" si="74"/>
        <v>20</v>
      </c>
    </row>
    <row r="564" spans="1:26">
      <c r="A564" s="51" t="s">
        <v>18</v>
      </c>
      <c r="B564" s="16" t="s">
        <v>641</v>
      </c>
      <c r="C564" s="47" t="s">
        <v>377</v>
      </c>
      <c r="D564" s="47" t="s">
        <v>542</v>
      </c>
      <c r="E564" s="52" t="s">
        <v>543</v>
      </c>
      <c r="F564" s="56"/>
      <c r="G564" s="47"/>
      <c r="H564" s="47"/>
      <c r="I564" s="47"/>
      <c r="J564" s="47">
        <v>1</v>
      </c>
      <c r="K564" s="47"/>
      <c r="L564" s="47"/>
      <c r="M564" s="47"/>
      <c r="N564" s="47"/>
      <c r="O564" s="47">
        <v>1</v>
      </c>
      <c r="P564" s="47"/>
      <c r="Q564" s="47"/>
      <c r="R564" s="47">
        <v>1</v>
      </c>
      <c r="S564" s="47"/>
      <c r="T564" s="47"/>
      <c r="U564" s="47"/>
      <c r="V564" s="47">
        <v>2</v>
      </c>
      <c r="W564" s="48">
        <v>1</v>
      </c>
      <c r="X564" s="61">
        <f t="shared" si="73"/>
        <v>4</v>
      </c>
      <c r="Y564" s="52">
        <f t="shared" si="73"/>
        <v>2</v>
      </c>
      <c r="Z564">
        <f t="shared" si="74"/>
        <v>6</v>
      </c>
    </row>
    <row r="565" spans="1:26">
      <c r="A565" s="51" t="s">
        <v>18</v>
      </c>
      <c r="B565" s="16" t="s">
        <v>691</v>
      </c>
      <c r="C565" s="47" t="s">
        <v>466</v>
      </c>
      <c r="D565" s="47" t="s">
        <v>544</v>
      </c>
      <c r="E565" s="52" t="s">
        <v>545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>
        <v>3</v>
      </c>
      <c r="W565" s="48">
        <v>4</v>
      </c>
      <c r="X565" s="61">
        <f t="shared" si="73"/>
        <v>3</v>
      </c>
      <c r="Y565" s="52">
        <f t="shared" si="73"/>
        <v>4</v>
      </c>
      <c r="Z565">
        <f t="shared" si="74"/>
        <v>7</v>
      </c>
    </row>
    <row r="566" spans="1:26">
      <c r="A566" s="51" t="s">
        <v>18</v>
      </c>
      <c r="B566" s="16" t="s">
        <v>644</v>
      </c>
      <c r="C566" s="47" t="s">
        <v>377</v>
      </c>
      <c r="D566" s="47" t="s">
        <v>546</v>
      </c>
      <c r="E566" s="52" t="s">
        <v>547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>
        <v>1</v>
      </c>
      <c r="S566" s="47"/>
      <c r="T566" s="47"/>
      <c r="U566" s="47"/>
      <c r="V566" s="47">
        <v>6</v>
      </c>
      <c r="W566" s="48"/>
      <c r="X566" s="61">
        <f t="shared" si="73"/>
        <v>7</v>
      </c>
      <c r="Y566" s="52">
        <f t="shared" si="73"/>
        <v>0</v>
      </c>
      <c r="Z566">
        <f t="shared" si="74"/>
        <v>7</v>
      </c>
    </row>
    <row r="567" spans="1:26">
      <c r="A567" s="51" t="s">
        <v>18</v>
      </c>
      <c r="B567" s="16" t="s">
        <v>698</v>
      </c>
      <c r="C567" s="47" t="s">
        <v>598</v>
      </c>
      <c r="D567" s="47" t="s">
        <v>548</v>
      </c>
      <c r="E567" s="52" t="s">
        <v>549</v>
      </c>
      <c r="F567" s="56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>
        <v>1</v>
      </c>
      <c r="W567" s="48"/>
      <c r="X567" s="61">
        <f t="shared" si="73"/>
        <v>1</v>
      </c>
      <c r="Y567" s="52">
        <f t="shared" si="73"/>
        <v>0</v>
      </c>
      <c r="Z567">
        <f t="shared" si="74"/>
        <v>1</v>
      </c>
    </row>
    <row r="568" spans="1:26">
      <c r="A568" s="51" t="s">
        <v>18</v>
      </c>
      <c r="B568" s="16" t="s">
        <v>699</v>
      </c>
      <c r="C568" s="47" t="s">
        <v>598</v>
      </c>
      <c r="D568" s="47" t="s">
        <v>550</v>
      </c>
      <c r="E568" s="52" t="s">
        <v>551</v>
      </c>
      <c r="F568" s="56"/>
      <c r="G568" s="47"/>
      <c r="H568" s="47"/>
      <c r="I568" s="47"/>
      <c r="J568" s="47"/>
      <c r="K568" s="47"/>
      <c r="L568" s="47"/>
      <c r="M568" s="47">
        <v>1</v>
      </c>
      <c r="N568" s="47"/>
      <c r="O568" s="47"/>
      <c r="P568" s="47"/>
      <c r="Q568" s="47"/>
      <c r="R568" s="47">
        <v>1</v>
      </c>
      <c r="S568" s="47">
        <v>2</v>
      </c>
      <c r="T568" s="47"/>
      <c r="U568" s="47"/>
      <c r="V568" s="47">
        <v>6</v>
      </c>
      <c r="W568" s="48">
        <v>12</v>
      </c>
      <c r="X568" s="61">
        <f t="shared" si="73"/>
        <v>7</v>
      </c>
      <c r="Y568" s="52">
        <f t="shared" si="73"/>
        <v>15</v>
      </c>
      <c r="Z568">
        <f t="shared" si="74"/>
        <v>22</v>
      </c>
    </row>
    <row r="569" spans="1:26">
      <c r="A569" s="51" t="s">
        <v>18</v>
      </c>
      <c r="B569" s="16" t="s">
        <v>700</v>
      </c>
      <c r="C569" s="47" t="s">
        <v>598</v>
      </c>
      <c r="D569" s="47" t="s">
        <v>554</v>
      </c>
      <c r="E569" s="52" t="s">
        <v>555</v>
      </c>
      <c r="F569" s="56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>
        <v>1</v>
      </c>
      <c r="W569" s="48">
        <v>1</v>
      </c>
      <c r="X569" s="61">
        <f t="shared" si="73"/>
        <v>1</v>
      </c>
      <c r="Y569" s="52">
        <f t="shared" si="73"/>
        <v>1</v>
      </c>
      <c r="Z569">
        <f t="shared" si="74"/>
        <v>2</v>
      </c>
    </row>
    <row r="570" spans="1:26">
      <c r="A570" s="51" t="s">
        <v>18</v>
      </c>
      <c r="B570" s="16" t="s">
        <v>694</v>
      </c>
      <c r="C570" s="47" t="s">
        <v>372</v>
      </c>
      <c r="D570" s="47" t="s">
        <v>558</v>
      </c>
      <c r="E570" s="52" t="s">
        <v>559</v>
      </c>
      <c r="F570" s="56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>
        <v>1</v>
      </c>
      <c r="W570" s="48"/>
      <c r="X570" s="61">
        <f t="shared" si="73"/>
        <v>1</v>
      </c>
      <c r="Y570" s="52">
        <f t="shared" si="73"/>
        <v>0</v>
      </c>
      <c r="Z570">
        <f t="shared" si="74"/>
        <v>1</v>
      </c>
    </row>
    <row r="571" spans="1:26">
      <c r="A571" s="51" t="s">
        <v>18</v>
      </c>
      <c r="B571" s="16" t="s">
        <v>662</v>
      </c>
      <c r="C571" s="47" t="s">
        <v>493</v>
      </c>
      <c r="D571" s="47" t="s">
        <v>560</v>
      </c>
      <c r="E571" s="52" t="s">
        <v>561</v>
      </c>
      <c r="F571" s="56"/>
      <c r="G571" s="47"/>
      <c r="H571" s="47"/>
      <c r="I571" s="47"/>
      <c r="J571" s="47">
        <v>1</v>
      </c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>
        <v>2</v>
      </c>
      <c r="W571" s="48">
        <v>2</v>
      </c>
      <c r="X571" s="61">
        <f t="shared" si="73"/>
        <v>3</v>
      </c>
      <c r="Y571" s="52">
        <f t="shared" si="73"/>
        <v>2</v>
      </c>
      <c r="Z571">
        <f t="shared" si="74"/>
        <v>5</v>
      </c>
    </row>
    <row r="572" spans="1:26">
      <c r="A572" s="51" t="s">
        <v>18</v>
      </c>
      <c r="B572" s="16" t="s">
        <v>701</v>
      </c>
      <c r="C572" s="47" t="s">
        <v>598</v>
      </c>
      <c r="D572" s="47" t="s">
        <v>562</v>
      </c>
      <c r="E572" s="52" t="s">
        <v>563</v>
      </c>
      <c r="F572" s="56"/>
      <c r="G572" s="47"/>
      <c r="H572" s="47"/>
      <c r="I572" s="47"/>
      <c r="J572" s="47"/>
      <c r="K572" s="47">
        <v>1</v>
      </c>
      <c r="L572" s="47"/>
      <c r="M572" s="47"/>
      <c r="N572" s="47"/>
      <c r="O572" s="47">
        <v>1</v>
      </c>
      <c r="P572" s="47"/>
      <c r="Q572" s="47"/>
      <c r="R572" s="47">
        <v>2</v>
      </c>
      <c r="S572" s="47">
        <v>1</v>
      </c>
      <c r="T572" s="47"/>
      <c r="U572" s="47"/>
      <c r="V572" s="47">
        <v>11</v>
      </c>
      <c r="W572" s="48">
        <v>23</v>
      </c>
      <c r="X572" s="61">
        <f t="shared" si="73"/>
        <v>13</v>
      </c>
      <c r="Y572" s="52">
        <f t="shared" si="73"/>
        <v>26</v>
      </c>
      <c r="Z572">
        <f t="shared" si="74"/>
        <v>39</v>
      </c>
    </row>
    <row r="573" spans="1:26">
      <c r="A573" s="51" t="s">
        <v>18</v>
      </c>
      <c r="B573" s="16" t="s">
        <v>696</v>
      </c>
      <c r="C573" s="47" t="s">
        <v>394</v>
      </c>
      <c r="D573" s="47" t="s">
        <v>564</v>
      </c>
      <c r="E573" s="52" t="s">
        <v>565</v>
      </c>
      <c r="F573" s="56"/>
      <c r="G573" s="47"/>
      <c r="H573" s="47"/>
      <c r="I573" s="47"/>
      <c r="J573" s="47"/>
      <c r="K573" s="47">
        <v>1</v>
      </c>
      <c r="L573" s="47"/>
      <c r="M573" s="47"/>
      <c r="N573" s="47"/>
      <c r="O573" s="47"/>
      <c r="P573" s="47"/>
      <c r="Q573" s="47"/>
      <c r="R573" s="47"/>
      <c r="S573" s="47">
        <v>3</v>
      </c>
      <c r="T573" s="47"/>
      <c r="U573" s="47"/>
      <c r="V573" s="47"/>
      <c r="W573" s="48">
        <v>10</v>
      </c>
      <c r="X573" s="61">
        <f t="shared" si="73"/>
        <v>0</v>
      </c>
      <c r="Y573" s="52">
        <f t="shared" si="73"/>
        <v>14</v>
      </c>
      <c r="Z573">
        <f t="shared" si="74"/>
        <v>14</v>
      </c>
    </row>
    <row r="574" spans="1:26">
      <c r="A574" s="51" t="s">
        <v>18</v>
      </c>
      <c r="B574" s="16" t="s">
        <v>702</v>
      </c>
      <c r="C574" s="47" t="s">
        <v>394</v>
      </c>
      <c r="D574" s="47" t="s">
        <v>566</v>
      </c>
      <c r="E574" s="52" t="s">
        <v>567</v>
      </c>
      <c r="F574" s="56"/>
      <c r="G574" s="47"/>
      <c r="H574" s="47"/>
      <c r="I574" s="47"/>
      <c r="J574" s="47"/>
      <c r="K574" s="47">
        <v>1</v>
      </c>
      <c r="L574" s="47"/>
      <c r="M574" s="47">
        <v>2</v>
      </c>
      <c r="N574" s="47"/>
      <c r="O574" s="47"/>
      <c r="P574" s="47"/>
      <c r="Q574" s="47"/>
      <c r="R574" s="47"/>
      <c r="S574" s="47">
        <v>2</v>
      </c>
      <c r="T574" s="47"/>
      <c r="U574" s="47"/>
      <c r="V574" s="47">
        <v>2</v>
      </c>
      <c r="W574" s="48">
        <v>23</v>
      </c>
      <c r="X574" s="61">
        <f t="shared" si="73"/>
        <v>2</v>
      </c>
      <c r="Y574" s="52">
        <f t="shared" si="73"/>
        <v>28</v>
      </c>
      <c r="Z574">
        <f t="shared" si="74"/>
        <v>30</v>
      </c>
    </row>
    <row r="575" spans="1:26">
      <c r="A575" s="53" t="s">
        <v>18</v>
      </c>
      <c r="B575" s="17" t="s">
        <v>666</v>
      </c>
      <c r="C575" s="54" t="s">
        <v>501</v>
      </c>
      <c r="D575" s="54" t="s">
        <v>568</v>
      </c>
      <c r="E575" s="55" t="s">
        <v>569</v>
      </c>
      <c r="F575" s="57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>
        <v>2</v>
      </c>
      <c r="W575" s="60">
        <v>2</v>
      </c>
      <c r="X575" s="62">
        <f t="shared" si="73"/>
        <v>2</v>
      </c>
      <c r="Y575" s="55">
        <f t="shared" si="73"/>
        <v>2</v>
      </c>
      <c r="Z575">
        <f t="shared" si="74"/>
        <v>4</v>
      </c>
    </row>
    <row r="576" spans="1:26">
      <c r="A576" s="46"/>
      <c r="B576" s="3"/>
      <c r="E576" s="67" t="s">
        <v>47</v>
      </c>
      <c r="F576">
        <f t="shared" ref="F576:Z576" si="75">SUM(F551:F575)</f>
        <v>1</v>
      </c>
      <c r="G576">
        <f t="shared" si="75"/>
        <v>0</v>
      </c>
      <c r="H576">
        <f t="shared" si="75"/>
        <v>1</v>
      </c>
      <c r="I576">
        <f t="shared" si="75"/>
        <v>0</v>
      </c>
      <c r="J576">
        <f t="shared" si="75"/>
        <v>5</v>
      </c>
      <c r="K576">
        <f t="shared" si="75"/>
        <v>3</v>
      </c>
      <c r="L576">
        <f t="shared" si="75"/>
        <v>1</v>
      </c>
      <c r="M576">
        <f t="shared" si="75"/>
        <v>5</v>
      </c>
      <c r="N576">
        <f t="shared" si="75"/>
        <v>4</v>
      </c>
      <c r="O576">
        <f t="shared" si="75"/>
        <v>4</v>
      </c>
      <c r="P576">
        <f t="shared" si="75"/>
        <v>1</v>
      </c>
      <c r="Q576">
        <f t="shared" si="75"/>
        <v>2</v>
      </c>
      <c r="R576">
        <f t="shared" si="75"/>
        <v>10</v>
      </c>
      <c r="S576">
        <f t="shared" si="75"/>
        <v>17</v>
      </c>
      <c r="T576">
        <f t="shared" si="75"/>
        <v>0</v>
      </c>
      <c r="U576">
        <f t="shared" si="75"/>
        <v>0</v>
      </c>
      <c r="V576">
        <f t="shared" si="75"/>
        <v>76</v>
      </c>
      <c r="W576">
        <f t="shared" si="75"/>
        <v>123</v>
      </c>
      <c r="X576">
        <f t="shared" si="75"/>
        <v>99</v>
      </c>
      <c r="Y576">
        <f t="shared" si="75"/>
        <v>154</v>
      </c>
      <c r="Z576">
        <f t="shared" si="75"/>
        <v>253</v>
      </c>
    </row>
    <row r="577" spans="1:26">
      <c r="A577" s="3"/>
      <c r="B577" s="3"/>
      <c r="F577"/>
    </row>
    <row r="578" spans="1:26">
      <c r="A578" s="63" t="s">
        <v>19</v>
      </c>
      <c r="B578" s="64">
        <v>512001</v>
      </c>
      <c r="C578" s="18" t="s">
        <v>10</v>
      </c>
      <c r="D578" s="18" t="s">
        <v>11</v>
      </c>
      <c r="E578" s="65" t="s">
        <v>94</v>
      </c>
      <c r="F578" s="22">
        <v>3</v>
      </c>
      <c r="G578" s="18">
        <v>5</v>
      </c>
      <c r="H578" s="18"/>
      <c r="I578" s="18"/>
      <c r="J578" s="18">
        <v>10</v>
      </c>
      <c r="K578" s="18">
        <v>11</v>
      </c>
      <c r="L578" s="18"/>
      <c r="M578" s="18">
        <v>6</v>
      </c>
      <c r="N578" s="18">
        <v>3</v>
      </c>
      <c r="O578" s="18">
        <v>6</v>
      </c>
      <c r="P578" s="18"/>
      <c r="Q578" s="18"/>
      <c r="R578" s="18">
        <v>8</v>
      </c>
      <c r="S578" s="18">
        <v>14</v>
      </c>
      <c r="T578" s="18"/>
      <c r="U578" s="18"/>
      <c r="V578" s="18">
        <v>57</v>
      </c>
      <c r="W578" s="20">
        <v>116</v>
      </c>
      <c r="X578" s="66">
        <f>F578+H578+J578+L578+N578+P578+R578+T578+V578</f>
        <v>81</v>
      </c>
      <c r="Y578" s="65">
        <f>G578+I578+K578+M578+O578+Q578+S578+U578+W578</f>
        <v>158</v>
      </c>
      <c r="Z578">
        <f>SUM(X578:Y578)</f>
        <v>239</v>
      </c>
    </row>
    <row r="579" spans="1:26">
      <c r="A579" s="3"/>
      <c r="B579" s="3"/>
      <c r="E579" s="67" t="s">
        <v>113</v>
      </c>
      <c r="F579">
        <f>SUM(F578)</f>
        <v>3</v>
      </c>
      <c r="G579">
        <f t="shared" ref="G579:Z579" si="76">SUM(G578)</f>
        <v>5</v>
      </c>
      <c r="H579">
        <f t="shared" si="76"/>
        <v>0</v>
      </c>
      <c r="I579">
        <f t="shared" si="76"/>
        <v>0</v>
      </c>
      <c r="J579">
        <f t="shared" si="76"/>
        <v>10</v>
      </c>
      <c r="K579">
        <f t="shared" si="76"/>
        <v>11</v>
      </c>
      <c r="L579">
        <f t="shared" si="76"/>
        <v>0</v>
      </c>
      <c r="M579">
        <f t="shared" si="76"/>
        <v>6</v>
      </c>
      <c r="N579">
        <f t="shared" si="76"/>
        <v>3</v>
      </c>
      <c r="O579">
        <f t="shared" si="76"/>
        <v>6</v>
      </c>
      <c r="P579">
        <f t="shared" si="76"/>
        <v>0</v>
      </c>
      <c r="Q579">
        <f t="shared" si="76"/>
        <v>0</v>
      </c>
      <c r="R579">
        <f t="shared" si="76"/>
        <v>8</v>
      </c>
      <c r="S579">
        <f t="shared" si="76"/>
        <v>14</v>
      </c>
      <c r="T579">
        <f t="shared" si="76"/>
        <v>0</v>
      </c>
      <c r="U579">
        <f t="shared" si="76"/>
        <v>0</v>
      </c>
      <c r="V579">
        <f t="shared" si="76"/>
        <v>57</v>
      </c>
      <c r="W579">
        <f t="shared" si="76"/>
        <v>116</v>
      </c>
      <c r="X579">
        <f t="shared" si="76"/>
        <v>81</v>
      </c>
      <c r="Y579">
        <f t="shared" si="76"/>
        <v>158</v>
      </c>
      <c r="Z579">
        <f t="shared" si="76"/>
        <v>239</v>
      </c>
    </row>
    <row r="580" spans="1:26">
      <c r="A580" s="3"/>
      <c r="B580" s="3"/>
      <c r="F580"/>
    </row>
    <row r="581" spans="1:26">
      <c r="B581" t="s">
        <v>54</v>
      </c>
      <c r="E581" s="3" t="s">
        <v>9</v>
      </c>
      <c r="F581" s="1">
        <f t="shared" ref="F581:Z581" si="77">F366+F476+F493+F549+F576+F579</f>
        <v>108</v>
      </c>
      <c r="G581" s="1">
        <f t="shared" si="77"/>
        <v>168</v>
      </c>
      <c r="H581" s="1">
        <f t="shared" si="77"/>
        <v>15</v>
      </c>
      <c r="I581" s="1">
        <f t="shared" si="77"/>
        <v>28</v>
      </c>
      <c r="J581" s="1">
        <f t="shared" si="77"/>
        <v>236</v>
      </c>
      <c r="K581" s="1">
        <f t="shared" si="77"/>
        <v>253</v>
      </c>
      <c r="L581" s="1">
        <f t="shared" si="77"/>
        <v>326</v>
      </c>
      <c r="M581" s="1">
        <f t="shared" si="77"/>
        <v>393</v>
      </c>
      <c r="N581" s="1">
        <f t="shared" si="77"/>
        <v>542</v>
      </c>
      <c r="O581" s="1">
        <f t="shared" si="77"/>
        <v>777</v>
      </c>
      <c r="P581" s="1">
        <f t="shared" si="77"/>
        <v>3</v>
      </c>
      <c r="Q581" s="1">
        <f t="shared" si="77"/>
        <v>8</v>
      </c>
      <c r="R581" s="1">
        <f t="shared" si="77"/>
        <v>391</v>
      </c>
      <c r="S581" s="1">
        <f t="shared" si="77"/>
        <v>503</v>
      </c>
      <c r="T581" s="1">
        <f t="shared" si="77"/>
        <v>1</v>
      </c>
      <c r="U581" s="1">
        <f t="shared" si="77"/>
        <v>5</v>
      </c>
      <c r="V581" s="1">
        <f t="shared" si="77"/>
        <v>3476</v>
      </c>
      <c r="W581" s="1">
        <f t="shared" si="77"/>
        <v>3884</v>
      </c>
      <c r="X581" s="1">
        <f t="shared" si="77"/>
        <v>5098</v>
      </c>
      <c r="Y581" s="1">
        <f t="shared" si="77"/>
        <v>6019</v>
      </c>
      <c r="Z581" s="1">
        <f t="shared" si="77"/>
        <v>11117</v>
      </c>
    </row>
  </sheetData>
  <mergeCells count="3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  <mergeCell ref="P229:Q229"/>
    <mergeCell ref="F361:G361"/>
    <mergeCell ref="H361:I361"/>
    <mergeCell ref="J361:K361"/>
    <mergeCell ref="L361:M361"/>
    <mergeCell ref="N361:O361"/>
    <mergeCell ref="P361:Q361"/>
    <mergeCell ref="F229:G229"/>
    <mergeCell ref="H229:I229"/>
    <mergeCell ref="J229:K229"/>
    <mergeCell ref="L229:M229"/>
    <mergeCell ref="N229:O229"/>
    <mergeCell ref="R361:S361"/>
    <mergeCell ref="T361:U361"/>
    <mergeCell ref="V361:W361"/>
    <mergeCell ref="X361:Y361"/>
    <mergeCell ref="R229:S229"/>
    <mergeCell ref="T229:U229"/>
    <mergeCell ref="V229:W229"/>
    <mergeCell ref="X229:Y229"/>
  </mergeCells>
  <pageMargins left="0.7" right="0.7" top="0.75" bottom="0.75" header="0.3" footer="0.3"/>
  <pageSetup scale="58" orientation="landscape" r:id="rId1"/>
  <rowBreaks count="2" manualBreakCount="2">
    <brk id="224" max="16383" man="1"/>
    <brk id="3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24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105</v>
      </c>
    </row>
    <row r="3" spans="1:26">
      <c r="A3" s="2" t="s">
        <v>129</v>
      </c>
    </row>
    <row r="5" spans="1:26"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>
        <v>1</v>
      </c>
      <c r="G7" s="13"/>
      <c r="H7" s="13">
        <v>1</v>
      </c>
      <c r="I7" s="13"/>
      <c r="J7" s="13">
        <v>1</v>
      </c>
      <c r="K7" s="13">
        <v>3</v>
      </c>
      <c r="L7" s="13">
        <v>2</v>
      </c>
      <c r="M7" s="13">
        <v>5</v>
      </c>
      <c r="N7" s="13"/>
      <c r="O7" s="13">
        <v>2</v>
      </c>
      <c r="P7" s="13">
        <v>1</v>
      </c>
      <c r="Q7" s="13"/>
      <c r="R7" s="13">
        <v>17</v>
      </c>
      <c r="S7" s="13">
        <v>34</v>
      </c>
      <c r="T7" s="13"/>
      <c r="U7" s="13">
        <v>1</v>
      </c>
      <c r="V7" s="13">
        <v>25</v>
      </c>
      <c r="W7" s="15">
        <v>56</v>
      </c>
      <c r="X7" s="19">
        <f t="shared" ref="X7:Y10" si="0">F7+H7+J7+L7+N7+P7+R7+T7+V7</f>
        <v>48</v>
      </c>
      <c r="Y7" s="50">
        <f t="shared" si="0"/>
        <v>101</v>
      </c>
      <c r="Z7">
        <f t="shared" ref="Z7:Z10" si="1">SUM(X7:Y7)</f>
        <v>149</v>
      </c>
    </row>
    <row r="8" spans="1:26">
      <c r="A8" s="51" t="s">
        <v>55</v>
      </c>
      <c r="B8" s="16"/>
      <c r="C8" s="47" t="s">
        <v>96</v>
      </c>
      <c r="D8" s="47" t="s">
        <v>96</v>
      </c>
      <c r="E8" s="52" t="s">
        <v>97</v>
      </c>
      <c r="F8" s="56"/>
      <c r="G8" s="47"/>
      <c r="H8" s="47"/>
      <c r="I8" s="47"/>
      <c r="J8" s="47">
        <v>6</v>
      </c>
      <c r="K8" s="47">
        <v>5</v>
      </c>
      <c r="L8" s="47">
        <v>6</v>
      </c>
      <c r="M8" s="47">
        <v>8</v>
      </c>
      <c r="N8" s="47">
        <v>4</v>
      </c>
      <c r="O8" s="47">
        <v>5</v>
      </c>
      <c r="P8" s="47">
        <v>1</v>
      </c>
      <c r="Q8" s="47"/>
      <c r="R8" s="47">
        <v>28</v>
      </c>
      <c r="S8" s="47">
        <v>17</v>
      </c>
      <c r="T8" s="47"/>
      <c r="U8" s="47"/>
      <c r="V8" s="47">
        <v>46</v>
      </c>
      <c r="W8" s="48">
        <v>37</v>
      </c>
      <c r="X8" s="61">
        <f>F8+H8+J8+L8+N8+P8+R8+T8+V8</f>
        <v>91</v>
      </c>
      <c r="Y8" s="52">
        <f t="shared" si="0"/>
        <v>72</v>
      </c>
      <c r="Z8">
        <f t="shared" si="1"/>
        <v>163</v>
      </c>
    </row>
    <row r="9" spans="1:26">
      <c r="A9" s="51" t="s">
        <v>55</v>
      </c>
      <c r="B9" s="16"/>
      <c r="C9" s="47" t="s">
        <v>133</v>
      </c>
      <c r="D9" s="47" t="s">
        <v>138</v>
      </c>
      <c r="E9" s="52" t="s">
        <v>139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1</v>
      </c>
      <c r="Q9" s="47">
        <v>1</v>
      </c>
      <c r="R9" s="47"/>
      <c r="S9" s="47"/>
      <c r="T9" s="47"/>
      <c r="U9" s="47"/>
      <c r="V9" s="47"/>
      <c r="W9" s="48"/>
      <c r="X9" s="61">
        <f t="shared" si="0"/>
        <v>1</v>
      </c>
      <c r="Y9" s="52">
        <f t="shared" si="0"/>
        <v>1</v>
      </c>
      <c r="Z9">
        <f t="shared" si="1"/>
        <v>2</v>
      </c>
    </row>
    <row r="10" spans="1:26">
      <c r="A10" s="53" t="s">
        <v>55</v>
      </c>
      <c r="B10" s="17"/>
      <c r="C10" s="54" t="s">
        <v>95</v>
      </c>
      <c r="D10" s="54" t="s">
        <v>144</v>
      </c>
      <c r="E10" s="55" t="s">
        <v>145</v>
      </c>
      <c r="F10" s="57"/>
      <c r="G10" s="54">
        <v>1</v>
      </c>
      <c r="H10" s="54">
        <v>2</v>
      </c>
      <c r="I10" s="54"/>
      <c r="J10" s="54">
        <v>12</v>
      </c>
      <c r="K10" s="54">
        <v>12</v>
      </c>
      <c r="L10" s="54">
        <v>20</v>
      </c>
      <c r="M10" s="54">
        <v>21</v>
      </c>
      <c r="N10" s="54">
        <v>33</v>
      </c>
      <c r="O10" s="54">
        <v>52</v>
      </c>
      <c r="P10" s="54">
        <v>1</v>
      </c>
      <c r="Q10" s="54"/>
      <c r="R10" s="54">
        <v>70</v>
      </c>
      <c r="S10" s="54">
        <v>87</v>
      </c>
      <c r="T10" s="54"/>
      <c r="U10" s="54"/>
      <c r="V10" s="54">
        <v>214</v>
      </c>
      <c r="W10" s="60">
        <v>209</v>
      </c>
      <c r="X10" s="62">
        <f t="shared" si="0"/>
        <v>352</v>
      </c>
      <c r="Y10" s="55">
        <f t="shared" si="0"/>
        <v>382</v>
      </c>
      <c r="Z10">
        <f t="shared" si="1"/>
        <v>734</v>
      </c>
    </row>
    <row r="11" spans="1:26">
      <c r="B11"/>
      <c r="D11" s="69"/>
      <c r="E11" s="70" t="s">
        <v>51</v>
      </c>
      <c r="F11">
        <f>SUM(F7:F10)</f>
        <v>1</v>
      </c>
      <c r="G11">
        <f t="shared" ref="G11:Z11" si="2">SUM(G7:G10)</f>
        <v>1</v>
      </c>
      <c r="H11">
        <f t="shared" si="2"/>
        <v>3</v>
      </c>
      <c r="I11">
        <f t="shared" si="2"/>
        <v>0</v>
      </c>
      <c r="J11">
        <f t="shared" si="2"/>
        <v>19</v>
      </c>
      <c r="K11">
        <f t="shared" si="2"/>
        <v>20</v>
      </c>
      <c r="L11">
        <f t="shared" si="2"/>
        <v>28</v>
      </c>
      <c r="M11">
        <f t="shared" si="2"/>
        <v>34</v>
      </c>
      <c r="N11">
        <f t="shared" si="2"/>
        <v>37</v>
      </c>
      <c r="O11">
        <f t="shared" si="2"/>
        <v>59</v>
      </c>
      <c r="P11">
        <f t="shared" si="2"/>
        <v>4</v>
      </c>
      <c r="Q11">
        <f t="shared" si="2"/>
        <v>1</v>
      </c>
      <c r="R11">
        <f t="shared" si="2"/>
        <v>115</v>
      </c>
      <c r="S11">
        <f t="shared" si="2"/>
        <v>138</v>
      </c>
      <c r="T11">
        <f t="shared" si="2"/>
        <v>0</v>
      </c>
      <c r="U11">
        <f t="shared" si="2"/>
        <v>1</v>
      </c>
      <c r="V11">
        <f t="shared" si="2"/>
        <v>285</v>
      </c>
      <c r="W11">
        <f t="shared" si="2"/>
        <v>302</v>
      </c>
      <c r="X11">
        <f t="shared" si="2"/>
        <v>492</v>
      </c>
      <c r="Y11">
        <f t="shared" si="2"/>
        <v>556</v>
      </c>
      <c r="Z11">
        <f t="shared" si="2"/>
        <v>1048</v>
      </c>
    </row>
    <row r="12" spans="1:26">
      <c r="B12"/>
      <c r="F12"/>
    </row>
    <row r="13" spans="1:26">
      <c r="A13" s="49" t="s">
        <v>16</v>
      </c>
      <c r="B13" s="112" t="s">
        <v>590</v>
      </c>
      <c r="C13" s="13" t="s">
        <v>162</v>
      </c>
      <c r="D13" s="13" t="s">
        <v>169</v>
      </c>
      <c r="E13" s="50" t="s">
        <v>170</v>
      </c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5"/>
      <c r="X13" s="19">
        <f t="shared" ref="X13:Y33" si="3">F13+H13+J13+L13+N13+P13+R13+T13+V13</f>
        <v>1</v>
      </c>
      <c r="Y13" s="50">
        <f t="shared" si="3"/>
        <v>0</v>
      </c>
      <c r="Z13">
        <f t="shared" ref="Z13:Z33" si="4">SUM(X13:Y13)</f>
        <v>1</v>
      </c>
    </row>
    <row r="14" spans="1:26">
      <c r="A14" s="51" t="s">
        <v>16</v>
      </c>
      <c r="B14" s="58" t="s">
        <v>612</v>
      </c>
      <c r="C14" s="47" t="s">
        <v>162</v>
      </c>
      <c r="D14" s="47" t="s">
        <v>180</v>
      </c>
      <c r="E14" s="52" t="s">
        <v>181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v>1</v>
      </c>
      <c r="W14" s="48"/>
      <c r="X14" s="61">
        <f t="shared" si="3"/>
        <v>1</v>
      </c>
      <c r="Y14" s="52">
        <f t="shared" si="3"/>
        <v>0</v>
      </c>
      <c r="Z14">
        <f t="shared" si="4"/>
        <v>1</v>
      </c>
    </row>
    <row r="15" spans="1:26">
      <c r="A15" s="51" t="s">
        <v>16</v>
      </c>
      <c r="B15" s="58" t="s">
        <v>614</v>
      </c>
      <c r="C15" s="47" t="s">
        <v>182</v>
      </c>
      <c r="D15" s="47" t="s">
        <v>187</v>
      </c>
      <c r="E15" s="52" t="s">
        <v>188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1</v>
      </c>
      <c r="W15" s="48"/>
      <c r="X15" s="61">
        <f t="shared" si="3"/>
        <v>1</v>
      </c>
      <c r="Y15" s="52">
        <f t="shared" si="3"/>
        <v>0</v>
      </c>
      <c r="Z15">
        <f t="shared" si="4"/>
        <v>1</v>
      </c>
    </row>
    <row r="16" spans="1:26">
      <c r="A16" s="51" t="s">
        <v>16</v>
      </c>
      <c r="B16" s="58" t="s">
        <v>616</v>
      </c>
      <c r="C16" s="47" t="s">
        <v>191</v>
      </c>
      <c r="D16" s="47" t="s">
        <v>194</v>
      </c>
      <c r="E16" s="52" t="s">
        <v>195</v>
      </c>
      <c r="F16" s="56"/>
      <c r="G16" s="47"/>
      <c r="H16" s="47"/>
      <c r="I16" s="47"/>
      <c r="J16" s="47"/>
      <c r="K16" s="47"/>
      <c r="L16" s="47">
        <v>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61">
        <f t="shared" si="3"/>
        <v>1</v>
      </c>
      <c r="Y16" s="52">
        <f t="shared" si="3"/>
        <v>0</v>
      </c>
      <c r="Z16">
        <f t="shared" si="4"/>
        <v>1</v>
      </c>
    </row>
    <row r="17" spans="1:26">
      <c r="A17" s="51" t="s">
        <v>16</v>
      </c>
      <c r="B17" s="58" t="s">
        <v>617</v>
      </c>
      <c r="C17" s="47" t="s">
        <v>191</v>
      </c>
      <c r="D17" s="47" t="s">
        <v>196</v>
      </c>
      <c r="E17" s="52" t="s">
        <v>197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/>
      <c r="X17" s="61">
        <f t="shared" si="3"/>
        <v>1</v>
      </c>
      <c r="Y17" s="52">
        <f t="shared" si="3"/>
        <v>0</v>
      </c>
      <c r="Z17">
        <f t="shared" si="4"/>
        <v>1</v>
      </c>
    </row>
    <row r="18" spans="1:26">
      <c r="A18" s="51" t="s">
        <v>16</v>
      </c>
      <c r="B18" s="58" t="s">
        <v>618</v>
      </c>
      <c r="C18" s="47" t="s">
        <v>191</v>
      </c>
      <c r="D18" s="47" t="s">
        <v>198</v>
      </c>
      <c r="E18" s="52" t="s">
        <v>199</v>
      </c>
      <c r="F18" s="56"/>
      <c r="G18" s="47">
        <v>1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61">
        <f t="shared" si="3"/>
        <v>0</v>
      </c>
      <c r="Y18" s="52">
        <f t="shared" si="3"/>
        <v>1</v>
      </c>
      <c r="Z18">
        <f t="shared" si="4"/>
        <v>1</v>
      </c>
    </row>
    <row r="19" spans="1:26">
      <c r="A19" s="51" t="s">
        <v>16</v>
      </c>
      <c r="B19" s="58" t="s">
        <v>619</v>
      </c>
      <c r="C19" s="47" t="s">
        <v>191</v>
      </c>
      <c r="D19" s="47" t="s">
        <v>200</v>
      </c>
      <c r="E19" s="52" t="s">
        <v>201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>
        <v>1</v>
      </c>
      <c r="Q19" s="47"/>
      <c r="R19" s="47"/>
      <c r="S19" s="47"/>
      <c r="T19" s="47"/>
      <c r="U19" s="47"/>
      <c r="V19" s="47"/>
      <c r="W19" s="48"/>
      <c r="X19" s="61">
        <f t="shared" si="3"/>
        <v>1</v>
      </c>
      <c r="Y19" s="52">
        <f t="shared" si="3"/>
        <v>0</v>
      </c>
      <c r="Z19">
        <f t="shared" si="4"/>
        <v>1</v>
      </c>
    </row>
    <row r="20" spans="1:26">
      <c r="A20" s="51" t="s">
        <v>16</v>
      </c>
      <c r="B20" s="58" t="s">
        <v>633</v>
      </c>
      <c r="C20" s="47" t="s">
        <v>149</v>
      </c>
      <c r="D20" s="47" t="s">
        <v>232</v>
      </c>
      <c r="E20" s="52" t="s">
        <v>233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>
        <v>1</v>
      </c>
      <c r="Q20" s="47"/>
      <c r="R20" s="47"/>
      <c r="S20" s="47"/>
      <c r="T20" s="47"/>
      <c r="U20" s="47"/>
      <c r="V20" s="47"/>
      <c r="W20" s="48"/>
      <c r="X20" s="61">
        <f t="shared" si="3"/>
        <v>1</v>
      </c>
      <c r="Y20" s="52">
        <f t="shared" si="3"/>
        <v>0</v>
      </c>
      <c r="Z20">
        <f t="shared" si="4"/>
        <v>1</v>
      </c>
    </row>
    <row r="21" spans="1:26">
      <c r="A21" s="51" t="s">
        <v>16</v>
      </c>
      <c r="B21" s="58" t="s">
        <v>633</v>
      </c>
      <c r="C21" s="47" t="s">
        <v>149</v>
      </c>
      <c r="D21" s="47" t="s">
        <v>234</v>
      </c>
      <c r="E21" s="52" t="s">
        <v>235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>
        <v>1</v>
      </c>
      <c r="X21" s="61">
        <f t="shared" si="3"/>
        <v>0</v>
      </c>
      <c r="Y21" s="52">
        <f t="shared" si="3"/>
        <v>1</v>
      </c>
      <c r="Z21">
        <f t="shared" si="4"/>
        <v>1</v>
      </c>
    </row>
    <row r="22" spans="1:26">
      <c r="A22" s="51" t="s">
        <v>16</v>
      </c>
      <c r="B22" s="58" t="s">
        <v>638</v>
      </c>
      <c r="C22" s="47" t="s">
        <v>246</v>
      </c>
      <c r="D22" s="47" t="s">
        <v>247</v>
      </c>
      <c r="E22" s="52" t="s">
        <v>248</v>
      </c>
      <c r="F22" s="56"/>
      <c r="G22" s="47"/>
      <c r="H22" s="47"/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/>
      <c r="W22" s="48">
        <v>1</v>
      </c>
      <c r="X22" s="61">
        <f t="shared" ref="X22:X27" si="5">F22+H22+J22+L22+N22+P22+R22+T22+V22</f>
        <v>1</v>
      </c>
      <c r="Y22" s="52">
        <f t="shared" ref="Y22:Y27" si="6">G22+I22+K22+M22+O22+Q22+S22+U22+W22</f>
        <v>1</v>
      </c>
      <c r="Z22">
        <f t="shared" ref="Z22:Z27" si="7">SUM(X22:Y22)</f>
        <v>2</v>
      </c>
    </row>
    <row r="23" spans="1:26">
      <c r="A23" s="51" t="s">
        <v>16</v>
      </c>
      <c r="B23" s="58" t="s">
        <v>646</v>
      </c>
      <c r="C23" s="47" t="s">
        <v>246</v>
      </c>
      <c r="D23" s="47" t="s">
        <v>267</v>
      </c>
      <c r="E23" s="52" t="s">
        <v>268</v>
      </c>
      <c r="F23" s="56"/>
      <c r="G23" s="47"/>
      <c r="H23" s="47"/>
      <c r="I23" s="47"/>
      <c r="J23" s="47"/>
      <c r="K23" s="47"/>
      <c r="L23" s="47">
        <v>1</v>
      </c>
      <c r="M23" s="47">
        <v>1</v>
      </c>
      <c r="N23" s="47"/>
      <c r="O23" s="47"/>
      <c r="P23" s="47"/>
      <c r="Q23" s="47"/>
      <c r="R23" s="47"/>
      <c r="S23" s="47">
        <v>1</v>
      </c>
      <c r="T23" s="47"/>
      <c r="U23" s="47"/>
      <c r="V23" s="47"/>
      <c r="W23" s="48"/>
      <c r="X23" s="61">
        <f t="shared" si="5"/>
        <v>1</v>
      </c>
      <c r="Y23" s="52">
        <f t="shared" si="6"/>
        <v>2</v>
      </c>
      <c r="Z23">
        <f t="shared" si="7"/>
        <v>3</v>
      </c>
    </row>
    <row r="24" spans="1:26">
      <c r="A24" s="51" t="s">
        <v>16</v>
      </c>
      <c r="B24" s="58" t="s">
        <v>651</v>
      </c>
      <c r="C24" s="47" t="s">
        <v>162</v>
      </c>
      <c r="D24" s="47" t="s">
        <v>281</v>
      </c>
      <c r="E24" s="52" t="s">
        <v>282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5"/>
        <v>0</v>
      </c>
      <c r="Y24" s="52">
        <f t="shared" si="6"/>
        <v>1</v>
      </c>
      <c r="Z24">
        <f t="shared" si="7"/>
        <v>1</v>
      </c>
    </row>
    <row r="25" spans="1:26">
      <c r="A25" s="51" t="s">
        <v>16</v>
      </c>
      <c r="B25" s="58" t="s">
        <v>661</v>
      </c>
      <c r="C25" s="47" t="s">
        <v>149</v>
      </c>
      <c r="D25" s="47" t="s">
        <v>305</v>
      </c>
      <c r="E25" s="52" t="s">
        <v>306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/>
      <c r="X25" s="61">
        <f t="shared" si="5"/>
        <v>1</v>
      </c>
      <c r="Y25" s="52">
        <f t="shared" si="6"/>
        <v>0</v>
      </c>
      <c r="Z25">
        <f t="shared" si="7"/>
        <v>1</v>
      </c>
    </row>
    <row r="26" spans="1:26">
      <c r="A26" s="51" t="s">
        <v>16</v>
      </c>
      <c r="B26" s="58" t="s">
        <v>662</v>
      </c>
      <c r="C26" s="47" t="s">
        <v>10</v>
      </c>
      <c r="D26" s="47" t="s">
        <v>307</v>
      </c>
      <c r="E26" s="52" t="s">
        <v>308</v>
      </c>
      <c r="F26" s="56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61">
        <f t="shared" si="5"/>
        <v>0</v>
      </c>
      <c r="Y26" s="52">
        <f t="shared" si="6"/>
        <v>1</v>
      </c>
      <c r="Z26">
        <f t="shared" si="7"/>
        <v>1</v>
      </c>
    </row>
    <row r="27" spans="1:26">
      <c r="A27" s="51" t="s">
        <v>16</v>
      </c>
      <c r="B27" s="58" t="s">
        <v>664</v>
      </c>
      <c r="C27" s="47" t="s">
        <v>311</v>
      </c>
      <c r="D27" s="47" t="s">
        <v>312</v>
      </c>
      <c r="E27" s="52" t="s">
        <v>313</v>
      </c>
      <c r="F27" s="56"/>
      <c r="G27" s="47"/>
      <c r="H27" s="47"/>
      <c r="I27" s="47"/>
      <c r="J27" s="47">
        <v>1</v>
      </c>
      <c r="K27" s="47"/>
      <c r="L27" s="47">
        <v>1</v>
      </c>
      <c r="M27" s="47"/>
      <c r="N27" s="47"/>
      <c r="O27" s="47">
        <v>1</v>
      </c>
      <c r="P27" s="47"/>
      <c r="Q27" s="47"/>
      <c r="R27" s="47">
        <v>1</v>
      </c>
      <c r="S27" s="47">
        <v>1</v>
      </c>
      <c r="T27" s="47"/>
      <c r="U27" s="47"/>
      <c r="V27" s="47"/>
      <c r="W27" s="48">
        <v>7</v>
      </c>
      <c r="X27" s="61">
        <f t="shared" si="5"/>
        <v>3</v>
      </c>
      <c r="Y27" s="52">
        <f t="shared" si="6"/>
        <v>9</v>
      </c>
      <c r="Z27">
        <f t="shared" si="7"/>
        <v>12</v>
      </c>
    </row>
    <row r="28" spans="1:26">
      <c r="A28" s="51" t="s">
        <v>16</v>
      </c>
      <c r="B28" s="58" t="s">
        <v>664</v>
      </c>
      <c r="C28" s="47" t="s">
        <v>314</v>
      </c>
      <c r="D28" s="47" t="s">
        <v>315</v>
      </c>
      <c r="E28" s="52" t="s">
        <v>316</v>
      </c>
      <c r="F28" s="56"/>
      <c r="G28" s="47"/>
      <c r="H28" s="47"/>
      <c r="I28" s="47"/>
      <c r="J28" s="47"/>
      <c r="K28" s="47"/>
      <c r="L28" s="47"/>
      <c r="M28" s="47">
        <v>1</v>
      </c>
      <c r="N28" s="47"/>
      <c r="O28" s="47"/>
      <c r="P28" s="47"/>
      <c r="Q28" s="47"/>
      <c r="R28" s="47"/>
      <c r="S28" s="47"/>
      <c r="T28" s="47"/>
      <c r="U28" s="47"/>
      <c r="V28" s="47">
        <v>1</v>
      </c>
      <c r="W28" s="48">
        <v>3</v>
      </c>
      <c r="X28" s="61">
        <f t="shared" si="3"/>
        <v>1</v>
      </c>
      <c r="Y28" s="52">
        <f t="shared" si="3"/>
        <v>4</v>
      </c>
      <c r="Z28">
        <f t="shared" si="4"/>
        <v>5</v>
      </c>
    </row>
    <row r="29" spans="1:26">
      <c r="A29" s="51" t="s">
        <v>16</v>
      </c>
      <c r="B29" s="58" t="s">
        <v>665</v>
      </c>
      <c r="C29" s="47" t="s">
        <v>171</v>
      </c>
      <c r="D29" s="47" t="s">
        <v>317</v>
      </c>
      <c r="E29" s="52" t="s">
        <v>318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>
        <v>1</v>
      </c>
      <c r="T29" s="47"/>
      <c r="U29" s="47"/>
      <c r="V29" s="47"/>
      <c r="W29" s="48"/>
      <c r="X29" s="61">
        <f t="shared" si="3"/>
        <v>0</v>
      </c>
      <c r="Y29" s="52">
        <f t="shared" si="3"/>
        <v>1</v>
      </c>
      <c r="Z29">
        <f t="shared" si="4"/>
        <v>1</v>
      </c>
    </row>
    <row r="30" spans="1:26">
      <c r="A30" s="51" t="s">
        <v>16</v>
      </c>
      <c r="B30" s="58" t="s">
        <v>670</v>
      </c>
      <c r="C30" s="47" t="s">
        <v>223</v>
      </c>
      <c r="D30" s="47" t="s">
        <v>329</v>
      </c>
      <c r="E30" s="52" t="s">
        <v>330</v>
      </c>
      <c r="F30" s="56"/>
      <c r="G30" s="47"/>
      <c r="H30" s="47"/>
      <c r="I30" s="47"/>
      <c r="J30" s="47"/>
      <c r="K30" s="47"/>
      <c r="L30" s="47"/>
      <c r="M30" s="47">
        <v>1</v>
      </c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61">
        <f t="shared" si="3"/>
        <v>0</v>
      </c>
      <c r="Y30" s="52">
        <f t="shared" si="3"/>
        <v>1</v>
      </c>
      <c r="Z30">
        <f t="shared" si="4"/>
        <v>1</v>
      </c>
    </row>
    <row r="31" spans="1:26">
      <c r="A31" s="51" t="s">
        <v>16</v>
      </c>
      <c r="B31" s="58" t="s">
        <v>672</v>
      </c>
      <c r="C31" s="47" t="s">
        <v>223</v>
      </c>
      <c r="D31" s="47" t="s">
        <v>333</v>
      </c>
      <c r="E31" s="52" t="s">
        <v>334</v>
      </c>
      <c r="F31" s="56"/>
      <c r="G31" s="47"/>
      <c r="H31" s="47"/>
      <c r="I31" s="47"/>
      <c r="J31" s="47"/>
      <c r="K31" s="47"/>
      <c r="L31" s="47"/>
      <c r="M31" s="47"/>
      <c r="N31" s="47">
        <v>1</v>
      </c>
      <c r="O31" s="47"/>
      <c r="P31" s="47"/>
      <c r="Q31" s="47"/>
      <c r="R31" s="47"/>
      <c r="S31" s="47"/>
      <c r="T31" s="47"/>
      <c r="U31" s="47"/>
      <c r="V31" s="47"/>
      <c r="W31" s="48"/>
      <c r="X31" s="61">
        <f t="shared" si="3"/>
        <v>1</v>
      </c>
      <c r="Y31" s="52">
        <f t="shared" si="3"/>
        <v>0</v>
      </c>
      <c r="Z31">
        <f t="shared" si="4"/>
        <v>1</v>
      </c>
    </row>
    <row r="32" spans="1:26">
      <c r="A32" s="51" t="s">
        <v>16</v>
      </c>
      <c r="B32" s="58"/>
      <c r="C32" s="47" t="s">
        <v>223</v>
      </c>
      <c r="D32" s="47" t="s">
        <v>345</v>
      </c>
      <c r="E32" s="52" t="s">
        <v>346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1</v>
      </c>
      <c r="W32" s="48"/>
      <c r="X32" s="61">
        <f t="shared" si="3"/>
        <v>1</v>
      </c>
      <c r="Y32" s="52">
        <f t="shared" si="3"/>
        <v>0</v>
      </c>
      <c r="Z32">
        <f t="shared" si="4"/>
        <v>1</v>
      </c>
    </row>
    <row r="33" spans="1:26">
      <c r="A33" s="51" t="s">
        <v>16</v>
      </c>
      <c r="B33" s="58"/>
      <c r="C33" s="47" t="s">
        <v>191</v>
      </c>
      <c r="D33" s="47" t="s">
        <v>347</v>
      </c>
      <c r="E33" s="52" t="s">
        <v>348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v>1</v>
      </c>
      <c r="W33" s="48"/>
      <c r="X33" s="61">
        <f t="shared" si="3"/>
        <v>1</v>
      </c>
      <c r="Y33" s="52">
        <f t="shared" si="3"/>
        <v>0</v>
      </c>
      <c r="Z33">
        <f t="shared" si="4"/>
        <v>1</v>
      </c>
    </row>
    <row r="34" spans="1:26">
      <c r="A34" s="53" t="s">
        <v>16</v>
      </c>
      <c r="B34" s="17"/>
      <c r="C34" s="54" t="s">
        <v>171</v>
      </c>
      <c r="D34" s="54" t="s">
        <v>351</v>
      </c>
      <c r="E34" s="120" t="s">
        <v>709</v>
      </c>
      <c r="F34" s="57"/>
      <c r="G34" s="54"/>
      <c r="H34" s="54"/>
      <c r="I34" s="54"/>
      <c r="J34" s="54"/>
      <c r="K34" s="54"/>
      <c r="L34" s="54"/>
      <c r="M34" s="54">
        <v>1</v>
      </c>
      <c r="N34" s="54"/>
      <c r="O34" s="54"/>
      <c r="P34" s="54"/>
      <c r="Q34" s="54"/>
      <c r="R34" s="54">
        <v>1</v>
      </c>
      <c r="S34" s="54"/>
      <c r="T34" s="54"/>
      <c r="U34" s="54"/>
      <c r="V34" s="54"/>
      <c r="W34" s="60"/>
      <c r="X34" s="62">
        <f>F34+H34+J34+L34+N34+P34+R34+T34+V34</f>
        <v>1</v>
      </c>
      <c r="Y34" s="55">
        <f>G34+I34+K34+M34+O34+Q34+S34+U34+W34</f>
        <v>1</v>
      </c>
      <c r="Z34">
        <f>SUM(X34:Y34)</f>
        <v>2</v>
      </c>
    </row>
    <row r="35" spans="1:26">
      <c r="B35"/>
      <c r="E35" s="3" t="s">
        <v>50</v>
      </c>
      <c r="F35">
        <f t="shared" ref="F35:Z35" si="8">SUM(F13:F34)</f>
        <v>0</v>
      </c>
      <c r="G35">
        <f t="shared" si="8"/>
        <v>1</v>
      </c>
      <c r="H35">
        <f t="shared" si="8"/>
        <v>0</v>
      </c>
      <c r="I35">
        <f t="shared" si="8"/>
        <v>0</v>
      </c>
      <c r="J35">
        <f t="shared" si="8"/>
        <v>1</v>
      </c>
      <c r="K35">
        <f t="shared" si="8"/>
        <v>1</v>
      </c>
      <c r="L35">
        <f t="shared" si="8"/>
        <v>3</v>
      </c>
      <c r="M35">
        <f t="shared" si="8"/>
        <v>4</v>
      </c>
      <c r="N35">
        <f t="shared" si="8"/>
        <v>2</v>
      </c>
      <c r="O35">
        <f t="shared" si="8"/>
        <v>1</v>
      </c>
      <c r="P35">
        <f t="shared" si="8"/>
        <v>2</v>
      </c>
      <c r="Q35">
        <f t="shared" si="8"/>
        <v>0</v>
      </c>
      <c r="R35">
        <f t="shared" si="8"/>
        <v>2</v>
      </c>
      <c r="S35">
        <f t="shared" si="8"/>
        <v>3</v>
      </c>
      <c r="T35">
        <f t="shared" si="8"/>
        <v>0</v>
      </c>
      <c r="U35">
        <f t="shared" si="8"/>
        <v>0</v>
      </c>
      <c r="V35">
        <f t="shared" si="8"/>
        <v>8</v>
      </c>
      <c r="W35">
        <f t="shared" si="8"/>
        <v>13</v>
      </c>
      <c r="X35">
        <f t="shared" si="8"/>
        <v>18</v>
      </c>
      <c r="Y35">
        <f t="shared" si="8"/>
        <v>23</v>
      </c>
      <c r="Z35">
        <f t="shared" si="8"/>
        <v>41</v>
      </c>
    </row>
    <row r="36" spans="1:26">
      <c r="B36"/>
      <c r="F36"/>
    </row>
    <row r="37" spans="1:26">
      <c r="A37" s="49" t="s">
        <v>56</v>
      </c>
      <c r="B37" s="112" t="s">
        <v>593</v>
      </c>
      <c r="C37" s="13" t="s">
        <v>372</v>
      </c>
      <c r="D37" s="13" t="s">
        <v>373</v>
      </c>
      <c r="E37" s="50" t="s">
        <v>374</v>
      </c>
      <c r="F37" s="2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1</v>
      </c>
      <c r="W37" s="15"/>
      <c r="X37" s="19">
        <f t="shared" ref="X37:Y44" si="9">F37+H37+J37+L37+N37+P37+R37+T37+V37</f>
        <v>1</v>
      </c>
      <c r="Y37" s="50">
        <f t="shared" si="9"/>
        <v>0</v>
      </c>
      <c r="Z37">
        <f t="shared" ref="Z37:Z44" si="10">SUM(X37:Y37)</f>
        <v>1</v>
      </c>
    </row>
    <row r="38" spans="1:26">
      <c r="A38" s="51" t="s">
        <v>56</v>
      </c>
      <c r="B38" s="16" t="s">
        <v>680</v>
      </c>
      <c r="C38" s="47" t="s">
        <v>377</v>
      </c>
      <c r="D38" s="47" t="s">
        <v>378</v>
      </c>
      <c r="E38" s="52" t="s">
        <v>379</v>
      </c>
      <c r="F38" s="56"/>
      <c r="G38" s="47"/>
      <c r="H38" s="47"/>
      <c r="I38" s="47"/>
      <c r="J38" s="47">
        <v>1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3</v>
      </c>
      <c r="W38" s="48">
        <v>1</v>
      </c>
      <c r="X38" s="61">
        <f t="shared" si="9"/>
        <v>4</v>
      </c>
      <c r="Y38" s="52">
        <f t="shared" si="9"/>
        <v>1</v>
      </c>
      <c r="Z38">
        <f t="shared" si="10"/>
        <v>5</v>
      </c>
    </row>
    <row r="39" spans="1:26">
      <c r="A39" s="51" t="s">
        <v>56</v>
      </c>
      <c r="B39" s="16" t="s">
        <v>677</v>
      </c>
      <c r="C39" s="47" t="s">
        <v>598</v>
      </c>
      <c r="D39" s="47" t="s">
        <v>384</v>
      </c>
      <c r="E39" s="52" t="s">
        <v>385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2</v>
      </c>
      <c r="X39" s="61">
        <f t="shared" ref="X39:Y42" si="11">F39+H39+J39+L39+N39+P39+R39+T39+V39</f>
        <v>0</v>
      </c>
      <c r="Y39" s="52">
        <f t="shared" si="11"/>
        <v>2</v>
      </c>
      <c r="Z39">
        <f t="shared" si="10"/>
        <v>2</v>
      </c>
    </row>
    <row r="40" spans="1:26">
      <c r="A40" s="51" t="s">
        <v>56</v>
      </c>
      <c r="B40" s="16" t="s">
        <v>629</v>
      </c>
      <c r="C40" s="47" t="s">
        <v>598</v>
      </c>
      <c r="D40" s="47" t="s">
        <v>386</v>
      </c>
      <c r="E40" s="52" t="s">
        <v>387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ref="X40" si="12">F40+H40+J40+L40+N40+P40+R40+T40+V40</f>
        <v>0</v>
      </c>
      <c r="Y40" s="52">
        <f t="shared" ref="Y40" si="13">G40+I40+K40+M40+O40+Q40+S40+U40+W40</f>
        <v>1</v>
      </c>
      <c r="Z40">
        <f t="shared" ref="Z40" si="14">SUM(X40:Y40)</f>
        <v>1</v>
      </c>
    </row>
    <row r="41" spans="1:26">
      <c r="A41" s="51" t="s">
        <v>56</v>
      </c>
      <c r="B41" s="16" t="s">
        <v>703</v>
      </c>
      <c r="C41" s="47" t="s">
        <v>377</v>
      </c>
      <c r="D41" s="47" t="s">
        <v>388</v>
      </c>
      <c r="E41" s="52" t="s">
        <v>389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>
        <v>1</v>
      </c>
      <c r="X41" s="61">
        <f t="shared" si="11"/>
        <v>0</v>
      </c>
      <c r="Y41" s="52">
        <f t="shared" si="11"/>
        <v>1</v>
      </c>
      <c r="Z41">
        <f t="shared" si="10"/>
        <v>1</v>
      </c>
    </row>
    <row r="42" spans="1:26">
      <c r="A42" s="51" t="s">
        <v>56</v>
      </c>
      <c r="B42" s="16" t="s">
        <v>704</v>
      </c>
      <c r="C42" s="47" t="s">
        <v>377</v>
      </c>
      <c r="D42" s="47" t="s">
        <v>390</v>
      </c>
      <c r="E42" s="52" t="s">
        <v>391</v>
      </c>
      <c r="F42" s="56"/>
      <c r="G42" s="47"/>
      <c r="H42" s="47"/>
      <c r="I42" s="47"/>
      <c r="J42" s="47">
        <v>1</v>
      </c>
      <c r="K42" s="47">
        <v>1</v>
      </c>
      <c r="L42" s="47">
        <v>1</v>
      </c>
      <c r="M42" s="47"/>
      <c r="N42" s="47"/>
      <c r="O42" s="47"/>
      <c r="P42" s="47">
        <v>1</v>
      </c>
      <c r="Q42" s="47"/>
      <c r="R42" s="47">
        <v>2</v>
      </c>
      <c r="S42" s="47"/>
      <c r="T42" s="47"/>
      <c r="U42" s="47"/>
      <c r="V42" s="47">
        <v>3</v>
      </c>
      <c r="W42" s="48">
        <v>5</v>
      </c>
      <c r="X42" s="61">
        <f t="shared" si="11"/>
        <v>8</v>
      </c>
      <c r="Y42" s="52">
        <f t="shared" si="11"/>
        <v>6</v>
      </c>
      <c r="Z42">
        <f t="shared" si="10"/>
        <v>14</v>
      </c>
    </row>
    <row r="43" spans="1:26">
      <c r="A43" s="51" t="s">
        <v>56</v>
      </c>
      <c r="B43" s="16" t="s">
        <v>664</v>
      </c>
      <c r="C43" s="47" t="s">
        <v>394</v>
      </c>
      <c r="D43" s="47" t="s">
        <v>395</v>
      </c>
      <c r="E43" s="52" t="s">
        <v>396</v>
      </c>
      <c r="F43" s="56"/>
      <c r="G43" s="47"/>
      <c r="H43" s="47"/>
      <c r="I43" s="47"/>
      <c r="J43" s="47"/>
      <c r="K43" s="47">
        <v>1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2</v>
      </c>
      <c r="X43" s="61">
        <f>F43+H43+J43+L43+N43+P43+R43+T43+V43</f>
        <v>0</v>
      </c>
      <c r="Y43" s="52">
        <f t="shared" si="9"/>
        <v>3</v>
      </c>
      <c r="Z43">
        <f t="shared" si="10"/>
        <v>3</v>
      </c>
    </row>
    <row r="44" spans="1:26">
      <c r="A44" s="53" t="s">
        <v>56</v>
      </c>
      <c r="B44" s="17" t="s">
        <v>706</v>
      </c>
      <c r="C44" s="54" t="s">
        <v>397</v>
      </c>
      <c r="D44" s="54" t="s">
        <v>398</v>
      </c>
      <c r="E44" s="55" t="s">
        <v>399</v>
      </c>
      <c r="F44" s="57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60">
        <v>1</v>
      </c>
      <c r="X44" s="62">
        <f t="shared" si="9"/>
        <v>1</v>
      </c>
      <c r="Y44" s="55">
        <f t="shared" si="9"/>
        <v>1</v>
      </c>
      <c r="Z44">
        <f t="shared" si="10"/>
        <v>2</v>
      </c>
    </row>
    <row r="45" spans="1:26">
      <c r="A45" s="3"/>
      <c r="B45" s="3"/>
      <c r="E45" s="67" t="s">
        <v>49</v>
      </c>
      <c r="F45">
        <f>SUM(F37:F44)</f>
        <v>0</v>
      </c>
      <c r="G45">
        <f t="shared" ref="G45:Z45" si="15">SUM(G37:G44)</f>
        <v>0</v>
      </c>
      <c r="H45">
        <f t="shared" si="15"/>
        <v>0</v>
      </c>
      <c r="I45">
        <f t="shared" si="15"/>
        <v>0</v>
      </c>
      <c r="J45">
        <f t="shared" si="15"/>
        <v>2</v>
      </c>
      <c r="K45">
        <f t="shared" si="15"/>
        <v>2</v>
      </c>
      <c r="L45">
        <f t="shared" si="15"/>
        <v>1</v>
      </c>
      <c r="M45">
        <f t="shared" si="15"/>
        <v>0</v>
      </c>
      <c r="N45">
        <f t="shared" si="15"/>
        <v>0</v>
      </c>
      <c r="O45">
        <f t="shared" si="15"/>
        <v>0</v>
      </c>
      <c r="P45">
        <f t="shared" si="15"/>
        <v>1</v>
      </c>
      <c r="Q45">
        <f t="shared" si="15"/>
        <v>0</v>
      </c>
      <c r="R45">
        <f t="shared" si="15"/>
        <v>3</v>
      </c>
      <c r="S45">
        <f t="shared" si="15"/>
        <v>0</v>
      </c>
      <c r="T45">
        <f t="shared" si="15"/>
        <v>0</v>
      </c>
      <c r="U45">
        <f t="shared" si="15"/>
        <v>0</v>
      </c>
      <c r="V45">
        <f t="shared" si="15"/>
        <v>7</v>
      </c>
      <c r="W45">
        <f t="shared" si="15"/>
        <v>13</v>
      </c>
      <c r="X45">
        <f t="shared" si="15"/>
        <v>14</v>
      </c>
      <c r="Y45">
        <f t="shared" si="15"/>
        <v>15</v>
      </c>
      <c r="Z45">
        <f t="shared" si="15"/>
        <v>29</v>
      </c>
    </row>
    <row r="46" spans="1:26">
      <c r="A46" s="3"/>
      <c r="B46" s="3"/>
      <c r="F46"/>
    </row>
    <row r="47" spans="1:26">
      <c r="A47" s="49" t="s">
        <v>17</v>
      </c>
      <c r="B47" s="112" t="s">
        <v>590</v>
      </c>
      <c r="C47" s="13" t="s">
        <v>377</v>
      </c>
      <c r="D47" s="13" t="s">
        <v>410</v>
      </c>
      <c r="E47" s="50" t="s">
        <v>411</v>
      </c>
      <c r="F47" s="21"/>
      <c r="G47" s="13"/>
      <c r="H47" s="13"/>
      <c r="I47" s="13">
        <v>1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v>1</v>
      </c>
      <c r="W47" s="15"/>
      <c r="X47" s="19">
        <f t="shared" ref="X47:Y75" si="16">F47+H47+J47+L47+N47+P47+R47+T47+V47</f>
        <v>1</v>
      </c>
      <c r="Y47" s="50">
        <f t="shared" si="16"/>
        <v>1</v>
      </c>
      <c r="Z47">
        <f t="shared" ref="Z47:Z75" si="17">SUM(X47:Y47)</f>
        <v>2</v>
      </c>
    </row>
    <row r="48" spans="1:26">
      <c r="A48" s="51" t="s">
        <v>17</v>
      </c>
      <c r="B48" s="58" t="s">
        <v>612</v>
      </c>
      <c r="C48" s="47" t="s">
        <v>377</v>
      </c>
      <c r="D48" s="47" t="s">
        <v>412</v>
      </c>
      <c r="E48" s="52" t="s">
        <v>413</v>
      </c>
      <c r="F48" s="56"/>
      <c r="G48" s="47"/>
      <c r="H48" s="47"/>
      <c r="I48" s="47"/>
      <c r="J48" s="47">
        <v>1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61">
        <f t="shared" si="16"/>
        <v>1</v>
      </c>
      <c r="Y48" s="52">
        <f t="shared" si="16"/>
        <v>0</v>
      </c>
      <c r="Z48">
        <f t="shared" si="17"/>
        <v>1</v>
      </c>
    </row>
    <row r="49" spans="1:26">
      <c r="A49" s="51" t="s">
        <v>17</v>
      </c>
      <c r="B49" s="58" t="s">
        <v>680</v>
      </c>
      <c r="C49" s="47" t="s">
        <v>377</v>
      </c>
      <c r="D49" s="47" t="s">
        <v>414</v>
      </c>
      <c r="E49" s="52" t="s">
        <v>415</v>
      </c>
      <c r="F49" s="56"/>
      <c r="G49" s="47"/>
      <c r="H49" s="47"/>
      <c r="I49" s="47"/>
      <c r="J49" s="47">
        <v>1</v>
      </c>
      <c r="K49" s="47"/>
      <c r="L49" s="47">
        <v>3</v>
      </c>
      <c r="M49" s="47"/>
      <c r="N49" s="47"/>
      <c r="O49" s="47">
        <v>1</v>
      </c>
      <c r="P49" s="47"/>
      <c r="Q49" s="47"/>
      <c r="R49" s="47">
        <v>2</v>
      </c>
      <c r="S49" s="47">
        <v>2</v>
      </c>
      <c r="T49" s="47"/>
      <c r="U49" s="47"/>
      <c r="V49" s="47">
        <v>9</v>
      </c>
      <c r="W49" s="48"/>
      <c r="X49" s="61">
        <f t="shared" si="16"/>
        <v>15</v>
      </c>
      <c r="Y49" s="52">
        <f t="shared" si="16"/>
        <v>3</v>
      </c>
      <c r="Z49">
        <f t="shared" si="17"/>
        <v>18</v>
      </c>
    </row>
    <row r="50" spans="1:26">
      <c r="A50" s="51" t="s">
        <v>17</v>
      </c>
      <c r="B50" s="58" t="s">
        <v>681</v>
      </c>
      <c r="C50" s="47" t="s">
        <v>420</v>
      </c>
      <c r="D50" s="47" t="s">
        <v>416</v>
      </c>
      <c r="E50" s="52" t="s">
        <v>417</v>
      </c>
      <c r="F50" s="56"/>
      <c r="G50" s="47"/>
      <c r="H50" s="47"/>
      <c r="I50" s="47"/>
      <c r="J50" s="47"/>
      <c r="K50" s="47">
        <v>1</v>
      </c>
      <c r="L50" s="47"/>
      <c r="M50" s="47">
        <v>1</v>
      </c>
      <c r="N50" s="47"/>
      <c r="O50" s="47"/>
      <c r="P50" s="47"/>
      <c r="Q50" s="47"/>
      <c r="R50" s="47"/>
      <c r="S50" s="47">
        <v>1</v>
      </c>
      <c r="T50" s="47"/>
      <c r="U50" s="47"/>
      <c r="V50" s="47">
        <v>1</v>
      </c>
      <c r="W50" s="48">
        <v>7</v>
      </c>
      <c r="X50" s="61">
        <f t="shared" si="16"/>
        <v>1</v>
      </c>
      <c r="Y50" s="52">
        <f t="shared" si="16"/>
        <v>10</v>
      </c>
      <c r="Z50">
        <f t="shared" si="17"/>
        <v>11</v>
      </c>
    </row>
    <row r="51" spans="1:26">
      <c r="A51" s="51" t="s">
        <v>17</v>
      </c>
      <c r="B51" s="58" t="s">
        <v>681</v>
      </c>
      <c r="C51" s="47" t="s">
        <v>420</v>
      </c>
      <c r="D51" s="47" t="s">
        <v>380</v>
      </c>
      <c r="E51" s="52" t="s">
        <v>381</v>
      </c>
      <c r="F51" s="56"/>
      <c r="G51" s="47"/>
      <c r="H51" s="47"/>
      <c r="I51" s="47"/>
      <c r="J51" s="47"/>
      <c r="K51" s="47"/>
      <c r="L51" s="47"/>
      <c r="M51" s="47"/>
      <c r="N51" s="47">
        <v>1</v>
      </c>
      <c r="O51" s="47"/>
      <c r="P51" s="47"/>
      <c r="Q51" s="47"/>
      <c r="R51" s="47"/>
      <c r="S51" s="47"/>
      <c r="T51" s="47"/>
      <c r="U51" s="47"/>
      <c r="V51" s="47">
        <v>1</v>
      </c>
      <c r="W51" s="48">
        <v>3</v>
      </c>
      <c r="X51" s="61">
        <f t="shared" si="16"/>
        <v>2</v>
      </c>
      <c r="Y51" s="52">
        <f t="shared" si="16"/>
        <v>3</v>
      </c>
      <c r="Z51">
        <f t="shared" si="17"/>
        <v>5</v>
      </c>
    </row>
    <row r="52" spans="1:26">
      <c r="A52" s="51" t="s">
        <v>17</v>
      </c>
      <c r="B52" s="58" t="s">
        <v>682</v>
      </c>
      <c r="C52" s="47" t="s">
        <v>420</v>
      </c>
      <c r="D52" s="47" t="s">
        <v>418</v>
      </c>
      <c r="E52" s="52" t="s">
        <v>419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>
        <v>1</v>
      </c>
      <c r="W52" s="48">
        <v>2</v>
      </c>
      <c r="X52" s="61">
        <f t="shared" si="16"/>
        <v>1</v>
      </c>
      <c r="Y52" s="52">
        <f t="shared" si="16"/>
        <v>2</v>
      </c>
      <c r="Z52">
        <f t="shared" si="17"/>
        <v>3</v>
      </c>
    </row>
    <row r="53" spans="1:26">
      <c r="A53" s="51" t="s">
        <v>17</v>
      </c>
      <c r="B53" s="58" t="s">
        <v>707</v>
      </c>
      <c r="C53" s="47" t="s">
        <v>420</v>
      </c>
      <c r="D53" s="47" t="s">
        <v>421</v>
      </c>
      <c r="E53" s="52" t="s">
        <v>422</v>
      </c>
      <c r="F53" s="56"/>
      <c r="G53" s="47"/>
      <c r="H53" s="47">
        <v>1</v>
      </c>
      <c r="I53" s="47">
        <v>1</v>
      </c>
      <c r="J53" s="47"/>
      <c r="K53" s="47"/>
      <c r="L53" s="47"/>
      <c r="M53" s="47">
        <v>1</v>
      </c>
      <c r="N53" s="47"/>
      <c r="O53" s="47">
        <v>1</v>
      </c>
      <c r="P53" s="47"/>
      <c r="Q53" s="47"/>
      <c r="R53" s="47"/>
      <c r="S53" s="47">
        <v>1</v>
      </c>
      <c r="T53" s="47"/>
      <c r="U53" s="47"/>
      <c r="V53" s="47">
        <v>4</v>
      </c>
      <c r="W53" s="48">
        <v>15</v>
      </c>
      <c r="X53" s="61">
        <f t="shared" si="16"/>
        <v>5</v>
      </c>
      <c r="Y53" s="52">
        <f t="shared" si="16"/>
        <v>19</v>
      </c>
      <c r="Z53">
        <f t="shared" si="17"/>
        <v>24</v>
      </c>
    </row>
    <row r="54" spans="1:26">
      <c r="A54" s="51" t="s">
        <v>17</v>
      </c>
      <c r="B54" s="58" t="s">
        <v>616</v>
      </c>
      <c r="C54" s="47" t="s">
        <v>423</v>
      </c>
      <c r="D54" s="47" t="s">
        <v>424</v>
      </c>
      <c r="E54" s="52" t="s">
        <v>425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1</v>
      </c>
      <c r="W54" s="48"/>
      <c r="X54" s="61">
        <f t="shared" si="16"/>
        <v>1</v>
      </c>
      <c r="Y54" s="52">
        <f t="shared" si="16"/>
        <v>0</v>
      </c>
      <c r="Z54">
        <f t="shared" si="17"/>
        <v>1</v>
      </c>
    </row>
    <row r="55" spans="1:26">
      <c r="A55" s="51" t="s">
        <v>17</v>
      </c>
      <c r="B55" s="58" t="s">
        <v>617</v>
      </c>
      <c r="C55" s="47" t="s">
        <v>423</v>
      </c>
      <c r="D55" s="47" t="s">
        <v>426</v>
      </c>
      <c r="E55" s="52" t="s">
        <v>427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>
        <v>1</v>
      </c>
      <c r="S55" s="47"/>
      <c r="T55" s="47"/>
      <c r="U55" s="47"/>
      <c r="V55" s="47">
        <v>1</v>
      </c>
      <c r="W55" s="48"/>
      <c r="X55" s="61">
        <f t="shared" si="16"/>
        <v>2</v>
      </c>
      <c r="Y55" s="52">
        <f t="shared" si="16"/>
        <v>0</v>
      </c>
      <c r="Z55">
        <f t="shared" si="17"/>
        <v>2</v>
      </c>
    </row>
    <row r="56" spans="1:26">
      <c r="A56" s="51" t="s">
        <v>17</v>
      </c>
      <c r="B56" s="58" t="s">
        <v>619</v>
      </c>
      <c r="C56" s="47" t="s">
        <v>423</v>
      </c>
      <c r="D56" s="47" t="s">
        <v>428</v>
      </c>
      <c r="E56" s="52" t="s">
        <v>429</v>
      </c>
      <c r="F56" s="56"/>
      <c r="G56" s="47"/>
      <c r="H56" s="47">
        <v>1</v>
      </c>
      <c r="I56" s="47"/>
      <c r="J56" s="47"/>
      <c r="K56" s="47">
        <v>3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2</v>
      </c>
      <c r="W56" s="48"/>
      <c r="X56" s="61">
        <f t="shared" si="16"/>
        <v>3</v>
      </c>
      <c r="Y56" s="52">
        <f t="shared" si="16"/>
        <v>3</v>
      </c>
      <c r="Z56">
        <f t="shared" si="17"/>
        <v>6</v>
      </c>
    </row>
    <row r="57" spans="1:26">
      <c r="A57" s="51" t="s">
        <v>17</v>
      </c>
      <c r="B57" s="58" t="s">
        <v>620</v>
      </c>
      <c r="C57" s="47" t="s">
        <v>423</v>
      </c>
      <c r="D57" s="47" t="s">
        <v>430</v>
      </c>
      <c r="E57" s="52" t="s">
        <v>431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>
        <v>1</v>
      </c>
      <c r="S57" s="47"/>
      <c r="T57" s="47"/>
      <c r="U57" s="47"/>
      <c r="V57" s="47">
        <v>1</v>
      </c>
      <c r="W57" s="48"/>
      <c r="X57" s="61">
        <f t="shared" si="16"/>
        <v>2</v>
      </c>
      <c r="Y57" s="52">
        <f t="shared" si="16"/>
        <v>0</v>
      </c>
      <c r="Z57">
        <f t="shared" si="17"/>
        <v>2</v>
      </c>
    </row>
    <row r="58" spans="1:26">
      <c r="A58" s="51" t="s">
        <v>17</v>
      </c>
      <c r="B58" s="16" t="s">
        <v>622</v>
      </c>
      <c r="C58" s="47" t="s">
        <v>423</v>
      </c>
      <c r="D58" s="47" t="s">
        <v>434</v>
      </c>
      <c r="E58" s="52" t="s">
        <v>435</v>
      </c>
      <c r="F58" s="56"/>
      <c r="G58" s="47"/>
      <c r="H58" s="47"/>
      <c r="I58" s="47"/>
      <c r="J58" s="47"/>
      <c r="K58" s="47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61">
        <f t="shared" si="16"/>
        <v>0</v>
      </c>
      <c r="Y58" s="52">
        <f t="shared" si="16"/>
        <v>1</v>
      </c>
      <c r="Z58">
        <f t="shared" si="17"/>
        <v>1</v>
      </c>
    </row>
    <row r="59" spans="1:26">
      <c r="A59" s="51" t="s">
        <v>17</v>
      </c>
      <c r="B59" s="16" t="s">
        <v>627</v>
      </c>
      <c r="C59" s="47" t="s">
        <v>377</v>
      </c>
      <c r="D59" s="47" t="s">
        <v>436</v>
      </c>
      <c r="E59" s="52" t="s">
        <v>437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si="16"/>
        <v>0</v>
      </c>
      <c r="Y59" s="52">
        <f t="shared" si="16"/>
        <v>1</v>
      </c>
      <c r="Z59">
        <f t="shared" si="17"/>
        <v>1</v>
      </c>
    </row>
    <row r="60" spans="1:26">
      <c r="A60" s="51" t="s">
        <v>17</v>
      </c>
      <c r="B60" s="16" t="s">
        <v>683</v>
      </c>
      <c r="C60" s="47" t="s">
        <v>598</v>
      </c>
      <c r="D60" s="47" t="s">
        <v>438</v>
      </c>
      <c r="E60" s="52" t="s">
        <v>439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/>
      <c r="P60" s="47"/>
      <c r="Q60" s="47"/>
      <c r="R60" s="47"/>
      <c r="S60" s="47">
        <v>2</v>
      </c>
      <c r="T60" s="47"/>
      <c r="U60" s="47"/>
      <c r="V60" s="47"/>
      <c r="W60" s="48">
        <v>2</v>
      </c>
      <c r="X60" s="61">
        <f t="shared" si="16"/>
        <v>0</v>
      </c>
      <c r="Y60" s="52">
        <f t="shared" si="16"/>
        <v>5</v>
      </c>
      <c r="Z60">
        <f t="shared" si="17"/>
        <v>5</v>
      </c>
    </row>
    <row r="61" spans="1:26">
      <c r="A61" s="51" t="s">
        <v>17</v>
      </c>
      <c r="B61" s="16" t="s">
        <v>629</v>
      </c>
      <c r="C61" s="47" t="s">
        <v>598</v>
      </c>
      <c r="D61" s="47" t="s">
        <v>440</v>
      </c>
      <c r="E61" s="52" t="s">
        <v>441</v>
      </c>
      <c r="F61" s="56"/>
      <c r="G61" s="47"/>
      <c r="H61" s="47"/>
      <c r="I61" s="47"/>
      <c r="J61" s="47"/>
      <c r="K61" s="47"/>
      <c r="L61" s="47"/>
      <c r="M61" s="47">
        <v>1</v>
      </c>
      <c r="N61" s="47"/>
      <c r="O61" s="47"/>
      <c r="P61" s="47"/>
      <c r="Q61" s="47"/>
      <c r="R61" s="47"/>
      <c r="S61" s="47"/>
      <c r="T61" s="47"/>
      <c r="U61" s="47"/>
      <c r="V61" s="47"/>
      <c r="W61" s="48">
        <v>2</v>
      </c>
      <c r="X61" s="61">
        <f t="shared" si="16"/>
        <v>0</v>
      </c>
      <c r="Y61" s="52">
        <f t="shared" si="16"/>
        <v>3</v>
      </c>
      <c r="Z61">
        <f t="shared" si="17"/>
        <v>3</v>
      </c>
    </row>
    <row r="62" spans="1:26">
      <c r="A62" s="51" t="s">
        <v>17</v>
      </c>
      <c r="B62" s="16" t="s">
        <v>684</v>
      </c>
      <c r="C62" s="47" t="s">
        <v>377</v>
      </c>
      <c r="D62" s="47" t="s">
        <v>446</v>
      </c>
      <c r="E62" s="52" t="s">
        <v>447</v>
      </c>
      <c r="F62" s="56"/>
      <c r="G62" s="47"/>
      <c r="H62" s="47"/>
      <c r="I62" s="47"/>
      <c r="J62" s="47"/>
      <c r="K62" s="47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8">
        <v>10</v>
      </c>
      <c r="X62" s="61">
        <f t="shared" si="16"/>
        <v>1</v>
      </c>
      <c r="Y62" s="52">
        <f t="shared" si="16"/>
        <v>11</v>
      </c>
      <c r="Z62">
        <f t="shared" si="17"/>
        <v>12</v>
      </c>
    </row>
    <row r="63" spans="1:26">
      <c r="A63" s="51" t="s">
        <v>17</v>
      </c>
      <c r="B63" s="16" t="s">
        <v>687</v>
      </c>
      <c r="C63" s="47" t="s">
        <v>377</v>
      </c>
      <c r="D63" s="47" t="s">
        <v>452</v>
      </c>
      <c r="E63" s="52" t="s">
        <v>453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>
        <v>1</v>
      </c>
      <c r="X63" s="61">
        <f t="shared" si="16"/>
        <v>0</v>
      </c>
      <c r="Y63" s="52">
        <f t="shared" si="16"/>
        <v>1</v>
      </c>
      <c r="Z63">
        <f t="shared" si="17"/>
        <v>1</v>
      </c>
    </row>
    <row r="64" spans="1:26">
      <c r="A64" s="51" t="s">
        <v>17</v>
      </c>
      <c r="B64" s="16" t="s">
        <v>688</v>
      </c>
      <c r="C64" s="47" t="s">
        <v>377</v>
      </c>
      <c r="D64" s="47" t="s">
        <v>456</v>
      </c>
      <c r="E64" s="52" t="s">
        <v>457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>
        <v>1</v>
      </c>
      <c r="X64" s="61">
        <f t="shared" si="16"/>
        <v>0</v>
      </c>
      <c r="Y64" s="52">
        <f t="shared" si="16"/>
        <v>1</v>
      </c>
      <c r="Z64">
        <f t="shared" si="17"/>
        <v>1</v>
      </c>
    </row>
    <row r="65" spans="1:26">
      <c r="A65" s="51" t="s">
        <v>17</v>
      </c>
      <c r="B65" s="16" t="s">
        <v>638</v>
      </c>
      <c r="C65" s="47" t="s">
        <v>598</v>
      </c>
      <c r="D65" s="47" t="s">
        <v>460</v>
      </c>
      <c r="E65" s="52" t="s">
        <v>461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16"/>
        <v>1</v>
      </c>
      <c r="Y65" s="52">
        <f t="shared" si="16"/>
        <v>0</v>
      </c>
      <c r="Z65">
        <f t="shared" si="17"/>
        <v>1</v>
      </c>
    </row>
    <row r="66" spans="1:26">
      <c r="A66" s="51" t="s">
        <v>17</v>
      </c>
      <c r="B66" s="16" t="s">
        <v>693</v>
      </c>
      <c r="C66" s="47" t="s">
        <v>377</v>
      </c>
      <c r="D66" s="47" t="s">
        <v>477</v>
      </c>
      <c r="E66" s="52" t="s">
        <v>478</v>
      </c>
      <c r="F66" s="56"/>
      <c r="G66" s="47"/>
      <c r="H66" s="47"/>
      <c r="I66" s="47">
        <v>1</v>
      </c>
      <c r="J66" s="47"/>
      <c r="K66" s="47"/>
      <c r="L66" s="47"/>
      <c r="M66" s="47">
        <v>1</v>
      </c>
      <c r="N66" s="47">
        <v>1</v>
      </c>
      <c r="O66" s="47"/>
      <c r="P66" s="47"/>
      <c r="Q66" s="47"/>
      <c r="R66" s="47"/>
      <c r="S66" s="47">
        <v>1</v>
      </c>
      <c r="T66" s="47"/>
      <c r="U66" s="47"/>
      <c r="V66" s="47">
        <v>3</v>
      </c>
      <c r="W66" s="48">
        <v>5</v>
      </c>
      <c r="X66" s="61">
        <f t="shared" si="16"/>
        <v>4</v>
      </c>
      <c r="Y66" s="52">
        <f t="shared" si="16"/>
        <v>8</v>
      </c>
      <c r="Z66">
        <f t="shared" si="17"/>
        <v>12</v>
      </c>
    </row>
    <row r="67" spans="1:26">
      <c r="A67" s="51" t="s">
        <v>17</v>
      </c>
      <c r="B67" s="16" t="s">
        <v>693</v>
      </c>
      <c r="C67" s="47" t="s">
        <v>372</v>
      </c>
      <c r="D67" s="47" t="s">
        <v>479</v>
      </c>
      <c r="E67" s="52" t="s">
        <v>480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>
        <v>2</v>
      </c>
      <c r="X67" s="61">
        <f t="shared" si="16"/>
        <v>1</v>
      </c>
      <c r="Y67" s="52">
        <f t="shared" si="16"/>
        <v>2</v>
      </c>
      <c r="Z67">
        <f t="shared" si="17"/>
        <v>3</v>
      </c>
    </row>
    <row r="68" spans="1:26">
      <c r="A68" s="51" t="s">
        <v>17</v>
      </c>
      <c r="B68" s="16" t="s">
        <v>694</v>
      </c>
      <c r="C68" s="47" t="s">
        <v>372</v>
      </c>
      <c r="D68" s="47" t="s">
        <v>483</v>
      </c>
      <c r="E68" s="52" t="s">
        <v>484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>
        <v>1</v>
      </c>
      <c r="Q68" s="47"/>
      <c r="R68" s="47"/>
      <c r="S68" s="47"/>
      <c r="T68" s="47"/>
      <c r="U68" s="47"/>
      <c r="V68" s="47"/>
      <c r="W68" s="48"/>
      <c r="X68" s="61">
        <f t="shared" si="16"/>
        <v>1</v>
      </c>
      <c r="Y68" s="52">
        <f t="shared" si="16"/>
        <v>0</v>
      </c>
      <c r="Z68">
        <f t="shared" si="17"/>
        <v>1</v>
      </c>
    </row>
    <row r="69" spans="1:26">
      <c r="A69" s="51" t="s">
        <v>17</v>
      </c>
      <c r="B69" s="16" t="s">
        <v>651</v>
      </c>
      <c r="C69" s="47" t="s">
        <v>377</v>
      </c>
      <c r="D69" s="47" t="s">
        <v>485</v>
      </c>
      <c r="E69" s="52" t="s">
        <v>486</v>
      </c>
      <c r="F69" s="56"/>
      <c r="G69" s="47"/>
      <c r="H69" s="47"/>
      <c r="I69" s="47"/>
      <c r="J69" s="47"/>
      <c r="K69" s="47">
        <v>1</v>
      </c>
      <c r="L69" s="47"/>
      <c r="M69" s="47"/>
      <c r="N69" s="47"/>
      <c r="O69" s="47"/>
      <c r="P69" s="47">
        <v>1</v>
      </c>
      <c r="Q69" s="47"/>
      <c r="R69" s="47"/>
      <c r="S69" s="47"/>
      <c r="T69" s="47"/>
      <c r="U69" s="47"/>
      <c r="V69" s="47">
        <v>2</v>
      </c>
      <c r="W69" s="48"/>
      <c r="X69" s="61">
        <f t="shared" si="16"/>
        <v>3</v>
      </c>
      <c r="Y69" s="52">
        <f t="shared" si="16"/>
        <v>1</v>
      </c>
      <c r="Z69">
        <f t="shared" si="17"/>
        <v>4</v>
      </c>
    </row>
    <row r="70" spans="1:26">
      <c r="A70" s="51" t="s">
        <v>17</v>
      </c>
      <c r="B70" s="16" t="s">
        <v>661</v>
      </c>
      <c r="C70" s="47" t="s">
        <v>372</v>
      </c>
      <c r="D70" s="47" t="s">
        <v>491</v>
      </c>
      <c r="E70" s="52" t="s">
        <v>492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2</v>
      </c>
      <c r="X70" s="61">
        <f t="shared" si="16"/>
        <v>1</v>
      </c>
      <c r="Y70" s="52">
        <f t="shared" si="16"/>
        <v>2</v>
      </c>
      <c r="Z70">
        <f t="shared" si="17"/>
        <v>3</v>
      </c>
    </row>
    <row r="71" spans="1:26">
      <c r="A71" s="51" t="s">
        <v>17</v>
      </c>
      <c r="B71" s="16" t="s">
        <v>696</v>
      </c>
      <c r="C71" s="47" t="s">
        <v>394</v>
      </c>
      <c r="D71" s="47" t="s">
        <v>499</v>
      </c>
      <c r="E71" s="52" t="s">
        <v>500</v>
      </c>
      <c r="F71" s="56"/>
      <c r="G71" s="47"/>
      <c r="H71" s="47"/>
      <c r="I71" s="47"/>
      <c r="J71" s="47"/>
      <c r="K71" s="47"/>
      <c r="L71" s="47"/>
      <c r="M71" s="47"/>
      <c r="N71" s="47"/>
      <c r="O71" s="47">
        <v>1</v>
      </c>
      <c r="P71" s="47"/>
      <c r="Q71" s="47"/>
      <c r="R71" s="47"/>
      <c r="S71" s="47">
        <v>4</v>
      </c>
      <c r="T71" s="47"/>
      <c r="U71" s="47"/>
      <c r="V71" s="47">
        <v>2</v>
      </c>
      <c r="W71" s="48">
        <v>7</v>
      </c>
      <c r="X71" s="61">
        <f t="shared" si="16"/>
        <v>2</v>
      </c>
      <c r="Y71" s="52">
        <f t="shared" si="16"/>
        <v>12</v>
      </c>
      <c r="Z71">
        <f t="shared" si="17"/>
        <v>14</v>
      </c>
    </row>
    <row r="72" spans="1:26">
      <c r="A72" s="51" t="s">
        <v>17</v>
      </c>
      <c r="B72" s="16" t="s">
        <v>666</v>
      </c>
      <c r="C72" s="47" t="s">
        <v>501</v>
      </c>
      <c r="D72" s="47" t="s">
        <v>504</v>
      </c>
      <c r="E72" s="52" t="s">
        <v>505</v>
      </c>
      <c r="F72" s="56"/>
      <c r="G72" s="47"/>
      <c r="H72" s="47"/>
      <c r="I72" s="47"/>
      <c r="J72" s="47">
        <v>3</v>
      </c>
      <c r="K72" s="47"/>
      <c r="L72" s="47">
        <v>2</v>
      </c>
      <c r="M72" s="47"/>
      <c r="N72" s="47"/>
      <c r="O72" s="47"/>
      <c r="P72" s="47"/>
      <c r="Q72" s="47">
        <v>1</v>
      </c>
      <c r="R72" s="47">
        <v>1</v>
      </c>
      <c r="S72" s="47"/>
      <c r="T72" s="47"/>
      <c r="U72" s="47"/>
      <c r="V72" s="47">
        <v>9</v>
      </c>
      <c r="W72" s="48">
        <v>8</v>
      </c>
      <c r="X72" s="61">
        <f t="shared" si="16"/>
        <v>15</v>
      </c>
      <c r="Y72" s="52">
        <f t="shared" si="16"/>
        <v>9</v>
      </c>
      <c r="Z72">
        <f t="shared" si="17"/>
        <v>24</v>
      </c>
    </row>
    <row r="73" spans="1:26">
      <c r="A73" s="51" t="s">
        <v>17</v>
      </c>
      <c r="B73" s="16" t="s">
        <v>668</v>
      </c>
      <c r="C73" s="47" t="s">
        <v>501</v>
      </c>
      <c r="D73" s="47" t="s">
        <v>508</v>
      </c>
      <c r="E73" s="52" t="s">
        <v>509</v>
      </c>
      <c r="F73" s="56"/>
      <c r="G73" s="47"/>
      <c r="H73" s="47"/>
      <c r="I73" s="47"/>
      <c r="J73" s="47">
        <v>1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>
        <v>1</v>
      </c>
      <c r="X73" s="61">
        <f t="shared" si="16"/>
        <v>1</v>
      </c>
      <c r="Y73" s="52">
        <f t="shared" si="16"/>
        <v>1</v>
      </c>
      <c r="Z73">
        <f t="shared" si="17"/>
        <v>2</v>
      </c>
    </row>
    <row r="74" spans="1:26">
      <c r="A74" s="51" t="s">
        <v>17</v>
      </c>
      <c r="B74" s="16" t="s">
        <v>669</v>
      </c>
      <c r="C74" s="47" t="s">
        <v>501</v>
      </c>
      <c r="D74" s="47" t="s">
        <v>510</v>
      </c>
      <c r="E74" s="52" t="s">
        <v>511</v>
      </c>
      <c r="F74" s="56"/>
      <c r="G74" s="47"/>
      <c r="H74" s="47"/>
      <c r="I74" s="47"/>
      <c r="J74" s="47">
        <v>1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/>
      <c r="X74" s="61">
        <f t="shared" si="16"/>
        <v>2</v>
      </c>
      <c r="Y74" s="52">
        <f t="shared" si="16"/>
        <v>0</v>
      </c>
      <c r="Z74">
        <f t="shared" si="17"/>
        <v>2</v>
      </c>
    </row>
    <row r="75" spans="1:26">
      <c r="A75" s="53" t="s">
        <v>17</v>
      </c>
      <c r="B75" s="17" t="s">
        <v>697</v>
      </c>
      <c r="C75" s="54" t="s">
        <v>397</v>
      </c>
      <c r="D75" s="54" t="s">
        <v>512</v>
      </c>
      <c r="E75" s="55" t="s">
        <v>513</v>
      </c>
      <c r="F75" s="57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>
        <v>1</v>
      </c>
      <c r="W75" s="60">
        <v>2</v>
      </c>
      <c r="X75" s="62">
        <f t="shared" si="16"/>
        <v>1</v>
      </c>
      <c r="Y75" s="55">
        <f t="shared" si="16"/>
        <v>2</v>
      </c>
      <c r="Z75">
        <f t="shared" si="17"/>
        <v>3</v>
      </c>
    </row>
    <row r="76" spans="1:26">
      <c r="A76" s="3"/>
      <c r="B76" s="3"/>
      <c r="D76" s="69"/>
      <c r="E76" s="70" t="s">
        <v>48</v>
      </c>
      <c r="F76">
        <f t="shared" ref="F76:Z76" si="18">SUM(F47:F75)</f>
        <v>0</v>
      </c>
      <c r="G76">
        <f t="shared" si="18"/>
        <v>0</v>
      </c>
      <c r="H76">
        <f t="shared" si="18"/>
        <v>2</v>
      </c>
      <c r="I76">
        <f t="shared" si="18"/>
        <v>3</v>
      </c>
      <c r="J76">
        <f t="shared" si="18"/>
        <v>7</v>
      </c>
      <c r="K76">
        <f t="shared" si="18"/>
        <v>8</v>
      </c>
      <c r="L76">
        <f t="shared" si="18"/>
        <v>5</v>
      </c>
      <c r="M76">
        <f t="shared" si="18"/>
        <v>4</v>
      </c>
      <c r="N76">
        <f t="shared" si="18"/>
        <v>2</v>
      </c>
      <c r="O76">
        <f t="shared" si="18"/>
        <v>3</v>
      </c>
      <c r="P76">
        <f t="shared" si="18"/>
        <v>2</v>
      </c>
      <c r="Q76">
        <f t="shared" si="18"/>
        <v>1</v>
      </c>
      <c r="R76">
        <f t="shared" si="18"/>
        <v>5</v>
      </c>
      <c r="S76">
        <f t="shared" si="18"/>
        <v>11</v>
      </c>
      <c r="T76">
        <f t="shared" si="18"/>
        <v>0</v>
      </c>
      <c r="U76">
        <f t="shared" si="18"/>
        <v>0</v>
      </c>
      <c r="V76">
        <f t="shared" si="18"/>
        <v>44</v>
      </c>
      <c r="W76">
        <f t="shared" si="18"/>
        <v>71</v>
      </c>
      <c r="X76">
        <f t="shared" si="18"/>
        <v>67</v>
      </c>
      <c r="Y76">
        <f t="shared" si="18"/>
        <v>101</v>
      </c>
      <c r="Z76">
        <f t="shared" si="18"/>
        <v>168</v>
      </c>
    </row>
    <row r="77" spans="1:26">
      <c r="A77" s="3"/>
      <c r="B77" s="3"/>
      <c r="F77"/>
    </row>
    <row r="78" spans="1:26">
      <c r="A78" s="38" t="s">
        <v>18</v>
      </c>
      <c r="B78" s="59" t="s">
        <v>681</v>
      </c>
      <c r="C78" s="13" t="s">
        <v>420</v>
      </c>
      <c r="D78" s="13" t="s">
        <v>520</v>
      </c>
      <c r="E78" s="50" t="s">
        <v>521</v>
      </c>
      <c r="F78" s="21"/>
      <c r="G78" s="13"/>
      <c r="H78" s="13"/>
      <c r="I78" s="13"/>
      <c r="J78" s="13"/>
      <c r="K78" s="13"/>
      <c r="L78" s="13">
        <v>1</v>
      </c>
      <c r="M78" s="13">
        <v>1</v>
      </c>
      <c r="N78" s="13"/>
      <c r="O78" s="13"/>
      <c r="P78" s="13"/>
      <c r="Q78" s="13"/>
      <c r="R78" s="13"/>
      <c r="S78" s="13"/>
      <c r="T78" s="13"/>
      <c r="U78" s="13"/>
      <c r="V78" s="13">
        <v>4</v>
      </c>
      <c r="W78" s="15">
        <v>3</v>
      </c>
      <c r="X78" s="19">
        <f t="shared" ref="X78:Y85" si="19">F78+H78+J78+L78+N78+P78+R78+T78+V78</f>
        <v>5</v>
      </c>
      <c r="Y78" s="50">
        <f t="shared" si="19"/>
        <v>4</v>
      </c>
      <c r="Z78">
        <f t="shared" ref="Z78:Z85" si="20">SUM(X78:Y78)</f>
        <v>9</v>
      </c>
    </row>
    <row r="79" spans="1:26">
      <c r="A79" s="41" t="s">
        <v>18</v>
      </c>
      <c r="B79" s="58" t="s">
        <v>617</v>
      </c>
      <c r="C79" s="47" t="s">
        <v>423</v>
      </c>
      <c r="D79" s="47" t="s">
        <v>524</v>
      </c>
      <c r="E79" s="52" t="s">
        <v>525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>
        <v>1</v>
      </c>
      <c r="X79" s="61">
        <f t="shared" si="19"/>
        <v>0</v>
      </c>
      <c r="Y79" s="52">
        <f t="shared" si="19"/>
        <v>1</v>
      </c>
      <c r="Z79">
        <f t="shared" si="20"/>
        <v>1</v>
      </c>
    </row>
    <row r="80" spans="1:26">
      <c r="A80" s="41" t="s">
        <v>18</v>
      </c>
      <c r="B80" s="58" t="s">
        <v>619</v>
      </c>
      <c r="C80" s="47" t="s">
        <v>423</v>
      </c>
      <c r="D80" s="47" t="s">
        <v>526</v>
      </c>
      <c r="E80" s="52" t="s">
        <v>527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/>
      <c r="X80" s="61">
        <f t="shared" si="19"/>
        <v>1</v>
      </c>
      <c r="Y80" s="52">
        <f t="shared" si="19"/>
        <v>0</v>
      </c>
      <c r="Z80">
        <f t="shared" si="20"/>
        <v>1</v>
      </c>
    </row>
    <row r="81" spans="1:26">
      <c r="A81" s="41" t="s">
        <v>18</v>
      </c>
      <c r="B81" s="58" t="s">
        <v>622</v>
      </c>
      <c r="C81" s="47" t="s">
        <v>423</v>
      </c>
      <c r="D81" s="47" t="s">
        <v>532</v>
      </c>
      <c r="E81" s="52" t="s">
        <v>533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>
        <v>1</v>
      </c>
      <c r="X81" s="61">
        <f t="shared" si="19"/>
        <v>0</v>
      </c>
      <c r="Y81" s="52">
        <f t="shared" si="19"/>
        <v>1</v>
      </c>
      <c r="Z81">
        <f t="shared" si="20"/>
        <v>1</v>
      </c>
    </row>
    <row r="82" spans="1:26">
      <c r="A82" s="41" t="s">
        <v>18</v>
      </c>
      <c r="B82" s="58" t="s">
        <v>687</v>
      </c>
      <c r="C82" s="47" t="s">
        <v>377</v>
      </c>
      <c r="D82" s="47" t="s">
        <v>536</v>
      </c>
      <c r="E82" s="52" t="s">
        <v>537</v>
      </c>
      <c r="F82" s="5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>
        <v>1</v>
      </c>
      <c r="X82" s="61">
        <f t="shared" si="19"/>
        <v>0</v>
      </c>
      <c r="Y82" s="52">
        <f t="shared" si="19"/>
        <v>1</v>
      </c>
      <c r="Z82">
        <f t="shared" si="20"/>
        <v>1</v>
      </c>
    </row>
    <row r="83" spans="1:26">
      <c r="A83" s="78" t="s">
        <v>18</v>
      </c>
      <c r="B83" s="80" t="s">
        <v>689</v>
      </c>
      <c r="C83" s="81" t="s">
        <v>372</v>
      </c>
      <c r="D83" s="81" t="s">
        <v>540</v>
      </c>
      <c r="E83" s="82" t="s">
        <v>541</v>
      </c>
      <c r="F83" s="83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4">
        <v>1</v>
      </c>
      <c r="X83" s="85">
        <f t="shared" si="19"/>
        <v>0</v>
      </c>
      <c r="Y83" s="82">
        <f t="shared" si="19"/>
        <v>1</v>
      </c>
      <c r="Z83" s="86">
        <f t="shared" si="20"/>
        <v>1</v>
      </c>
    </row>
    <row r="84" spans="1:26">
      <c r="A84" s="41" t="s">
        <v>18</v>
      </c>
      <c r="B84" s="16" t="s">
        <v>696</v>
      </c>
      <c r="C84" s="47" t="s">
        <v>394</v>
      </c>
      <c r="D84" s="47" t="s">
        <v>564</v>
      </c>
      <c r="E84" s="52" t="s">
        <v>565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>
        <v>1</v>
      </c>
      <c r="T84" s="47"/>
      <c r="U84" s="47"/>
      <c r="V84" s="47"/>
      <c r="W84" s="48">
        <v>2</v>
      </c>
      <c r="X84" s="61">
        <f t="shared" si="19"/>
        <v>0</v>
      </c>
      <c r="Y84" s="52">
        <f t="shared" si="19"/>
        <v>3</v>
      </c>
      <c r="Z84">
        <f t="shared" si="20"/>
        <v>3</v>
      </c>
    </row>
    <row r="85" spans="1:26">
      <c r="A85" s="43" t="s">
        <v>18</v>
      </c>
      <c r="B85" s="17" t="s">
        <v>702</v>
      </c>
      <c r="C85" s="54" t="s">
        <v>394</v>
      </c>
      <c r="D85" s="54" t="s">
        <v>566</v>
      </c>
      <c r="E85" s="55" t="s">
        <v>567</v>
      </c>
      <c r="F85" s="57"/>
      <c r="G85" s="54"/>
      <c r="H85" s="54"/>
      <c r="I85" s="54"/>
      <c r="J85" s="54"/>
      <c r="K85" s="54">
        <v>1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60">
        <v>1</v>
      </c>
      <c r="X85" s="62">
        <f t="shared" si="19"/>
        <v>0</v>
      </c>
      <c r="Y85" s="55">
        <f t="shared" si="19"/>
        <v>2</v>
      </c>
      <c r="Z85">
        <f t="shared" si="20"/>
        <v>2</v>
      </c>
    </row>
    <row r="86" spans="1:26">
      <c r="A86" s="3"/>
      <c r="B86" s="3"/>
      <c r="D86" s="69"/>
      <c r="E86" s="70" t="s">
        <v>47</v>
      </c>
      <c r="F86">
        <f t="shared" ref="F86:Z86" si="21">SUM(F78:F85)</f>
        <v>0</v>
      </c>
      <c r="G86">
        <f t="shared" si="21"/>
        <v>0</v>
      </c>
      <c r="H86">
        <f t="shared" si="21"/>
        <v>0</v>
      </c>
      <c r="I86">
        <f t="shared" si="21"/>
        <v>0</v>
      </c>
      <c r="J86">
        <f t="shared" si="21"/>
        <v>0</v>
      </c>
      <c r="K86">
        <f t="shared" si="21"/>
        <v>1</v>
      </c>
      <c r="L86">
        <f t="shared" si="21"/>
        <v>1</v>
      </c>
      <c r="M86">
        <f t="shared" si="21"/>
        <v>1</v>
      </c>
      <c r="N86">
        <f t="shared" si="21"/>
        <v>0</v>
      </c>
      <c r="O86">
        <f t="shared" si="21"/>
        <v>0</v>
      </c>
      <c r="P86">
        <f t="shared" si="21"/>
        <v>0</v>
      </c>
      <c r="Q86">
        <f t="shared" si="21"/>
        <v>0</v>
      </c>
      <c r="R86">
        <f t="shared" si="21"/>
        <v>0</v>
      </c>
      <c r="S86">
        <f t="shared" si="21"/>
        <v>1</v>
      </c>
      <c r="T86">
        <f t="shared" si="21"/>
        <v>0</v>
      </c>
      <c r="U86">
        <f t="shared" si="21"/>
        <v>0</v>
      </c>
      <c r="V86">
        <f t="shared" si="21"/>
        <v>5</v>
      </c>
      <c r="W86">
        <f t="shared" si="21"/>
        <v>10</v>
      </c>
      <c r="X86">
        <f t="shared" si="21"/>
        <v>6</v>
      </c>
      <c r="Y86">
        <f t="shared" si="21"/>
        <v>13</v>
      </c>
      <c r="Z86">
        <f t="shared" si="21"/>
        <v>19</v>
      </c>
    </row>
    <row r="87" spans="1:26">
      <c r="A87" s="3"/>
      <c r="B87" s="3"/>
      <c r="F87"/>
    </row>
    <row r="88" spans="1:26">
      <c r="A88" s="63" t="s">
        <v>19</v>
      </c>
      <c r="B88" s="64">
        <v>512001</v>
      </c>
      <c r="C88" s="18" t="s">
        <v>10</v>
      </c>
      <c r="D88" s="18" t="s">
        <v>11</v>
      </c>
      <c r="E88" s="65" t="s">
        <v>94</v>
      </c>
      <c r="F88" s="2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20">
        <v>1</v>
      </c>
      <c r="X88" s="66">
        <f>F88+H88+J88+L88+N88+P88+R88+T88+V88</f>
        <v>0</v>
      </c>
      <c r="Y88" s="65">
        <f>G88+I88+K88+M88+O88+Q88+S88+U88+W88</f>
        <v>1</v>
      </c>
      <c r="Z88">
        <f>SUM(X88:Y88)</f>
        <v>1</v>
      </c>
    </row>
    <row r="89" spans="1:26">
      <c r="B89"/>
      <c r="E89" s="67" t="s">
        <v>113</v>
      </c>
      <c r="F89">
        <f>SUM(F88)</f>
        <v>0</v>
      </c>
      <c r="G89">
        <f t="shared" ref="G89:Z89" si="22">SUM(G88)</f>
        <v>0</v>
      </c>
      <c r="H89">
        <f t="shared" si="22"/>
        <v>0</v>
      </c>
      <c r="I89">
        <f t="shared" si="22"/>
        <v>0</v>
      </c>
      <c r="J89">
        <f t="shared" si="22"/>
        <v>0</v>
      </c>
      <c r="K89">
        <f t="shared" si="22"/>
        <v>0</v>
      </c>
      <c r="L89">
        <f t="shared" si="22"/>
        <v>0</v>
      </c>
      <c r="M89">
        <f t="shared" si="22"/>
        <v>0</v>
      </c>
      <c r="N89">
        <f t="shared" si="22"/>
        <v>0</v>
      </c>
      <c r="O89">
        <f t="shared" si="22"/>
        <v>0</v>
      </c>
      <c r="P89">
        <f t="shared" si="22"/>
        <v>0</v>
      </c>
      <c r="Q89">
        <f t="shared" si="22"/>
        <v>0</v>
      </c>
      <c r="R89">
        <f t="shared" si="22"/>
        <v>0</v>
      </c>
      <c r="S89">
        <f t="shared" si="22"/>
        <v>0</v>
      </c>
      <c r="T89">
        <f t="shared" si="22"/>
        <v>0</v>
      </c>
      <c r="U89">
        <f t="shared" si="22"/>
        <v>0</v>
      </c>
      <c r="V89">
        <f t="shared" si="22"/>
        <v>0</v>
      </c>
      <c r="W89">
        <f t="shared" si="22"/>
        <v>1</v>
      </c>
      <c r="X89">
        <f t="shared" si="22"/>
        <v>0</v>
      </c>
      <c r="Y89">
        <f t="shared" si="22"/>
        <v>1</v>
      </c>
      <c r="Z89">
        <f t="shared" si="22"/>
        <v>1</v>
      </c>
    </row>
    <row r="90" spans="1:26">
      <c r="B90"/>
      <c r="F90"/>
    </row>
    <row r="91" spans="1:26">
      <c r="B91" t="s">
        <v>52</v>
      </c>
      <c r="E91" s="3" t="s">
        <v>9</v>
      </c>
      <c r="F91" s="1">
        <f t="shared" ref="F91:Z91" si="23">F11+F35+F45+F76+F86+F89</f>
        <v>1</v>
      </c>
      <c r="G91" s="1">
        <f t="shared" si="23"/>
        <v>2</v>
      </c>
      <c r="H91" s="1">
        <f t="shared" si="23"/>
        <v>5</v>
      </c>
      <c r="I91" s="1">
        <f t="shared" si="23"/>
        <v>3</v>
      </c>
      <c r="J91" s="1">
        <f t="shared" si="23"/>
        <v>29</v>
      </c>
      <c r="K91" s="1">
        <f t="shared" si="23"/>
        <v>32</v>
      </c>
      <c r="L91" s="1">
        <f t="shared" si="23"/>
        <v>38</v>
      </c>
      <c r="M91" s="1">
        <f t="shared" si="23"/>
        <v>43</v>
      </c>
      <c r="N91" s="1">
        <f t="shared" si="23"/>
        <v>41</v>
      </c>
      <c r="O91" s="1">
        <f t="shared" si="23"/>
        <v>63</v>
      </c>
      <c r="P91" s="1">
        <f t="shared" si="23"/>
        <v>9</v>
      </c>
      <c r="Q91" s="1">
        <f t="shared" si="23"/>
        <v>2</v>
      </c>
      <c r="R91" s="1">
        <f t="shared" si="23"/>
        <v>125</v>
      </c>
      <c r="S91" s="1">
        <f t="shared" si="23"/>
        <v>153</v>
      </c>
      <c r="T91" s="1">
        <f t="shared" si="23"/>
        <v>0</v>
      </c>
      <c r="U91" s="1">
        <f t="shared" si="23"/>
        <v>1</v>
      </c>
      <c r="V91" s="1">
        <f t="shared" si="23"/>
        <v>349</v>
      </c>
      <c r="W91" s="1">
        <f t="shared" si="23"/>
        <v>410</v>
      </c>
      <c r="X91" s="1">
        <f t="shared" si="23"/>
        <v>597</v>
      </c>
      <c r="Y91" s="1">
        <f t="shared" si="23"/>
        <v>709</v>
      </c>
      <c r="Z91" s="1">
        <f t="shared" si="23"/>
        <v>1306</v>
      </c>
    </row>
    <row r="92" spans="1:26">
      <c r="B92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B9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7"/>
    </row>
    <row r="94" spans="1:26">
      <c r="B94"/>
      <c r="F94"/>
    </row>
    <row r="95" spans="1:26">
      <c r="A95" s="2" t="s">
        <v>3</v>
      </c>
      <c r="F95"/>
    </row>
    <row r="96" spans="1:26">
      <c r="A96" s="2" t="s">
        <v>102</v>
      </c>
      <c r="F96"/>
    </row>
    <row r="97" spans="1:26">
      <c r="A97" s="2" t="s">
        <v>129</v>
      </c>
      <c r="F97"/>
    </row>
    <row r="98" spans="1:26">
      <c r="F98"/>
    </row>
    <row r="99" spans="1:26">
      <c r="F99" s="127" t="s">
        <v>85</v>
      </c>
      <c r="G99" s="126"/>
      <c r="H99" s="127" t="s">
        <v>86</v>
      </c>
      <c r="I99" s="128"/>
      <c r="J99" s="125" t="s">
        <v>87</v>
      </c>
      <c r="K99" s="126"/>
      <c r="L99" s="127" t="s">
        <v>88</v>
      </c>
      <c r="M99" s="128"/>
      <c r="N99" s="125" t="s">
        <v>4</v>
      </c>
      <c r="O99" s="126"/>
      <c r="P99" s="127" t="s">
        <v>89</v>
      </c>
      <c r="Q99" s="128"/>
      <c r="R99" s="123" t="s">
        <v>90</v>
      </c>
      <c r="S99" s="124"/>
      <c r="T99" s="123" t="s">
        <v>91</v>
      </c>
      <c r="U99" s="124"/>
      <c r="V99" s="125" t="s">
        <v>92</v>
      </c>
      <c r="W99" s="126"/>
      <c r="X99" s="127" t="s">
        <v>9</v>
      </c>
      <c r="Y99" s="128"/>
    </row>
    <row r="100" spans="1:26">
      <c r="A100" s="88" t="s">
        <v>6</v>
      </c>
      <c r="B100" s="89" t="s">
        <v>98</v>
      </c>
      <c r="C100" s="90" t="s">
        <v>8</v>
      </c>
      <c r="D100" s="90" t="s">
        <v>7</v>
      </c>
      <c r="E100" s="90" t="s">
        <v>12</v>
      </c>
      <c r="F100" s="91" t="s">
        <v>1</v>
      </c>
      <c r="G100" s="92" t="s">
        <v>2</v>
      </c>
      <c r="H100" s="91" t="s">
        <v>1</v>
      </c>
      <c r="I100" s="93" t="s">
        <v>2</v>
      </c>
      <c r="J100" s="94" t="s">
        <v>1</v>
      </c>
      <c r="K100" s="92" t="s">
        <v>2</v>
      </c>
      <c r="L100" s="91" t="s">
        <v>1</v>
      </c>
      <c r="M100" s="93" t="s">
        <v>2</v>
      </c>
      <c r="N100" s="94" t="s">
        <v>1</v>
      </c>
      <c r="O100" s="92" t="s">
        <v>2</v>
      </c>
      <c r="P100" s="91" t="s">
        <v>1</v>
      </c>
      <c r="Q100" s="93" t="s">
        <v>2</v>
      </c>
      <c r="R100" s="91" t="s">
        <v>1</v>
      </c>
      <c r="S100" s="93" t="s">
        <v>2</v>
      </c>
      <c r="T100" s="91" t="s">
        <v>1</v>
      </c>
      <c r="U100" s="93" t="s">
        <v>2</v>
      </c>
      <c r="V100" s="94" t="s">
        <v>1</v>
      </c>
      <c r="W100" s="92" t="s">
        <v>2</v>
      </c>
      <c r="X100" s="91" t="s">
        <v>1</v>
      </c>
      <c r="Y100" s="93" t="s">
        <v>2</v>
      </c>
      <c r="Z100" s="10" t="s">
        <v>0</v>
      </c>
    </row>
    <row r="101" spans="1:26">
      <c r="A101" s="106" t="s">
        <v>55</v>
      </c>
      <c r="B101" s="64"/>
      <c r="C101" s="18" t="s">
        <v>95</v>
      </c>
      <c r="D101" s="18" t="s">
        <v>136</v>
      </c>
      <c r="E101" s="65" t="s">
        <v>137</v>
      </c>
      <c r="F101" s="22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>
        <v>1</v>
      </c>
      <c r="W101" s="65">
        <v>2</v>
      </c>
      <c r="X101" s="66">
        <f>F101+H101+J101+L101+N101+P101+R101+T101+V101</f>
        <v>1</v>
      </c>
      <c r="Y101" s="65">
        <f>G101+I101+K101+M101+O101+Q101+S101+U101+W101</f>
        <v>2</v>
      </c>
      <c r="Z101">
        <f>SUM(X101:Y101)</f>
        <v>3</v>
      </c>
    </row>
    <row r="102" spans="1:26">
      <c r="B102"/>
      <c r="D102" s="25"/>
      <c r="E102" s="67" t="s">
        <v>51</v>
      </c>
      <c r="F102">
        <f t="shared" ref="F102:Z102" si="24">SUM(F101:F101)</f>
        <v>0</v>
      </c>
      <c r="G102">
        <f t="shared" si="24"/>
        <v>0</v>
      </c>
      <c r="H102">
        <f t="shared" si="24"/>
        <v>0</v>
      </c>
      <c r="I102">
        <f t="shared" si="24"/>
        <v>0</v>
      </c>
      <c r="J102">
        <f t="shared" si="24"/>
        <v>0</v>
      </c>
      <c r="K102">
        <f t="shared" si="24"/>
        <v>0</v>
      </c>
      <c r="L102">
        <f t="shared" si="24"/>
        <v>0</v>
      </c>
      <c r="M102">
        <f t="shared" si="24"/>
        <v>0</v>
      </c>
      <c r="N102">
        <f t="shared" si="24"/>
        <v>0</v>
      </c>
      <c r="O102">
        <f t="shared" si="24"/>
        <v>0</v>
      </c>
      <c r="P102">
        <f t="shared" si="24"/>
        <v>0</v>
      </c>
      <c r="Q102">
        <f t="shared" si="24"/>
        <v>0</v>
      </c>
      <c r="R102">
        <f t="shared" si="24"/>
        <v>0</v>
      </c>
      <c r="S102">
        <f t="shared" si="24"/>
        <v>0</v>
      </c>
      <c r="T102">
        <f t="shared" si="24"/>
        <v>0</v>
      </c>
      <c r="U102">
        <f t="shared" si="24"/>
        <v>0</v>
      </c>
      <c r="V102">
        <f t="shared" si="24"/>
        <v>1</v>
      </c>
      <c r="W102">
        <f t="shared" si="24"/>
        <v>2</v>
      </c>
      <c r="X102">
        <f t="shared" si="24"/>
        <v>1</v>
      </c>
      <c r="Y102">
        <f t="shared" si="24"/>
        <v>2</v>
      </c>
      <c r="Z102">
        <f t="shared" si="24"/>
        <v>3</v>
      </c>
    </row>
    <row r="103" spans="1:26">
      <c r="A103" s="95"/>
      <c r="B103" s="96"/>
      <c r="C103" s="97"/>
      <c r="D103" s="97"/>
      <c r="E103" s="97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>
      <c r="A104" s="49" t="s">
        <v>16</v>
      </c>
      <c r="B104" s="59" t="s">
        <v>627</v>
      </c>
      <c r="C104" s="13" t="s">
        <v>162</v>
      </c>
      <c r="D104" s="13" t="s">
        <v>216</v>
      </c>
      <c r="E104" s="50" t="s">
        <v>217</v>
      </c>
      <c r="F104" s="21"/>
      <c r="G104" s="13">
        <v>1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5"/>
      <c r="X104" s="19">
        <f t="shared" ref="X104:X105" si="25">F104+H104+J104+L104+N104+P104+R104+T104+V104</f>
        <v>0</v>
      </c>
      <c r="Y104" s="50">
        <f t="shared" ref="Y104:Y105" si="26">G104+I104+K104+M104+O104+Q104+S104+U104+W104</f>
        <v>1</v>
      </c>
      <c r="Z104">
        <f t="shared" ref="Z104:Z105" si="27">SUM(X104:Y104)</f>
        <v>1</v>
      </c>
    </row>
    <row r="105" spans="1:26">
      <c r="A105" s="51" t="s">
        <v>16</v>
      </c>
      <c r="B105" s="58" t="s">
        <v>641</v>
      </c>
      <c r="C105" s="47" t="s">
        <v>162</v>
      </c>
      <c r="D105" s="47" t="s">
        <v>253</v>
      </c>
      <c r="E105" s="52" t="s">
        <v>254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si="25"/>
        <v>1</v>
      </c>
      <c r="Y105" s="52">
        <f t="shared" si="26"/>
        <v>0</v>
      </c>
      <c r="Z105">
        <f t="shared" si="27"/>
        <v>1</v>
      </c>
    </row>
    <row r="106" spans="1:26">
      <c r="A106" s="53" t="s">
        <v>16</v>
      </c>
      <c r="B106" s="121" t="s">
        <v>664</v>
      </c>
      <c r="C106" s="54" t="s">
        <v>314</v>
      </c>
      <c r="D106" s="54" t="s">
        <v>315</v>
      </c>
      <c r="E106" s="55" t="s">
        <v>316</v>
      </c>
      <c r="F106" s="57"/>
      <c r="G106" s="54"/>
      <c r="H106" s="54"/>
      <c r="I106" s="54"/>
      <c r="J106" s="54"/>
      <c r="K106" s="54"/>
      <c r="L106" s="54"/>
      <c r="M106" s="54">
        <v>1</v>
      </c>
      <c r="N106" s="54"/>
      <c r="O106" s="54"/>
      <c r="P106" s="54"/>
      <c r="Q106" s="54"/>
      <c r="R106" s="54"/>
      <c r="S106" s="54">
        <v>2</v>
      </c>
      <c r="T106" s="54"/>
      <c r="U106" s="54"/>
      <c r="V106" s="54"/>
      <c r="W106" s="60">
        <v>6</v>
      </c>
      <c r="X106" s="62">
        <f>F106+H106+J106+L106+N106+P106+R106+T106+V106</f>
        <v>0</v>
      </c>
      <c r="Y106" s="55">
        <f>G106+I106+K106+M106+O106+Q106+S106+U106+W106</f>
        <v>9</v>
      </c>
      <c r="Z106">
        <f>SUM(X106:Y106)</f>
        <v>9</v>
      </c>
    </row>
    <row r="107" spans="1:26">
      <c r="A107" s="46"/>
      <c r="B107" s="3"/>
      <c r="E107" s="3" t="s">
        <v>50</v>
      </c>
      <c r="F107">
        <f>SUM(F104:F106)</f>
        <v>0</v>
      </c>
      <c r="G107">
        <f t="shared" ref="G107:Z107" si="28">SUM(G104:G106)</f>
        <v>1</v>
      </c>
      <c r="H107">
        <f t="shared" si="28"/>
        <v>0</v>
      </c>
      <c r="I107">
        <f t="shared" si="28"/>
        <v>0</v>
      </c>
      <c r="J107">
        <f t="shared" si="28"/>
        <v>0</v>
      </c>
      <c r="K107">
        <f t="shared" si="28"/>
        <v>0</v>
      </c>
      <c r="L107">
        <f t="shared" si="28"/>
        <v>0</v>
      </c>
      <c r="M107">
        <f t="shared" si="28"/>
        <v>1</v>
      </c>
      <c r="N107">
        <f t="shared" si="28"/>
        <v>0</v>
      </c>
      <c r="O107">
        <f t="shared" si="28"/>
        <v>0</v>
      </c>
      <c r="P107">
        <f t="shared" si="28"/>
        <v>0</v>
      </c>
      <c r="Q107">
        <f t="shared" si="28"/>
        <v>0</v>
      </c>
      <c r="R107">
        <f t="shared" si="28"/>
        <v>0</v>
      </c>
      <c r="S107">
        <f t="shared" si="28"/>
        <v>2</v>
      </c>
      <c r="T107">
        <f t="shared" si="28"/>
        <v>0</v>
      </c>
      <c r="U107">
        <f t="shared" si="28"/>
        <v>0</v>
      </c>
      <c r="V107">
        <f t="shared" si="28"/>
        <v>1</v>
      </c>
      <c r="W107">
        <f t="shared" si="28"/>
        <v>6</v>
      </c>
      <c r="X107">
        <f t="shared" si="28"/>
        <v>1</v>
      </c>
      <c r="Y107">
        <f t="shared" si="28"/>
        <v>10</v>
      </c>
      <c r="Z107">
        <f t="shared" si="28"/>
        <v>11</v>
      </c>
    </row>
    <row r="108" spans="1:26">
      <c r="A108" s="3"/>
      <c r="B108" s="3"/>
      <c r="F108"/>
    </row>
    <row r="109" spans="1:26">
      <c r="A109" s="49" t="s">
        <v>56</v>
      </c>
      <c r="B109" s="14" t="s">
        <v>680</v>
      </c>
      <c r="C109" s="13" t="s">
        <v>377</v>
      </c>
      <c r="D109" s="13" t="s">
        <v>378</v>
      </c>
      <c r="E109" s="50" t="s">
        <v>379</v>
      </c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1</v>
      </c>
      <c r="S109" s="13">
        <v>1</v>
      </c>
      <c r="T109" s="13"/>
      <c r="U109" s="13"/>
      <c r="V109" s="13"/>
      <c r="W109" s="15"/>
      <c r="X109" s="19">
        <f t="shared" ref="X109:Y113" si="29">F109+H109+J109+L109+N109+P109+R109+T109+V109</f>
        <v>1</v>
      </c>
      <c r="Y109" s="50">
        <f t="shared" si="29"/>
        <v>1</v>
      </c>
      <c r="Z109">
        <f>SUM(X109:Y109)</f>
        <v>2</v>
      </c>
    </row>
    <row r="110" spans="1:26">
      <c r="A110" s="51" t="s">
        <v>56</v>
      </c>
      <c r="B110" s="16" t="s">
        <v>676</v>
      </c>
      <c r="C110" s="47" t="s">
        <v>420</v>
      </c>
      <c r="D110" s="47" t="s">
        <v>382</v>
      </c>
      <c r="E110" s="52" t="s">
        <v>383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>F110+H110+J110+L110+N110+P110+R110+T110+V110</f>
        <v>0</v>
      </c>
      <c r="Y110" s="52">
        <f t="shared" si="29"/>
        <v>1</v>
      </c>
      <c r="Z110">
        <f>SUM(X110:Y110)</f>
        <v>1</v>
      </c>
    </row>
    <row r="111" spans="1:26">
      <c r="A111" s="51" t="s">
        <v>56</v>
      </c>
      <c r="B111" s="16" t="s">
        <v>704</v>
      </c>
      <c r="C111" s="47" t="s">
        <v>377</v>
      </c>
      <c r="D111" s="47" t="s">
        <v>390</v>
      </c>
      <c r="E111" s="52" t="s">
        <v>391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>
        <v>1</v>
      </c>
      <c r="P111" s="47"/>
      <c r="Q111" s="47"/>
      <c r="R111" s="47"/>
      <c r="S111" s="47"/>
      <c r="T111" s="47"/>
      <c r="U111" s="47"/>
      <c r="V111" s="47">
        <v>2</v>
      </c>
      <c r="W111" s="48"/>
      <c r="X111" s="61">
        <f t="shared" ref="X111:X112" si="30">F111+H111+J111+L111+N111+P111+R111+T111+V111</f>
        <v>2</v>
      </c>
      <c r="Y111" s="52">
        <f t="shared" ref="Y111:Y112" si="31">G111+I111+K111+M111+O111+Q111+S111+U111+W111</f>
        <v>1</v>
      </c>
      <c r="Z111">
        <f t="shared" ref="Z111:Z112" si="32">SUM(X111:Y111)</f>
        <v>3</v>
      </c>
    </row>
    <row r="112" spans="1:26">
      <c r="A112" s="51" t="s">
        <v>56</v>
      </c>
      <c r="B112" s="16" t="s">
        <v>706</v>
      </c>
      <c r="C112" s="47" t="s">
        <v>397</v>
      </c>
      <c r="D112" s="47" t="s">
        <v>398</v>
      </c>
      <c r="E112" s="52" t="s">
        <v>399</v>
      </c>
      <c r="F112" s="56"/>
      <c r="G112" s="47"/>
      <c r="H112" s="47"/>
      <c r="I112" s="47"/>
      <c r="J112" s="47"/>
      <c r="K112" s="47"/>
      <c r="L112" s="47"/>
      <c r="M112" s="47"/>
      <c r="N112" s="47">
        <v>1</v>
      </c>
      <c r="O112" s="47"/>
      <c r="P112" s="47"/>
      <c r="Q112" s="47"/>
      <c r="R112" s="47"/>
      <c r="S112" s="47"/>
      <c r="T112" s="47"/>
      <c r="U112" s="47"/>
      <c r="V112" s="47"/>
      <c r="W112" s="48">
        <v>2</v>
      </c>
      <c r="X112" s="61">
        <f t="shared" si="30"/>
        <v>1</v>
      </c>
      <c r="Y112" s="52">
        <f t="shared" si="31"/>
        <v>2</v>
      </c>
      <c r="Z112">
        <f t="shared" si="32"/>
        <v>3</v>
      </c>
    </row>
    <row r="113" spans="1:26">
      <c r="A113" s="53" t="s">
        <v>56</v>
      </c>
      <c r="B113" s="17" t="s">
        <v>708</v>
      </c>
      <c r="C113" s="54" t="s">
        <v>397</v>
      </c>
      <c r="D113" s="54" t="s">
        <v>400</v>
      </c>
      <c r="E113" s="55" t="s">
        <v>401</v>
      </c>
      <c r="F113" s="57"/>
      <c r="G113" s="54"/>
      <c r="H113" s="54"/>
      <c r="I113" s="54">
        <v>1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60"/>
      <c r="X113" s="62">
        <f t="shared" si="29"/>
        <v>0</v>
      </c>
      <c r="Y113" s="55">
        <f t="shared" si="29"/>
        <v>1</v>
      </c>
      <c r="Z113">
        <f>SUM(X113:Y113)</f>
        <v>1</v>
      </c>
    </row>
    <row r="114" spans="1:26">
      <c r="A114" s="3"/>
      <c r="B114" s="3"/>
      <c r="E114" s="67" t="s">
        <v>49</v>
      </c>
      <c r="F114">
        <f t="shared" ref="F114:Z114" si="33">SUM(F109:F113)</f>
        <v>0</v>
      </c>
      <c r="G114">
        <f t="shared" si="33"/>
        <v>0</v>
      </c>
      <c r="H114">
        <f t="shared" si="33"/>
        <v>0</v>
      </c>
      <c r="I114">
        <f t="shared" si="33"/>
        <v>1</v>
      </c>
      <c r="J114">
        <f t="shared" si="33"/>
        <v>0</v>
      </c>
      <c r="K114">
        <f t="shared" si="33"/>
        <v>0</v>
      </c>
      <c r="L114">
        <f t="shared" si="33"/>
        <v>0</v>
      </c>
      <c r="M114">
        <f t="shared" si="33"/>
        <v>0</v>
      </c>
      <c r="N114">
        <f t="shared" si="33"/>
        <v>1</v>
      </c>
      <c r="O114">
        <f t="shared" si="33"/>
        <v>1</v>
      </c>
      <c r="P114">
        <f t="shared" si="33"/>
        <v>0</v>
      </c>
      <c r="Q114">
        <f t="shared" si="33"/>
        <v>0</v>
      </c>
      <c r="R114">
        <f t="shared" si="33"/>
        <v>1</v>
      </c>
      <c r="S114">
        <f t="shared" si="33"/>
        <v>1</v>
      </c>
      <c r="T114">
        <f t="shared" si="33"/>
        <v>0</v>
      </c>
      <c r="U114">
        <f t="shared" si="33"/>
        <v>0</v>
      </c>
      <c r="V114">
        <f t="shared" si="33"/>
        <v>2</v>
      </c>
      <c r="W114">
        <f t="shared" si="33"/>
        <v>3</v>
      </c>
      <c r="X114">
        <f t="shared" si="33"/>
        <v>4</v>
      </c>
      <c r="Y114">
        <f t="shared" si="33"/>
        <v>6</v>
      </c>
      <c r="Z114">
        <f t="shared" si="33"/>
        <v>10</v>
      </c>
    </row>
    <row r="115" spans="1:26">
      <c r="A115" s="3"/>
      <c r="B115" s="3"/>
      <c r="F115"/>
    </row>
    <row r="116" spans="1:26">
      <c r="A116" s="49" t="s">
        <v>17</v>
      </c>
      <c r="B116" s="59" t="s">
        <v>681</v>
      </c>
      <c r="C116" s="13" t="s">
        <v>420</v>
      </c>
      <c r="D116" s="13" t="s">
        <v>416</v>
      </c>
      <c r="E116" s="50" t="s">
        <v>417</v>
      </c>
      <c r="F116" s="21"/>
      <c r="G116" s="13"/>
      <c r="H116" s="13"/>
      <c r="I116" s="13">
        <v>1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5"/>
      <c r="X116" s="19">
        <f t="shared" ref="X116:Y117" si="34">F116+H116+J116+L116+N116+P116+R116+T116+V116</f>
        <v>0</v>
      </c>
      <c r="Y116" s="50">
        <f t="shared" si="34"/>
        <v>1</v>
      </c>
      <c r="Z116">
        <f>SUM(X116:Y116)</f>
        <v>1</v>
      </c>
    </row>
    <row r="117" spans="1:26">
      <c r="A117" s="53" t="s">
        <v>17</v>
      </c>
      <c r="B117" s="17" t="s">
        <v>707</v>
      </c>
      <c r="C117" s="54" t="s">
        <v>420</v>
      </c>
      <c r="D117" s="54" t="s">
        <v>421</v>
      </c>
      <c r="E117" s="55" t="s">
        <v>422</v>
      </c>
      <c r="F117" s="57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60">
        <v>2</v>
      </c>
      <c r="X117" s="62">
        <f t="shared" si="34"/>
        <v>0</v>
      </c>
      <c r="Y117" s="55">
        <f t="shared" si="34"/>
        <v>2</v>
      </c>
      <c r="Z117">
        <f>SUM(X117:Y117)</f>
        <v>2</v>
      </c>
    </row>
    <row r="118" spans="1:26">
      <c r="A118" s="46"/>
      <c r="B118" s="3"/>
      <c r="E118" s="67" t="s">
        <v>48</v>
      </c>
      <c r="F118">
        <f t="shared" ref="F118:Z118" si="35">SUM(F116:F117)</f>
        <v>0</v>
      </c>
      <c r="G118">
        <f t="shared" si="35"/>
        <v>0</v>
      </c>
      <c r="H118">
        <f t="shared" si="35"/>
        <v>0</v>
      </c>
      <c r="I118">
        <f t="shared" si="35"/>
        <v>1</v>
      </c>
      <c r="J118">
        <f t="shared" si="35"/>
        <v>0</v>
      </c>
      <c r="K118">
        <f t="shared" si="35"/>
        <v>0</v>
      </c>
      <c r="L118">
        <f t="shared" si="35"/>
        <v>0</v>
      </c>
      <c r="M118">
        <f t="shared" si="35"/>
        <v>0</v>
      </c>
      <c r="N118">
        <f t="shared" si="35"/>
        <v>0</v>
      </c>
      <c r="O118">
        <f t="shared" si="35"/>
        <v>0</v>
      </c>
      <c r="P118">
        <f t="shared" si="35"/>
        <v>0</v>
      </c>
      <c r="Q118">
        <f t="shared" si="35"/>
        <v>0</v>
      </c>
      <c r="R118">
        <f t="shared" si="35"/>
        <v>0</v>
      </c>
      <c r="S118">
        <f t="shared" si="35"/>
        <v>0</v>
      </c>
      <c r="T118">
        <f t="shared" si="35"/>
        <v>0</v>
      </c>
      <c r="U118">
        <f t="shared" si="35"/>
        <v>0</v>
      </c>
      <c r="V118">
        <f t="shared" si="35"/>
        <v>0</v>
      </c>
      <c r="W118">
        <f t="shared" si="35"/>
        <v>2</v>
      </c>
      <c r="X118">
        <f t="shared" si="35"/>
        <v>0</v>
      </c>
      <c r="Y118">
        <f t="shared" si="35"/>
        <v>3</v>
      </c>
      <c r="Z118">
        <f t="shared" si="35"/>
        <v>3</v>
      </c>
    </row>
    <row r="119" spans="1:26">
      <c r="A119" s="3"/>
      <c r="B119" s="3"/>
      <c r="F119"/>
    </row>
    <row r="120" spans="1:26">
      <c r="A120" s="63" t="s">
        <v>18</v>
      </c>
      <c r="B120" s="107" t="s">
        <v>681</v>
      </c>
      <c r="C120" s="18" t="s">
        <v>420</v>
      </c>
      <c r="D120" s="18" t="s">
        <v>520</v>
      </c>
      <c r="E120" s="65" t="s">
        <v>521</v>
      </c>
      <c r="F120" s="66"/>
      <c r="G120" s="18"/>
      <c r="H120" s="18"/>
      <c r="I120" s="18"/>
      <c r="J120" s="18"/>
      <c r="K120" s="18"/>
      <c r="L120" s="18"/>
      <c r="M120" s="18"/>
      <c r="N120" s="18">
        <v>1</v>
      </c>
      <c r="O120" s="18"/>
      <c r="P120" s="18"/>
      <c r="Q120" s="18"/>
      <c r="R120" s="18"/>
      <c r="S120" s="18"/>
      <c r="T120" s="18"/>
      <c r="U120" s="18"/>
      <c r="V120" s="18"/>
      <c r="W120" s="20"/>
      <c r="X120" s="66">
        <f>F120+H120+J120+L120+N120+P120+R120+T120+V120</f>
        <v>1</v>
      </c>
      <c r="Y120" s="65">
        <f>G120+I120+K120+M120+O120+Q120+S120+U120+W120</f>
        <v>0</v>
      </c>
      <c r="Z120">
        <f>SUM(X120:Y120)</f>
        <v>1</v>
      </c>
    </row>
    <row r="121" spans="1:26">
      <c r="A121" s="46"/>
      <c r="B121" s="3"/>
      <c r="E121" s="67" t="s">
        <v>47</v>
      </c>
      <c r="F121">
        <f t="shared" ref="F121:Z121" si="36">SUM(F120:F120)</f>
        <v>0</v>
      </c>
      <c r="G121">
        <f t="shared" si="36"/>
        <v>0</v>
      </c>
      <c r="H121">
        <f t="shared" si="36"/>
        <v>0</v>
      </c>
      <c r="I121">
        <f t="shared" si="36"/>
        <v>0</v>
      </c>
      <c r="J121">
        <f t="shared" si="36"/>
        <v>0</v>
      </c>
      <c r="K121">
        <f t="shared" si="36"/>
        <v>0</v>
      </c>
      <c r="L121">
        <f t="shared" si="36"/>
        <v>0</v>
      </c>
      <c r="M121">
        <f t="shared" si="36"/>
        <v>0</v>
      </c>
      <c r="N121">
        <f t="shared" si="36"/>
        <v>1</v>
      </c>
      <c r="O121">
        <f t="shared" si="36"/>
        <v>0</v>
      </c>
      <c r="P121">
        <f t="shared" si="36"/>
        <v>0</v>
      </c>
      <c r="Q121">
        <f t="shared" si="36"/>
        <v>0</v>
      </c>
      <c r="R121">
        <f t="shared" si="36"/>
        <v>0</v>
      </c>
      <c r="S121">
        <f t="shared" si="36"/>
        <v>0</v>
      </c>
      <c r="T121">
        <f t="shared" si="36"/>
        <v>0</v>
      </c>
      <c r="U121">
        <f t="shared" si="36"/>
        <v>0</v>
      </c>
      <c r="V121">
        <f t="shared" si="36"/>
        <v>0</v>
      </c>
      <c r="W121">
        <f t="shared" si="36"/>
        <v>0</v>
      </c>
      <c r="X121">
        <f t="shared" si="36"/>
        <v>1</v>
      </c>
      <c r="Y121">
        <f t="shared" si="36"/>
        <v>0</v>
      </c>
      <c r="Z121">
        <f t="shared" si="36"/>
        <v>1</v>
      </c>
    </row>
    <row r="122" spans="1:26">
      <c r="A122" s="3"/>
      <c r="B122" s="3"/>
      <c r="F122"/>
    </row>
    <row r="123" spans="1:26">
      <c r="A123" s="63" t="s">
        <v>19</v>
      </c>
      <c r="B123" s="64">
        <v>512001</v>
      </c>
      <c r="C123" s="18" t="s">
        <v>10</v>
      </c>
      <c r="D123" s="18" t="s">
        <v>11</v>
      </c>
      <c r="E123" s="65" t="s">
        <v>94</v>
      </c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>
      <c r="A124" s="3"/>
      <c r="B124" s="3"/>
      <c r="E124" s="67" t="s">
        <v>113</v>
      </c>
      <c r="F124">
        <f>SUM(F123)</f>
        <v>0</v>
      </c>
      <c r="G124">
        <f t="shared" ref="G124:Z124" si="37">SUM(G123)</f>
        <v>0</v>
      </c>
      <c r="H124">
        <f t="shared" si="37"/>
        <v>0</v>
      </c>
      <c r="I124">
        <f t="shared" si="37"/>
        <v>0</v>
      </c>
      <c r="J124">
        <f t="shared" si="37"/>
        <v>0</v>
      </c>
      <c r="K124">
        <f t="shared" si="37"/>
        <v>0</v>
      </c>
      <c r="L124">
        <f t="shared" si="37"/>
        <v>0</v>
      </c>
      <c r="M124">
        <f t="shared" si="37"/>
        <v>0</v>
      </c>
      <c r="N124">
        <f t="shared" si="37"/>
        <v>0</v>
      </c>
      <c r="O124">
        <f t="shared" si="37"/>
        <v>0</v>
      </c>
      <c r="P124">
        <f t="shared" si="37"/>
        <v>0</v>
      </c>
      <c r="Q124">
        <f t="shared" si="37"/>
        <v>0</v>
      </c>
      <c r="R124">
        <f t="shared" si="37"/>
        <v>0</v>
      </c>
      <c r="S124">
        <f t="shared" si="37"/>
        <v>0</v>
      </c>
      <c r="T124">
        <f t="shared" si="37"/>
        <v>0</v>
      </c>
      <c r="U124">
        <f t="shared" si="37"/>
        <v>0</v>
      </c>
      <c r="V124">
        <f t="shared" si="37"/>
        <v>0</v>
      </c>
      <c r="W124">
        <f t="shared" si="37"/>
        <v>0</v>
      </c>
      <c r="X124">
        <f t="shared" si="37"/>
        <v>0</v>
      </c>
      <c r="Y124">
        <f t="shared" si="37"/>
        <v>0</v>
      </c>
      <c r="Z124">
        <f t="shared" si="37"/>
        <v>0</v>
      </c>
    </row>
    <row r="125" spans="1:26">
      <c r="B125"/>
      <c r="F125"/>
    </row>
    <row r="126" spans="1:26">
      <c r="B126" t="s">
        <v>53</v>
      </c>
      <c r="E126" s="3" t="s">
        <v>9</v>
      </c>
      <c r="F126" s="1">
        <f t="shared" ref="F126:Z126" si="38">F102+F107+F114+F118+F121+F124</f>
        <v>0</v>
      </c>
      <c r="G126" s="1">
        <f t="shared" si="38"/>
        <v>1</v>
      </c>
      <c r="H126" s="1">
        <f t="shared" si="38"/>
        <v>0</v>
      </c>
      <c r="I126" s="1">
        <f t="shared" si="38"/>
        <v>2</v>
      </c>
      <c r="J126" s="1">
        <f t="shared" si="38"/>
        <v>0</v>
      </c>
      <c r="K126" s="1">
        <f t="shared" si="38"/>
        <v>0</v>
      </c>
      <c r="L126" s="1">
        <f t="shared" si="38"/>
        <v>0</v>
      </c>
      <c r="M126" s="1">
        <f t="shared" si="38"/>
        <v>1</v>
      </c>
      <c r="N126" s="1">
        <f t="shared" si="38"/>
        <v>2</v>
      </c>
      <c r="O126" s="1">
        <f t="shared" si="38"/>
        <v>1</v>
      </c>
      <c r="P126" s="1">
        <f t="shared" si="38"/>
        <v>0</v>
      </c>
      <c r="Q126" s="1">
        <f t="shared" si="38"/>
        <v>0</v>
      </c>
      <c r="R126" s="1">
        <f t="shared" si="38"/>
        <v>1</v>
      </c>
      <c r="S126" s="1">
        <f t="shared" si="38"/>
        <v>3</v>
      </c>
      <c r="T126" s="1">
        <f t="shared" si="38"/>
        <v>0</v>
      </c>
      <c r="U126" s="1">
        <f t="shared" si="38"/>
        <v>0</v>
      </c>
      <c r="V126" s="1">
        <f t="shared" si="38"/>
        <v>4</v>
      </c>
      <c r="W126" s="1">
        <f t="shared" si="38"/>
        <v>13</v>
      </c>
      <c r="X126" s="1">
        <f t="shared" si="38"/>
        <v>7</v>
      </c>
      <c r="Y126" s="1">
        <f t="shared" si="38"/>
        <v>21</v>
      </c>
      <c r="Z126" s="1">
        <f t="shared" si="38"/>
        <v>28</v>
      </c>
    </row>
    <row r="127" spans="1:26">
      <c r="B127"/>
      <c r="F127"/>
    </row>
    <row r="128" spans="1:26">
      <c r="B128"/>
      <c r="F128"/>
    </row>
    <row r="129" spans="1:26">
      <c r="A129" s="2" t="s">
        <v>3</v>
      </c>
      <c r="F129"/>
    </row>
    <row r="130" spans="1:26">
      <c r="A130" s="2" t="s">
        <v>103</v>
      </c>
      <c r="F130"/>
      <c r="G130" s="68"/>
    </row>
    <row r="131" spans="1:26">
      <c r="A131" s="2" t="s">
        <v>129</v>
      </c>
      <c r="F131"/>
    </row>
    <row r="132" spans="1:26">
      <c r="F132"/>
    </row>
    <row r="133" spans="1:26">
      <c r="F133" s="127" t="s">
        <v>85</v>
      </c>
      <c r="G133" s="126"/>
      <c r="H133" s="127" t="s">
        <v>86</v>
      </c>
      <c r="I133" s="128"/>
      <c r="J133" s="125" t="s">
        <v>87</v>
      </c>
      <c r="K133" s="126"/>
      <c r="L133" s="127" t="s">
        <v>88</v>
      </c>
      <c r="M133" s="128"/>
      <c r="N133" s="125" t="s">
        <v>4</v>
      </c>
      <c r="O133" s="126"/>
      <c r="P133" s="127" t="s">
        <v>89</v>
      </c>
      <c r="Q133" s="128"/>
      <c r="R133" s="123" t="s">
        <v>90</v>
      </c>
      <c r="S133" s="124"/>
      <c r="T133" s="123" t="s">
        <v>91</v>
      </c>
      <c r="U133" s="124"/>
      <c r="V133" s="125" t="s">
        <v>92</v>
      </c>
      <c r="W133" s="126"/>
      <c r="X133" s="127" t="s">
        <v>9</v>
      </c>
      <c r="Y133" s="128"/>
    </row>
    <row r="134" spans="1:26">
      <c r="A134" s="8" t="s">
        <v>6</v>
      </c>
      <c r="B134" s="12" t="s">
        <v>98</v>
      </c>
      <c r="C134" s="9" t="s">
        <v>8</v>
      </c>
      <c r="D134" s="9" t="s">
        <v>7</v>
      </c>
      <c r="E134" s="9" t="s">
        <v>12</v>
      </c>
      <c r="F134" s="4" t="s">
        <v>1</v>
      </c>
      <c r="G134" s="6" t="s">
        <v>2</v>
      </c>
      <c r="H134" s="4" t="s">
        <v>1</v>
      </c>
      <c r="I134" s="5" t="s">
        <v>2</v>
      </c>
      <c r="J134" s="7" t="s">
        <v>1</v>
      </c>
      <c r="K134" s="6" t="s">
        <v>2</v>
      </c>
      <c r="L134" s="4" t="s">
        <v>1</v>
      </c>
      <c r="M134" s="5" t="s">
        <v>2</v>
      </c>
      <c r="N134" s="7" t="s">
        <v>1</v>
      </c>
      <c r="O134" s="6" t="s">
        <v>2</v>
      </c>
      <c r="P134" s="4" t="s">
        <v>1</v>
      </c>
      <c r="Q134" s="5" t="s">
        <v>2</v>
      </c>
      <c r="R134" s="4" t="s">
        <v>1</v>
      </c>
      <c r="S134" s="5" t="s">
        <v>2</v>
      </c>
      <c r="T134" s="4" t="s">
        <v>1</v>
      </c>
      <c r="U134" s="5" t="s">
        <v>2</v>
      </c>
      <c r="V134" s="7" t="s">
        <v>1</v>
      </c>
      <c r="W134" s="6" t="s">
        <v>2</v>
      </c>
      <c r="X134" s="4" t="s">
        <v>1</v>
      </c>
      <c r="Y134" s="5" t="s">
        <v>2</v>
      </c>
      <c r="Z134" s="10" t="s">
        <v>0</v>
      </c>
    </row>
    <row r="135" spans="1:26">
      <c r="A135" s="49" t="s">
        <v>55</v>
      </c>
      <c r="B135" s="14"/>
      <c r="C135" s="13" t="s">
        <v>95</v>
      </c>
      <c r="D135" s="13" t="s">
        <v>136</v>
      </c>
      <c r="E135" s="50" t="s">
        <v>137</v>
      </c>
      <c r="F135" s="21">
        <v>1</v>
      </c>
      <c r="G135" s="13"/>
      <c r="H135" s="13">
        <v>1</v>
      </c>
      <c r="I135" s="13"/>
      <c r="J135" s="13">
        <v>1</v>
      </c>
      <c r="K135" s="13">
        <v>3</v>
      </c>
      <c r="L135" s="13">
        <v>2</v>
      </c>
      <c r="M135" s="13">
        <v>5</v>
      </c>
      <c r="N135" s="13"/>
      <c r="O135" s="13">
        <v>2</v>
      </c>
      <c r="P135" s="13">
        <v>1</v>
      </c>
      <c r="Q135" s="13"/>
      <c r="R135" s="13">
        <v>17</v>
      </c>
      <c r="S135" s="13">
        <v>34</v>
      </c>
      <c r="T135" s="13"/>
      <c r="U135" s="13">
        <v>1</v>
      </c>
      <c r="V135" s="13">
        <v>26</v>
      </c>
      <c r="W135" s="15">
        <v>58</v>
      </c>
      <c r="X135" s="19">
        <f t="shared" ref="X135:Y138" si="39">F135+H135+J135+L135+N135+P135+R135+T135+V135</f>
        <v>49</v>
      </c>
      <c r="Y135" s="50">
        <f t="shared" si="39"/>
        <v>103</v>
      </c>
      <c r="Z135">
        <f t="shared" ref="Z135:Z138" si="40">SUM(X135:Y135)</f>
        <v>152</v>
      </c>
    </row>
    <row r="136" spans="1:26">
      <c r="A136" s="51" t="s">
        <v>55</v>
      </c>
      <c r="B136" s="16"/>
      <c r="C136" s="47" t="s">
        <v>96</v>
      </c>
      <c r="D136" s="47" t="s">
        <v>96</v>
      </c>
      <c r="E136" s="52" t="s">
        <v>97</v>
      </c>
      <c r="F136" s="56"/>
      <c r="G136" s="47"/>
      <c r="H136" s="47"/>
      <c r="I136" s="47"/>
      <c r="J136" s="47">
        <v>6</v>
      </c>
      <c r="K136" s="47">
        <v>5</v>
      </c>
      <c r="L136" s="47">
        <v>6</v>
      </c>
      <c r="M136" s="47">
        <v>8</v>
      </c>
      <c r="N136" s="47">
        <v>4</v>
      </c>
      <c r="O136" s="47">
        <v>5</v>
      </c>
      <c r="P136" s="47">
        <v>1</v>
      </c>
      <c r="Q136" s="47"/>
      <c r="R136" s="47">
        <v>28</v>
      </c>
      <c r="S136" s="47">
        <v>17</v>
      </c>
      <c r="T136" s="47"/>
      <c r="U136" s="47"/>
      <c r="V136" s="47">
        <v>46</v>
      </c>
      <c r="W136" s="48">
        <v>37</v>
      </c>
      <c r="X136" s="61">
        <f t="shared" si="39"/>
        <v>91</v>
      </c>
      <c r="Y136" s="52">
        <f t="shared" si="39"/>
        <v>72</v>
      </c>
      <c r="Z136">
        <f t="shared" si="40"/>
        <v>163</v>
      </c>
    </row>
    <row r="137" spans="1:26">
      <c r="A137" s="51" t="s">
        <v>55</v>
      </c>
      <c r="B137" s="16"/>
      <c r="C137" s="47" t="s">
        <v>133</v>
      </c>
      <c r="D137" s="47" t="s">
        <v>138</v>
      </c>
      <c r="E137" s="52" t="s">
        <v>139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1</v>
      </c>
      <c r="Q137" s="47">
        <v>1</v>
      </c>
      <c r="R137" s="47"/>
      <c r="S137" s="47"/>
      <c r="T137" s="47"/>
      <c r="U137" s="47"/>
      <c r="V137" s="47"/>
      <c r="W137" s="48"/>
      <c r="X137" s="61">
        <f t="shared" si="39"/>
        <v>1</v>
      </c>
      <c r="Y137" s="52">
        <f t="shared" si="39"/>
        <v>1</v>
      </c>
      <c r="Z137">
        <f t="shared" si="40"/>
        <v>2</v>
      </c>
    </row>
    <row r="138" spans="1:26">
      <c r="A138" s="53" t="s">
        <v>55</v>
      </c>
      <c r="B138" s="17"/>
      <c r="C138" s="54" t="s">
        <v>95</v>
      </c>
      <c r="D138" s="54" t="s">
        <v>144</v>
      </c>
      <c r="E138" s="55" t="s">
        <v>145</v>
      </c>
      <c r="F138" s="57"/>
      <c r="G138" s="54">
        <v>1</v>
      </c>
      <c r="H138" s="54">
        <v>2</v>
      </c>
      <c r="I138" s="54"/>
      <c r="J138" s="54">
        <v>12</v>
      </c>
      <c r="K138" s="54">
        <v>12</v>
      </c>
      <c r="L138" s="54">
        <v>20</v>
      </c>
      <c r="M138" s="54">
        <v>21</v>
      </c>
      <c r="N138" s="54">
        <v>33</v>
      </c>
      <c r="O138" s="54">
        <v>52</v>
      </c>
      <c r="P138" s="54">
        <v>1</v>
      </c>
      <c r="Q138" s="54"/>
      <c r="R138" s="54">
        <v>70</v>
      </c>
      <c r="S138" s="54">
        <v>87</v>
      </c>
      <c r="T138" s="54"/>
      <c r="U138" s="54"/>
      <c r="V138" s="54">
        <v>214</v>
      </c>
      <c r="W138" s="60">
        <v>209</v>
      </c>
      <c r="X138" s="62">
        <f t="shared" si="39"/>
        <v>352</v>
      </c>
      <c r="Y138" s="55">
        <f t="shared" si="39"/>
        <v>382</v>
      </c>
      <c r="Z138">
        <f t="shared" si="40"/>
        <v>734</v>
      </c>
    </row>
    <row r="139" spans="1:26">
      <c r="A139" s="3"/>
      <c r="B139" s="3"/>
      <c r="E139" s="67" t="s">
        <v>51</v>
      </c>
      <c r="F139">
        <f>SUM(F135:F138)</f>
        <v>1</v>
      </c>
      <c r="G139">
        <f t="shared" ref="G139:Z139" si="41">SUM(G135:G138)</f>
        <v>1</v>
      </c>
      <c r="H139">
        <f t="shared" si="41"/>
        <v>3</v>
      </c>
      <c r="I139">
        <f t="shared" si="41"/>
        <v>0</v>
      </c>
      <c r="J139">
        <f t="shared" si="41"/>
        <v>19</v>
      </c>
      <c r="K139">
        <f t="shared" si="41"/>
        <v>20</v>
      </c>
      <c r="L139">
        <f t="shared" si="41"/>
        <v>28</v>
      </c>
      <c r="M139">
        <f t="shared" si="41"/>
        <v>34</v>
      </c>
      <c r="N139">
        <f t="shared" si="41"/>
        <v>37</v>
      </c>
      <c r="O139">
        <f t="shared" si="41"/>
        <v>59</v>
      </c>
      <c r="P139">
        <f t="shared" si="41"/>
        <v>4</v>
      </c>
      <c r="Q139">
        <f t="shared" si="41"/>
        <v>1</v>
      </c>
      <c r="R139">
        <f t="shared" si="41"/>
        <v>115</v>
      </c>
      <c r="S139">
        <f t="shared" si="41"/>
        <v>138</v>
      </c>
      <c r="T139">
        <f t="shared" si="41"/>
        <v>0</v>
      </c>
      <c r="U139">
        <f t="shared" si="41"/>
        <v>1</v>
      </c>
      <c r="V139">
        <f t="shared" si="41"/>
        <v>286</v>
      </c>
      <c r="W139">
        <f t="shared" si="41"/>
        <v>304</v>
      </c>
      <c r="X139">
        <f t="shared" si="41"/>
        <v>493</v>
      </c>
      <c r="Y139">
        <f t="shared" si="41"/>
        <v>558</v>
      </c>
      <c r="Z139">
        <f t="shared" si="41"/>
        <v>1051</v>
      </c>
    </row>
    <row r="140" spans="1:26">
      <c r="A140" s="3"/>
      <c r="B140" s="3"/>
      <c r="F140"/>
    </row>
    <row r="141" spans="1:26">
      <c r="A141" s="49" t="s">
        <v>16</v>
      </c>
      <c r="B141" s="112" t="s">
        <v>590</v>
      </c>
      <c r="C141" s="13" t="s">
        <v>162</v>
      </c>
      <c r="D141" s="13" t="s">
        <v>169</v>
      </c>
      <c r="E141" s="50" t="s">
        <v>170</v>
      </c>
      <c r="F141" s="2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>
        <v>1</v>
      </c>
      <c r="W141" s="15"/>
      <c r="X141" s="19">
        <f t="shared" ref="X141:Y163" si="42">F141+H141+J141+L141+N141+P141+R141+T141+V141</f>
        <v>1</v>
      </c>
      <c r="Y141" s="50">
        <f t="shared" si="42"/>
        <v>0</v>
      </c>
      <c r="Z141">
        <f t="shared" ref="Z141:Z163" si="43">SUM(X141:Y141)</f>
        <v>1</v>
      </c>
    </row>
    <row r="142" spans="1:26">
      <c r="A142" s="51" t="s">
        <v>16</v>
      </c>
      <c r="B142" s="16" t="s">
        <v>612</v>
      </c>
      <c r="C142" s="47" t="s">
        <v>162</v>
      </c>
      <c r="D142" s="47" t="s">
        <v>180</v>
      </c>
      <c r="E142" s="52" t="s">
        <v>181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si="42"/>
        <v>1</v>
      </c>
      <c r="Y142" s="52">
        <f t="shared" si="42"/>
        <v>0</v>
      </c>
      <c r="Z142">
        <f t="shared" si="43"/>
        <v>1</v>
      </c>
    </row>
    <row r="143" spans="1:26">
      <c r="A143" s="51" t="s">
        <v>16</v>
      </c>
      <c r="B143" s="16" t="s">
        <v>614</v>
      </c>
      <c r="C143" s="47" t="s">
        <v>182</v>
      </c>
      <c r="D143" s="47" t="s">
        <v>187</v>
      </c>
      <c r="E143" s="52" t="s">
        <v>188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42"/>
        <v>1</v>
      </c>
      <c r="Y143" s="52">
        <f t="shared" si="42"/>
        <v>0</v>
      </c>
      <c r="Z143">
        <f t="shared" si="43"/>
        <v>1</v>
      </c>
    </row>
    <row r="144" spans="1:26">
      <c r="A144" s="51" t="s">
        <v>16</v>
      </c>
      <c r="B144" s="16" t="s">
        <v>616</v>
      </c>
      <c r="C144" s="47" t="s">
        <v>191</v>
      </c>
      <c r="D144" s="47" t="s">
        <v>194</v>
      </c>
      <c r="E144" s="52" t="s">
        <v>195</v>
      </c>
      <c r="F144" s="56"/>
      <c r="G144" s="47"/>
      <c r="H144" s="47"/>
      <c r="I144" s="47"/>
      <c r="J144" s="47"/>
      <c r="K144" s="47"/>
      <c r="L144" s="47">
        <v>1</v>
      </c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/>
      <c r="X144" s="61">
        <f t="shared" si="42"/>
        <v>1</v>
      </c>
      <c r="Y144" s="52">
        <f t="shared" si="42"/>
        <v>0</v>
      </c>
      <c r="Z144">
        <f t="shared" si="43"/>
        <v>1</v>
      </c>
    </row>
    <row r="145" spans="1:26">
      <c r="A145" s="51" t="s">
        <v>16</v>
      </c>
      <c r="B145" s="16" t="s">
        <v>617</v>
      </c>
      <c r="C145" s="47" t="s">
        <v>191</v>
      </c>
      <c r="D145" s="47" t="s">
        <v>196</v>
      </c>
      <c r="E145" s="52" t="s">
        <v>197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/>
      <c r="X145" s="61">
        <f t="shared" si="42"/>
        <v>1</v>
      </c>
      <c r="Y145" s="52">
        <f t="shared" si="42"/>
        <v>0</v>
      </c>
      <c r="Z145">
        <f t="shared" si="43"/>
        <v>1</v>
      </c>
    </row>
    <row r="146" spans="1:26">
      <c r="A146" s="51" t="s">
        <v>16</v>
      </c>
      <c r="B146" s="16" t="s">
        <v>618</v>
      </c>
      <c r="C146" s="47" t="s">
        <v>191</v>
      </c>
      <c r="D146" s="47" t="s">
        <v>198</v>
      </c>
      <c r="E146" s="52" t="s">
        <v>199</v>
      </c>
      <c r="F146" s="56"/>
      <c r="G146" s="47">
        <v>1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/>
      <c r="X146" s="61">
        <f t="shared" si="42"/>
        <v>0</v>
      </c>
      <c r="Y146" s="52">
        <f t="shared" si="42"/>
        <v>1</v>
      </c>
      <c r="Z146">
        <f t="shared" si="43"/>
        <v>1</v>
      </c>
    </row>
    <row r="147" spans="1:26">
      <c r="A147" s="51" t="s">
        <v>16</v>
      </c>
      <c r="B147" s="16" t="s">
        <v>619</v>
      </c>
      <c r="C147" s="47" t="s">
        <v>191</v>
      </c>
      <c r="D147" s="47" t="s">
        <v>200</v>
      </c>
      <c r="E147" s="52" t="s">
        <v>201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>
        <v>1</v>
      </c>
      <c r="Q147" s="47"/>
      <c r="R147" s="47"/>
      <c r="S147" s="47"/>
      <c r="T147" s="47"/>
      <c r="U147" s="47"/>
      <c r="V147" s="47"/>
      <c r="W147" s="48"/>
      <c r="X147" s="61">
        <f t="shared" si="42"/>
        <v>1</v>
      </c>
      <c r="Y147" s="52">
        <f t="shared" si="42"/>
        <v>0</v>
      </c>
      <c r="Z147">
        <f t="shared" si="43"/>
        <v>1</v>
      </c>
    </row>
    <row r="148" spans="1:26">
      <c r="A148" s="51" t="s">
        <v>16</v>
      </c>
      <c r="B148" s="16" t="s">
        <v>627</v>
      </c>
      <c r="C148" s="47" t="s">
        <v>162</v>
      </c>
      <c r="D148" s="47" t="s">
        <v>216</v>
      </c>
      <c r="E148" s="52" t="s">
        <v>217</v>
      </c>
      <c r="F148" s="56"/>
      <c r="G148" s="47">
        <v>1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/>
      <c r="X148" s="61">
        <f t="shared" si="42"/>
        <v>0</v>
      </c>
      <c r="Y148" s="52">
        <f t="shared" si="42"/>
        <v>1</v>
      </c>
      <c r="Z148">
        <f t="shared" si="43"/>
        <v>1</v>
      </c>
    </row>
    <row r="149" spans="1:26">
      <c r="A149" s="51" t="s">
        <v>16</v>
      </c>
      <c r="B149" s="16" t="s">
        <v>633</v>
      </c>
      <c r="C149" s="47" t="s">
        <v>149</v>
      </c>
      <c r="D149" s="47" t="s">
        <v>232</v>
      </c>
      <c r="E149" s="52" t="s">
        <v>233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>
        <v>1</v>
      </c>
      <c r="Q149" s="47"/>
      <c r="R149" s="47"/>
      <c r="S149" s="47"/>
      <c r="T149" s="47"/>
      <c r="U149" s="47"/>
      <c r="V149" s="47"/>
      <c r="W149" s="48"/>
      <c r="X149" s="61">
        <f t="shared" si="42"/>
        <v>1</v>
      </c>
      <c r="Y149" s="52">
        <f t="shared" si="42"/>
        <v>0</v>
      </c>
      <c r="Z149">
        <f t="shared" si="43"/>
        <v>1</v>
      </c>
    </row>
    <row r="150" spans="1:26">
      <c r="A150" s="51" t="s">
        <v>16</v>
      </c>
      <c r="B150" s="16" t="s">
        <v>633</v>
      </c>
      <c r="C150" s="47" t="s">
        <v>149</v>
      </c>
      <c r="D150" s="47" t="s">
        <v>234</v>
      </c>
      <c r="E150" s="52" t="s">
        <v>235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ref="X150:X155" si="44">F150+H150+J150+L150+N150+P150+R150+T150+V150</f>
        <v>0</v>
      </c>
      <c r="Y150" s="52">
        <f t="shared" ref="Y150:Y155" si="45">G150+I150+K150+M150+O150+Q150+S150+U150+W150</f>
        <v>1</v>
      </c>
      <c r="Z150">
        <f t="shared" ref="Z150:Z155" si="46">SUM(X150:Y150)</f>
        <v>1</v>
      </c>
    </row>
    <row r="151" spans="1:26">
      <c r="A151" s="51" t="s">
        <v>16</v>
      </c>
      <c r="B151" s="16" t="s">
        <v>638</v>
      </c>
      <c r="C151" s="47" t="s">
        <v>246</v>
      </c>
      <c r="D151" s="47" t="s">
        <v>247</v>
      </c>
      <c r="E151" s="52" t="s">
        <v>248</v>
      </c>
      <c r="F151" s="56"/>
      <c r="G151" s="47"/>
      <c r="H151" s="47"/>
      <c r="I151" s="47"/>
      <c r="J151" s="47"/>
      <c r="K151" s="47"/>
      <c r="L151" s="47"/>
      <c r="M151" s="47"/>
      <c r="N151" s="47">
        <v>1</v>
      </c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44"/>
        <v>1</v>
      </c>
      <c r="Y151" s="52">
        <f t="shared" si="45"/>
        <v>1</v>
      </c>
      <c r="Z151">
        <f t="shared" si="46"/>
        <v>2</v>
      </c>
    </row>
    <row r="152" spans="1:26">
      <c r="A152" s="51" t="s">
        <v>16</v>
      </c>
      <c r="B152" s="16" t="s">
        <v>641</v>
      </c>
      <c r="C152" s="47" t="s">
        <v>162</v>
      </c>
      <c r="D152" s="47" t="s">
        <v>253</v>
      </c>
      <c r="E152" s="52" t="s">
        <v>254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44"/>
        <v>1</v>
      </c>
      <c r="Y152" s="52">
        <f t="shared" si="45"/>
        <v>0</v>
      </c>
      <c r="Z152">
        <f t="shared" si="46"/>
        <v>1</v>
      </c>
    </row>
    <row r="153" spans="1:26">
      <c r="A153" s="51" t="s">
        <v>16</v>
      </c>
      <c r="B153" s="16" t="s">
        <v>646</v>
      </c>
      <c r="C153" s="47" t="s">
        <v>246</v>
      </c>
      <c r="D153" s="47" t="s">
        <v>267</v>
      </c>
      <c r="E153" s="52" t="s">
        <v>268</v>
      </c>
      <c r="F153" s="56"/>
      <c r="G153" s="47"/>
      <c r="H153" s="47"/>
      <c r="I153" s="47"/>
      <c r="J153" s="47"/>
      <c r="K153" s="47"/>
      <c r="L153" s="47">
        <v>1</v>
      </c>
      <c r="M153" s="47">
        <v>1</v>
      </c>
      <c r="N153" s="47"/>
      <c r="O153" s="47"/>
      <c r="P153" s="47"/>
      <c r="Q153" s="47"/>
      <c r="R153" s="47"/>
      <c r="S153" s="47">
        <v>1</v>
      </c>
      <c r="T153" s="47"/>
      <c r="U153" s="47"/>
      <c r="V153" s="47"/>
      <c r="W153" s="48"/>
      <c r="X153" s="61">
        <f t="shared" si="44"/>
        <v>1</v>
      </c>
      <c r="Y153" s="52">
        <f t="shared" si="45"/>
        <v>2</v>
      </c>
      <c r="Z153">
        <f t="shared" si="46"/>
        <v>3</v>
      </c>
    </row>
    <row r="154" spans="1:26">
      <c r="A154" s="51" t="s">
        <v>16</v>
      </c>
      <c r="B154" s="16" t="s">
        <v>651</v>
      </c>
      <c r="C154" s="47" t="s">
        <v>162</v>
      </c>
      <c r="D154" s="47" t="s">
        <v>281</v>
      </c>
      <c r="E154" s="52" t="s">
        <v>282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44"/>
        <v>0</v>
      </c>
      <c r="Y154" s="52">
        <f t="shared" si="45"/>
        <v>1</v>
      </c>
      <c r="Z154">
        <f t="shared" si="46"/>
        <v>1</v>
      </c>
    </row>
    <row r="155" spans="1:26">
      <c r="A155" s="51" t="s">
        <v>16</v>
      </c>
      <c r="B155" s="16" t="s">
        <v>661</v>
      </c>
      <c r="C155" s="47" t="s">
        <v>149</v>
      </c>
      <c r="D155" s="47" t="s">
        <v>305</v>
      </c>
      <c r="E155" s="52" t="s">
        <v>306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44"/>
        <v>1</v>
      </c>
      <c r="Y155" s="52">
        <f t="shared" si="45"/>
        <v>0</v>
      </c>
      <c r="Z155">
        <f t="shared" si="46"/>
        <v>1</v>
      </c>
    </row>
    <row r="156" spans="1:26">
      <c r="A156" s="51" t="s">
        <v>16</v>
      </c>
      <c r="B156" s="16" t="s">
        <v>662</v>
      </c>
      <c r="C156" s="47" t="s">
        <v>10</v>
      </c>
      <c r="D156" s="47" t="s">
        <v>307</v>
      </c>
      <c r="E156" s="52" t="s">
        <v>308</v>
      </c>
      <c r="F156" s="56"/>
      <c r="G156" s="47"/>
      <c r="H156" s="47"/>
      <c r="I156" s="47"/>
      <c r="J156" s="47"/>
      <c r="K156" s="47">
        <v>1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/>
      <c r="X156" s="61">
        <f t="shared" si="42"/>
        <v>0</v>
      </c>
      <c r="Y156" s="52">
        <f t="shared" si="42"/>
        <v>1</v>
      </c>
      <c r="Z156">
        <f t="shared" si="43"/>
        <v>1</v>
      </c>
    </row>
    <row r="157" spans="1:26">
      <c r="A157" s="51" t="s">
        <v>16</v>
      </c>
      <c r="B157" s="16" t="s">
        <v>664</v>
      </c>
      <c r="C157" s="47" t="s">
        <v>311</v>
      </c>
      <c r="D157" s="47" t="s">
        <v>312</v>
      </c>
      <c r="E157" s="52" t="s">
        <v>313</v>
      </c>
      <c r="F157" s="56"/>
      <c r="G157" s="47"/>
      <c r="H157" s="47"/>
      <c r="I157" s="47"/>
      <c r="J157" s="47">
        <v>1</v>
      </c>
      <c r="K157" s="47"/>
      <c r="L157" s="47">
        <v>1</v>
      </c>
      <c r="M157" s="47"/>
      <c r="N157" s="47"/>
      <c r="O157" s="47">
        <v>1</v>
      </c>
      <c r="P157" s="47"/>
      <c r="Q157" s="47"/>
      <c r="R157" s="47">
        <v>1</v>
      </c>
      <c r="S157" s="47">
        <v>1</v>
      </c>
      <c r="T157" s="47"/>
      <c r="U157" s="47"/>
      <c r="V157" s="47"/>
      <c r="W157" s="48">
        <v>7</v>
      </c>
      <c r="X157" s="61">
        <f t="shared" si="42"/>
        <v>3</v>
      </c>
      <c r="Y157" s="52">
        <f t="shared" si="42"/>
        <v>9</v>
      </c>
      <c r="Z157">
        <f t="shared" si="43"/>
        <v>12</v>
      </c>
    </row>
    <row r="158" spans="1:26">
      <c r="A158" s="51" t="s">
        <v>16</v>
      </c>
      <c r="B158" s="16" t="s">
        <v>664</v>
      </c>
      <c r="C158" s="47" t="s">
        <v>314</v>
      </c>
      <c r="D158" s="47" t="s">
        <v>315</v>
      </c>
      <c r="E158" s="52" t="s">
        <v>316</v>
      </c>
      <c r="F158" s="56"/>
      <c r="G158" s="47"/>
      <c r="H158" s="47"/>
      <c r="I158" s="47"/>
      <c r="J158" s="47"/>
      <c r="K158" s="47"/>
      <c r="L158" s="47"/>
      <c r="M158" s="47">
        <v>2</v>
      </c>
      <c r="N158" s="47"/>
      <c r="O158" s="47"/>
      <c r="P158" s="47"/>
      <c r="Q158" s="47"/>
      <c r="R158" s="47"/>
      <c r="S158" s="47">
        <v>2</v>
      </c>
      <c r="T158" s="47"/>
      <c r="U158" s="47"/>
      <c r="V158" s="47">
        <v>1</v>
      </c>
      <c r="W158" s="48">
        <v>9</v>
      </c>
      <c r="X158" s="61">
        <f t="shared" si="42"/>
        <v>1</v>
      </c>
      <c r="Y158" s="52">
        <f t="shared" si="42"/>
        <v>13</v>
      </c>
      <c r="Z158">
        <f t="shared" si="43"/>
        <v>14</v>
      </c>
    </row>
    <row r="159" spans="1:26">
      <c r="A159" s="51" t="s">
        <v>16</v>
      </c>
      <c r="B159" s="16" t="s">
        <v>665</v>
      </c>
      <c r="C159" s="47" t="s">
        <v>171</v>
      </c>
      <c r="D159" s="47" t="s">
        <v>317</v>
      </c>
      <c r="E159" s="52" t="s">
        <v>318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/>
      <c r="W159" s="48"/>
      <c r="X159" s="61">
        <f t="shared" si="42"/>
        <v>0</v>
      </c>
      <c r="Y159" s="52">
        <f t="shared" si="42"/>
        <v>1</v>
      </c>
      <c r="Z159">
        <f t="shared" si="43"/>
        <v>1</v>
      </c>
    </row>
    <row r="160" spans="1:26">
      <c r="A160" s="51" t="s">
        <v>16</v>
      </c>
      <c r="B160" s="16" t="s">
        <v>670</v>
      </c>
      <c r="C160" s="47" t="s">
        <v>223</v>
      </c>
      <c r="D160" s="47" t="s">
        <v>329</v>
      </c>
      <c r="E160" s="52" t="s">
        <v>330</v>
      </c>
      <c r="F160" s="56"/>
      <c r="G160" s="47"/>
      <c r="H160" s="47"/>
      <c r="I160" s="47"/>
      <c r="J160" s="47"/>
      <c r="K160" s="47"/>
      <c r="L160" s="47"/>
      <c r="M160" s="47">
        <v>1</v>
      </c>
      <c r="N160" s="47"/>
      <c r="O160" s="47"/>
      <c r="P160" s="47"/>
      <c r="Q160" s="47"/>
      <c r="R160" s="47"/>
      <c r="S160" s="47"/>
      <c r="T160" s="47"/>
      <c r="U160" s="47"/>
      <c r="V160" s="47"/>
      <c r="W160" s="48"/>
      <c r="X160" s="61">
        <f t="shared" si="42"/>
        <v>0</v>
      </c>
      <c r="Y160" s="52">
        <f t="shared" si="42"/>
        <v>1</v>
      </c>
      <c r="Z160">
        <f t="shared" si="43"/>
        <v>1</v>
      </c>
    </row>
    <row r="161" spans="1:26">
      <c r="A161" s="51" t="s">
        <v>16</v>
      </c>
      <c r="B161" s="16" t="s">
        <v>672</v>
      </c>
      <c r="C161" s="47" t="s">
        <v>223</v>
      </c>
      <c r="D161" s="47" t="s">
        <v>333</v>
      </c>
      <c r="E161" s="52" t="s">
        <v>334</v>
      </c>
      <c r="F161" s="56"/>
      <c r="G161" s="47"/>
      <c r="H161" s="47"/>
      <c r="I161" s="47"/>
      <c r="J161" s="47"/>
      <c r="K161" s="47"/>
      <c r="L161" s="47"/>
      <c r="M161" s="47"/>
      <c r="N161" s="47">
        <v>1</v>
      </c>
      <c r="O161" s="47"/>
      <c r="P161" s="47"/>
      <c r="Q161" s="47"/>
      <c r="R161" s="47"/>
      <c r="S161" s="47"/>
      <c r="T161" s="47"/>
      <c r="U161" s="47"/>
      <c r="V161" s="47"/>
      <c r="W161" s="48"/>
      <c r="X161" s="61">
        <f t="shared" si="42"/>
        <v>1</v>
      </c>
      <c r="Y161" s="52">
        <f t="shared" si="42"/>
        <v>0</v>
      </c>
      <c r="Z161">
        <f t="shared" si="43"/>
        <v>1</v>
      </c>
    </row>
    <row r="162" spans="1:26">
      <c r="A162" s="51" t="s">
        <v>16</v>
      </c>
      <c r="B162" s="16"/>
      <c r="C162" s="47" t="s">
        <v>223</v>
      </c>
      <c r="D162" s="47" t="s">
        <v>345</v>
      </c>
      <c r="E162" s="52" t="s">
        <v>346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42"/>
        <v>1</v>
      </c>
      <c r="Y162" s="52">
        <f t="shared" si="42"/>
        <v>0</v>
      </c>
      <c r="Z162">
        <f t="shared" si="43"/>
        <v>1</v>
      </c>
    </row>
    <row r="163" spans="1:26">
      <c r="A163" s="51" t="s">
        <v>16</v>
      </c>
      <c r="B163" s="16"/>
      <c r="C163" s="47" t="s">
        <v>191</v>
      </c>
      <c r="D163" s="47" t="s">
        <v>347</v>
      </c>
      <c r="E163" s="52" t="s">
        <v>348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42"/>
        <v>1</v>
      </c>
      <c r="Y163" s="52">
        <f t="shared" si="42"/>
        <v>0</v>
      </c>
      <c r="Z163">
        <f t="shared" si="43"/>
        <v>1</v>
      </c>
    </row>
    <row r="164" spans="1:26">
      <c r="A164" s="53" t="s">
        <v>16</v>
      </c>
      <c r="B164" s="17"/>
      <c r="C164" s="54" t="s">
        <v>171</v>
      </c>
      <c r="D164" s="54" t="s">
        <v>351</v>
      </c>
      <c r="E164" s="55" t="s">
        <v>352</v>
      </c>
      <c r="F164" s="57"/>
      <c r="G164" s="54"/>
      <c r="H164" s="54"/>
      <c r="I164" s="54"/>
      <c r="J164" s="54"/>
      <c r="K164" s="54"/>
      <c r="L164" s="54"/>
      <c r="M164" s="54">
        <v>1</v>
      </c>
      <c r="N164" s="54"/>
      <c r="O164" s="54"/>
      <c r="P164" s="54"/>
      <c r="Q164" s="54"/>
      <c r="R164" s="54">
        <v>1</v>
      </c>
      <c r="S164" s="54"/>
      <c r="T164" s="54"/>
      <c r="U164" s="54"/>
      <c r="V164" s="54"/>
      <c r="W164" s="60"/>
      <c r="X164" s="62">
        <f>F164+H164+J164+L164+N164+P164+R164+T164+V164</f>
        <v>1</v>
      </c>
      <c r="Y164" s="55">
        <f>G164+I164+K164+M164+O164+Q164+S164+U164+W164</f>
        <v>1</v>
      </c>
      <c r="Z164">
        <f>SUM(X164:Y164)</f>
        <v>2</v>
      </c>
    </row>
    <row r="165" spans="1:26">
      <c r="A165" s="46"/>
      <c r="B165" s="3"/>
      <c r="E165" s="3" t="s">
        <v>50</v>
      </c>
      <c r="F165">
        <f t="shared" ref="F165:Z165" si="47">SUM(F141:F164)</f>
        <v>0</v>
      </c>
      <c r="G165">
        <f t="shared" si="47"/>
        <v>2</v>
      </c>
      <c r="H165">
        <f t="shared" si="47"/>
        <v>0</v>
      </c>
      <c r="I165">
        <f t="shared" si="47"/>
        <v>0</v>
      </c>
      <c r="J165">
        <f t="shared" si="47"/>
        <v>1</v>
      </c>
      <c r="K165">
        <f t="shared" si="47"/>
        <v>1</v>
      </c>
      <c r="L165">
        <f t="shared" si="47"/>
        <v>3</v>
      </c>
      <c r="M165">
        <f t="shared" si="47"/>
        <v>5</v>
      </c>
      <c r="N165">
        <f t="shared" si="47"/>
        <v>2</v>
      </c>
      <c r="O165">
        <f t="shared" si="47"/>
        <v>1</v>
      </c>
      <c r="P165">
        <f t="shared" si="47"/>
        <v>2</v>
      </c>
      <c r="Q165">
        <f t="shared" si="47"/>
        <v>0</v>
      </c>
      <c r="R165">
        <f t="shared" si="47"/>
        <v>2</v>
      </c>
      <c r="S165">
        <f t="shared" si="47"/>
        <v>5</v>
      </c>
      <c r="T165">
        <f t="shared" si="47"/>
        <v>0</v>
      </c>
      <c r="U165">
        <f t="shared" si="47"/>
        <v>0</v>
      </c>
      <c r="V165">
        <f t="shared" si="47"/>
        <v>9</v>
      </c>
      <c r="W165">
        <f t="shared" si="47"/>
        <v>19</v>
      </c>
      <c r="X165">
        <f t="shared" si="47"/>
        <v>19</v>
      </c>
      <c r="Y165">
        <f t="shared" si="47"/>
        <v>33</v>
      </c>
      <c r="Z165">
        <f t="shared" si="47"/>
        <v>52</v>
      </c>
    </row>
    <row r="166" spans="1:26">
      <c r="A166" s="3"/>
      <c r="B166" s="3"/>
      <c r="F166"/>
    </row>
    <row r="167" spans="1:26">
      <c r="A167" s="49" t="s">
        <v>56</v>
      </c>
      <c r="B167" s="112" t="s">
        <v>593</v>
      </c>
      <c r="C167" s="13" t="s">
        <v>372</v>
      </c>
      <c r="D167" s="13" t="s">
        <v>373</v>
      </c>
      <c r="E167" s="50" t="s">
        <v>374</v>
      </c>
      <c r="F167" s="2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>
        <v>1</v>
      </c>
      <c r="W167" s="15"/>
      <c r="X167" s="19">
        <f t="shared" ref="X167:Y176" si="48">F167+H167+J167+L167+N167+P167+R167+T167+V167</f>
        <v>1</v>
      </c>
      <c r="Y167" s="50">
        <f t="shared" si="48"/>
        <v>0</v>
      </c>
      <c r="Z167">
        <f t="shared" ref="Z167:Z176" si="49">SUM(X167:Y167)</f>
        <v>1</v>
      </c>
    </row>
    <row r="168" spans="1:26">
      <c r="A168" s="51" t="s">
        <v>56</v>
      </c>
      <c r="B168" s="16" t="s">
        <v>680</v>
      </c>
      <c r="C168" s="47" t="s">
        <v>377</v>
      </c>
      <c r="D168" s="47" t="s">
        <v>378</v>
      </c>
      <c r="E168" s="52" t="s">
        <v>379</v>
      </c>
      <c r="F168" s="56"/>
      <c r="G168" s="47"/>
      <c r="H168" s="47"/>
      <c r="I168" s="47"/>
      <c r="J168" s="47">
        <v>1</v>
      </c>
      <c r="K168" s="47"/>
      <c r="L168" s="47"/>
      <c r="M168" s="47"/>
      <c r="N168" s="47"/>
      <c r="O168" s="47"/>
      <c r="P168" s="47"/>
      <c r="Q168" s="47"/>
      <c r="R168" s="47">
        <v>1</v>
      </c>
      <c r="S168" s="47">
        <v>1</v>
      </c>
      <c r="T168" s="47"/>
      <c r="U168" s="47"/>
      <c r="V168" s="47">
        <v>3</v>
      </c>
      <c r="W168" s="48">
        <v>1</v>
      </c>
      <c r="X168" s="61">
        <f t="shared" si="48"/>
        <v>5</v>
      </c>
      <c r="Y168" s="52">
        <f t="shared" si="48"/>
        <v>2</v>
      </c>
      <c r="Z168">
        <f t="shared" si="49"/>
        <v>7</v>
      </c>
    </row>
    <row r="169" spans="1:26">
      <c r="A169" s="51" t="s">
        <v>56</v>
      </c>
      <c r="B169" s="16" t="s">
        <v>676</v>
      </c>
      <c r="C169" s="47" t="s">
        <v>420</v>
      </c>
      <c r="D169" s="47" t="s">
        <v>382</v>
      </c>
      <c r="E169" s="52" t="s">
        <v>383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ref="X169:Y174" si="50">F169+H169+J169+L169+N169+P169+R169+T169+V169</f>
        <v>0</v>
      </c>
      <c r="Y169" s="52">
        <f t="shared" si="50"/>
        <v>1</v>
      </c>
      <c r="Z169">
        <f t="shared" si="49"/>
        <v>1</v>
      </c>
    </row>
    <row r="170" spans="1:26">
      <c r="A170" s="51" t="s">
        <v>56</v>
      </c>
      <c r="B170" s="16" t="s">
        <v>677</v>
      </c>
      <c r="C170" s="47" t="s">
        <v>598</v>
      </c>
      <c r="D170" s="47" t="s">
        <v>384</v>
      </c>
      <c r="E170" s="52" t="s">
        <v>385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2</v>
      </c>
      <c r="X170" s="61">
        <f t="shared" ref="X170:X172" si="51">F170+H170+J170+L170+N170+P170+R170+T170+V170</f>
        <v>0</v>
      </c>
      <c r="Y170" s="52">
        <f t="shared" ref="Y170:Y172" si="52">G170+I170+K170+M170+O170+Q170+S170+U170+W170</f>
        <v>2</v>
      </c>
      <c r="Z170">
        <f t="shared" ref="Z170:Z172" si="53">SUM(X170:Y170)</f>
        <v>2</v>
      </c>
    </row>
    <row r="171" spans="1:26">
      <c r="A171" s="51" t="s">
        <v>56</v>
      </c>
      <c r="B171" s="16" t="s">
        <v>629</v>
      </c>
      <c r="C171" s="47" t="s">
        <v>598</v>
      </c>
      <c r="D171" s="47" t="s">
        <v>386</v>
      </c>
      <c r="E171" s="52" t="s">
        <v>387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51"/>
        <v>0</v>
      </c>
      <c r="Y171" s="52">
        <f t="shared" si="52"/>
        <v>1</v>
      </c>
      <c r="Z171">
        <f t="shared" si="53"/>
        <v>1</v>
      </c>
    </row>
    <row r="172" spans="1:26">
      <c r="A172" s="51" t="s">
        <v>56</v>
      </c>
      <c r="B172" s="16" t="s">
        <v>703</v>
      </c>
      <c r="C172" s="47" t="s">
        <v>377</v>
      </c>
      <c r="D172" s="47" t="s">
        <v>388</v>
      </c>
      <c r="E172" s="52" t="s">
        <v>389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51"/>
        <v>0</v>
      </c>
      <c r="Y172" s="52">
        <f t="shared" si="52"/>
        <v>1</v>
      </c>
      <c r="Z172">
        <f t="shared" si="53"/>
        <v>1</v>
      </c>
    </row>
    <row r="173" spans="1:26">
      <c r="A173" s="51" t="s">
        <v>56</v>
      </c>
      <c r="B173" s="16" t="s">
        <v>704</v>
      </c>
      <c r="C173" s="47" t="s">
        <v>377</v>
      </c>
      <c r="D173" s="47" t="s">
        <v>390</v>
      </c>
      <c r="E173" s="52" t="s">
        <v>391</v>
      </c>
      <c r="F173" s="56"/>
      <c r="G173" s="47"/>
      <c r="H173" s="47"/>
      <c r="I173" s="47"/>
      <c r="J173" s="47">
        <v>1</v>
      </c>
      <c r="K173" s="47">
        <v>1</v>
      </c>
      <c r="L173" s="47">
        <v>1</v>
      </c>
      <c r="M173" s="47"/>
      <c r="N173" s="47"/>
      <c r="O173" s="47">
        <v>1</v>
      </c>
      <c r="P173" s="47">
        <v>1</v>
      </c>
      <c r="Q173" s="47"/>
      <c r="R173" s="47">
        <v>2</v>
      </c>
      <c r="S173" s="47"/>
      <c r="T173" s="47"/>
      <c r="U173" s="47"/>
      <c r="V173" s="47">
        <v>5</v>
      </c>
      <c r="W173" s="48">
        <v>5</v>
      </c>
      <c r="X173" s="61">
        <f t="shared" si="50"/>
        <v>10</v>
      </c>
      <c r="Y173" s="52">
        <f t="shared" si="50"/>
        <v>7</v>
      </c>
      <c r="Z173">
        <f t="shared" si="49"/>
        <v>17</v>
      </c>
    </row>
    <row r="174" spans="1:26">
      <c r="A174" s="51" t="s">
        <v>56</v>
      </c>
      <c r="B174" s="16" t="s">
        <v>664</v>
      </c>
      <c r="C174" s="47" t="s">
        <v>394</v>
      </c>
      <c r="D174" s="47" t="s">
        <v>395</v>
      </c>
      <c r="E174" s="52" t="s">
        <v>396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2</v>
      </c>
      <c r="X174" s="61">
        <f t="shared" si="50"/>
        <v>0</v>
      </c>
      <c r="Y174" s="52">
        <f t="shared" si="50"/>
        <v>3</v>
      </c>
      <c r="Z174">
        <f t="shared" si="49"/>
        <v>3</v>
      </c>
    </row>
    <row r="175" spans="1:26">
      <c r="A175" s="51" t="s">
        <v>56</v>
      </c>
      <c r="B175" s="16" t="s">
        <v>706</v>
      </c>
      <c r="C175" s="47" t="s">
        <v>397</v>
      </c>
      <c r="D175" s="47" t="s">
        <v>398</v>
      </c>
      <c r="E175" s="52" t="s">
        <v>399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>
        <v>1</v>
      </c>
      <c r="S175" s="47"/>
      <c r="T175" s="47"/>
      <c r="U175" s="47"/>
      <c r="V175" s="47"/>
      <c r="W175" s="48">
        <v>3</v>
      </c>
      <c r="X175" s="61">
        <f t="shared" si="48"/>
        <v>2</v>
      </c>
      <c r="Y175" s="52">
        <f t="shared" si="48"/>
        <v>3</v>
      </c>
      <c r="Z175">
        <f t="shared" si="49"/>
        <v>5</v>
      </c>
    </row>
    <row r="176" spans="1:26">
      <c r="A176" s="53" t="s">
        <v>56</v>
      </c>
      <c r="B176" s="17" t="s">
        <v>708</v>
      </c>
      <c r="C176" s="54" t="s">
        <v>397</v>
      </c>
      <c r="D176" s="54" t="s">
        <v>400</v>
      </c>
      <c r="E176" s="55" t="s">
        <v>401</v>
      </c>
      <c r="F176" s="57"/>
      <c r="G176" s="54"/>
      <c r="H176" s="54"/>
      <c r="I176" s="54">
        <v>1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60"/>
      <c r="X176" s="62">
        <f t="shared" si="48"/>
        <v>0</v>
      </c>
      <c r="Y176" s="55">
        <f t="shared" si="48"/>
        <v>1</v>
      </c>
      <c r="Z176">
        <f t="shared" si="49"/>
        <v>1</v>
      </c>
    </row>
    <row r="177" spans="1:26">
      <c r="A177" s="46"/>
      <c r="B177" s="3"/>
      <c r="E177" s="67" t="s">
        <v>49</v>
      </c>
      <c r="F177">
        <f>SUM(F167:F176)</f>
        <v>0</v>
      </c>
      <c r="G177">
        <f>SUM(G167:G176)</f>
        <v>0</v>
      </c>
      <c r="H177">
        <f t="shared" ref="H177:Z177" si="54">SUM(H167:H176)</f>
        <v>0</v>
      </c>
      <c r="I177">
        <f t="shared" si="54"/>
        <v>1</v>
      </c>
      <c r="J177">
        <f t="shared" si="54"/>
        <v>2</v>
      </c>
      <c r="K177">
        <f t="shared" si="54"/>
        <v>2</v>
      </c>
      <c r="L177">
        <f t="shared" si="54"/>
        <v>1</v>
      </c>
      <c r="M177">
        <f t="shared" si="54"/>
        <v>0</v>
      </c>
      <c r="N177">
        <f t="shared" si="54"/>
        <v>1</v>
      </c>
      <c r="O177">
        <f t="shared" si="54"/>
        <v>1</v>
      </c>
      <c r="P177">
        <f t="shared" si="54"/>
        <v>1</v>
      </c>
      <c r="Q177">
        <f t="shared" si="54"/>
        <v>0</v>
      </c>
      <c r="R177">
        <f t="shared" si="54"/>
        <v>4</v>
      </c>
      <c r="S177">
        <f t="shared" si="54"/>
        <v>1</v>
      </c>
      <c r="T177">
        <f t="shared" si="54"/>
        <v>0</v>
      </c>
      <c r="U177">
        <f t="shared" si="54"/>
        <v>0</v>
      </c>
      <c r="V177">
        <f t="shared" si="54"/>
        <v>9</v>
      </c>
      <c r="W177">
        <f t="shared" si="54"/>
        <v>16</v>
      </c>
      <c r="X177">
        <f t="shared" si="54"/>
        <v>18</v>
      </c>
      <c r="Y177">
        <f t="shared" si="54"/>
        <v>21</v>
      </c>
      <c r="Z177">
        <f t="shared" si="54"/>
        <v>39</v>
      </c>
    </row>
    <row r="178" spans="1:26">
      <c r="A178" s="3"/>
      <c r="B178" s="3"/>
      <c r="F178"/>
    </row>
    <row r="179" spans="1:26">
      <c r="A179" s="49" t="s">
        <v>17</v>
      </c>
      <c r="B179" s="112" t="s">
        <v>590</v>
      </c>
      <c r="C179" s="13" t="s">
        <v>377</v>
      </c>
      <c r="D179" s="13" t="s">
        <v>410</v>
      </c>
      <c r="E179" s="50" t="s">
        <v>411</v>
      </c>
      <c r="F179" s="21"/>
      <c r="G179" s="13"/>
      <c r="H179" s="13"/>
      <c r="I179" s="13">
        <v>1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>
        <v>1</v>
      </c>
      <c r="W179" s="15"/>
      <c r="X179" s="19">
        <f t="shared" ref="X179:Y207" si="55">F179+H179+J179+L179+N179+P179+R179+T179+V179</f>
        <v>1</v>
      </c>
      <c r="Y179" s="50">
        <f t="shared" si="55"/>
        <v>1</v>
      </c>
      <c r="Z179">
        <f t="shared" ref="Z179:Z207" si="56">SUM(X179:Y179)</f>
        <v>2</v>
      </c>
    </row>
    <row r="180" spans="1:26">
      <c r="A180" s="51" t="s">
        <v>17</v>
      </c>
      <c r="B180" s="58" t="s">
        <v>612</v>
      </c>
      <c r="C180" s="47" t="s">
        <v>377</v>
      </c>
      <c r="D180" s="47" t="s">
        <v>412</v>
      </c>
      <c r="E180" s="52" t="s">
        <v>413</v>
      </c>
      <c r="F180" s="56"/>
      <c r="G180" s="47"/>
      <c r="H180" s="47"/>
      <c r="I180" s="47"/>
      <c r="J180" s="47">
        <v>1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61">
        <f t="shared" si="55"/>
        <v>1</v>
      </c>
      <c r="Y180" s="52">
        <f t="shared" si="55"/>
        <v>0</v>
      </c>
      <c r="Z180">
        <f t="shared" si="56"/>
        <v>1</v>
      </c>
    </row>
    <row r="181" spans="1:26">
      <c r="A181" s="51" t="s">
        <v>17</v>
      </c>
      <c r="B181" s="16" t="s">
        <v>680</v>
      </c>
      <c r="C181" s="47" t="s">
        <v>377</v>
      </c>
      <c r="D181" s="47" t="s">
        <v>414</v>
      </c>
      <c r="E181" s="52" t="s">
        <v>415</v>
      </c>
      <c r="F181" s="56"/>
      <c r="G181" s="47"/>
      <c r="H181" s="47"/>
      <c r="I181" s="47"/>
      <c r="J181" s="47">
        <v>1</v>
      </c>
      <c r="K181" s="47"/>
      <c r="L181" s="47">
        <v>3</v>
      </c>
      <c r="M181" s="47"/>
      <c r="N181" s="47"/>
      <c r="O181" s="47">
        <v>1</v>
      </c>
      <c r="P181" s="47"/>
      <c r="Q181" s="47"/>
      <c r="R181" s="47">
        <v>2</v>
      </c>
      <c r="S181" s="47">
        <v>2</v>
      </c>
      <c r="T181" s="47"/>
      <c r="U181" s="47"/>
      <c r="V181" s="47">
        <v>9</v>
      </c>
      <c r="W181" s="48"/>
      <c r="X181" s="61">
        <f t="shared" si="55"/>
        <v>15</v>
      </c>
      <c r="Y181" s="52">
        <f t="shared" si="55"/>
        <v>3</v>
      </c>
      <c r="Z181">
        <f t="shared" si="56"/>
        <v>18</v>
      </c>
    </row>
    <row r="182" spans="1:26">
      <c r="A182" s="51" t="s">
        <v>17</v>
      </c>
      <c r="B182" s="16" t="s">
        <v>681</v>
      </c>
      <c r="C182" s="47" t="s">
        <v>420</v>
      </c>
      <c r="D182" s="47" t="s">
        <v>416</v>
      </c>
      <c r="E182" s="52" t="s">
        <v>417</v>
      </c>
      <c r="F182" s="56"/>
      <c r="G182" s="47"/>
      <c r="H182" s="47"/>
      <c r="I182" s="47">
        <v>1</v>
      </c>
      <c r="J182" s="47"/>
      <c r="K182" s="47">
        <v>1</v>
      </c>
      <c r="L182" s="47"/>
      <c r="M182" s="47">
        <v>1</v>
      </c>
      <c r="N182" s="47"/>
      <c r="O182" s="47"/>
      <c r="P182" s="47"/>
      <c r="Q182" s="47"/>
      <c r="R182" s="47"/>
      <c r="S182" s="47">
        <v>1</v>
      </c>
      <c r="T182" s="47"/>
      <c r="U182" s="47"/>
      <c r="V182" s="47">
        <v>1</v>
      </c>
      <c r="W182" s="48">
        <v>7</v>
      </c>
      <c r="X182" s="61">
        <f t="shared" si="55"/>
        <v>1</v>
      </c>
      <c r="Y182" s="52">
        <f t="shared" si="55"/>
        <v>11</v>
      </c>
      <c r="Z182">
        <f t="shared" si="56"/>
        <v>12</v>
      </c>
    </row>
    <row r="183" spans="1:26">
      <c r="A183" s="51" t="s">
        <v>17</v>
      </c>
      <c r="B183" s="16" t="s">
        <v>681</v>
      </c>
      <c r="C183" s="47" t="s">
        <v>420</v>
      </c>
      <c r="D183" s="47" t="s">
        <v>380</v>
      </c>
      <c r="E183" s="52" t="s">
        <v>381</v>
      </c>
      <c r="F183" s="56"/>
      <c r="G183" s="47"/>
      <c r="H183" s="47"/>
      <c r="I183" s="47"/>
      <c r="J183" s="47"/>
      <c r="K183" s="47"/>
      <c r="L183" s="47"/>
      <c r="M183" s="47"/>
      <c r="N183" s="47">
        <v>1</v>
      </c>
      <c r="O183" s="47"/>
      <c r="P183" s="47"/>
      <c r="Q183" s="47"/>
      <c r="R183" s="47"/>
      <c r="S183" s="47"/>
      <c r="T183" s="47"/>
      <c r="U183" s="47"/>
      <c r="V183" s="47">
        <v>1</v>
      </c>
      <c r="W183" s="48">
        <v>3</v>
      </c>
      <c r="X183" s="61">
        <f t="shared" si="55"/>
        <v>2</v>
      </c>
      <c r="Y183" s="52">
        <f t="shared" si="55"/>
        <v>3</v>
      </c>
      <c r="Z183">
        <f t="shared" si="56"/>
        <v>5</v>
      </c>
    </row>
    <row r="184" spans="1:26">
      <c r="A184" s="51" t="s">
        <v>17</v>
      </c>
      <c r="B184" s="16" t="s">
        <v>682</v>
      </c>
      <c r="C184" s="47" t="s">
        <v>420</v>
      </c>
      <c r="D184" s="47" t="s">
        <v>418</v>
      </c>
      <c r="E184" s="52" t="s">
        <v>419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>
        <v>2</v>
      </c>
      <c r="X184" s="61">
        <f t="shared" si="55"/>
        <v>1</v>
      </c>
      <c r="Y184" s="52">
        <f t="shared" si="55"/>
        <v>2</v>
      </c>
      <c r="Z184">
        <f t="shared" si="56"/>
        <v>3</v>
      </c>
    </row>
    <row r="185" spans="1:26">
      <c r="A185" s="51" t="s">
        <v>17</v>
      </c>
      <c r="B185" s="16" t="s">
        <v>707</v>
      </c>
      <c r="C185" s="47" t="s">
        <v>420</v>
      </c>
      <c r="D185" s="47" t="s">
        <v>421</v>
      </c>
      <c r="E185" s="52" t="s">
        <v>422</v>
      </c>
      <c r="F185" s="56"/>
      <c r="G185" s="47"/>
      <c r="H185" s="47">
        <v>1</v>
      </c>
      <c r="I185" s="47">
        <v>1</v>
      </c>
      <c r="J185" s="47"/>
      <c r="K185" s="47"/>
      <c r="L185" s="47"/>
      <c r="M185" s="47">
        <v>1</v>
      </c>
      <c r="N185" s="47"/>
      <c r="O185" s="47">
        <v>1</v>
      </c>
      <c r="P185" s="47"/>
      <c r="Q185" s="47"/>
      <c r="R185" s="47"/>
      <c r="S185" s="47">
        <v>1</v>
      </c>
      <c r="T185" s="47"/>
      <c r="U185" s="47"/>
      <c r="V185" s="47">
        <v>4</v>
      </c>
      <c r="W185" s="48">
        <v>17</v>
      </c>
      <c r="X185" s="61">
        <f t="shared" si="55"/>
        <v>5</v>
      </c>
      <c r="Y185" s="52">
        <f t="shared" si="55"/>
        <v>21</v>
      </c>
      <c r="Z185">
        <f t="shared" si="56"/>
        <v>26</v>
      </c>
    </row>
    <row r="186" spans="1:26">
      <c r="A186" s="51" t="s">
        <v>17</v>
      </c>
      <c r="B186" s="16" t="s">
        <v>616</v>
      </c>
      <c r="C186" s="47" t="s">
        <v>423</v>
      </c>
      <c r="D186" s="47" t="s">
        <v>424</v>
      </c>
      <c r="E186" s="52" t="s">
        <v>425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55"/>
        <v>1</v>
      </c>
      <c r="Y186" s="52">
        <f t="shared" si="55"/>
        <v>0</v>
      </c>
      <c r="Z186">
        <f t="shared" si="56"/>
        <v>1</v>
      </c>
    </row>
    <row r="187" spans="1:26">
      <c r="A187" s="51" t="s">
        <v>17</v>
      </c>
      <c r="B187" s="16" t="s">
        <v>617</v>
      </c>
      <c r="C187" s="47" t="s">
        <v>423</v>
      </c>
      <c r="D187" s="47" t="s">
        <v>426</v>
      </c>
      <c r="E187" s="52" t="s">
        <v>427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>
        <v>1</v>
      </c>
      <c r="S187" s="47"/>
      <c r="T187" s="47"/>
      <c r="U187" s="47"/>
      <c r="V187" s="47">
        <v>1</v>
      </c>
      <c r="W187" s="48"/>
      <c r="X187" s="61">
        <f t="shared" si="55"/>
        <v>2</v>
      </c>
      <c r="Y187" s="52">
        <f t="shared" si="55"/>
        <v>0</v>
      </c>
      <c r="Z187">
        <f t="shared" si="56"/>
        <v>2</v>
      </c>
    </row>
    <row r="188" spans="1:26">
      <c r="A188" s="51" t="s">
        <v>17</v>
      </c>
      <c r="B188" s="16" t="s">
        <v>619</v>
      </c>
      <c r="C188" s="47" t="s">
        <v>423</v>
      </c>
      <c r="D188" s="47" t="s">
        <v>428</v>
      </c>
      <c r="E188" s="52" t="s">
        <v>429</v>
      </c>
      <c r="F188" s="56"/>
      <c r="G188" s="47"/>
      <c r="H188" s="47">
        <v>1</v>
      </c>
      <c r="I188" s="47"/>
      <c r="J188" s="47"/>
      <c r="K188" s="47">
        <v>3</v>
      </c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2</v>
      </c>
      <c r="W188" s="48"/>
      <c r="X188" s="61">
        <f t="shared" si="55"/>
        <v>3</v>
      </c>
      <c r="Y188" s="52">
        <f t="shared" si="55"/>
        <v>3</v>
      </c>
      <c r="Z188">
        <f t="shared" si="56"/>
        <v>6</v>
      </c>
    </row>
    <row r="189" spans="1:26">
      <c r="A189" s="51" t="s">
        <v>17</v>
      </c>
      <c r="B189" s="16" t="s">
        <v>620</v>
      </c>
      <c r="C189" s="47" t="s">
        <v>423</v>
      </c>
      <c r="D189" s="47" t="s">
        <v>430</v>
      </c>
      <c r="E189" s="52" t="s">
        <v>431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>
        <v>1</v>
      </c>
      <c r="S189" s="47"/>
      <c r="T189" s="47"/>
      <c r="U189" s="47"/>
      <c r="V189" s="47">
        <v>1</v>
      </c>
      <c r="W189" s="48"/>
      <c r="X189" s="61">
        <f t="shared" si="55"/>
        <v>2</v>
      </c>
      <c r="Y189" s="52">
        <f t="shared" si="55"/>
        <v>0</v>
      </c>
      <c r="Z189">
        <f t="shared" si="56"/>
        <v>2</v>
      </c>
    </row>
    <row r="190" spans="1:26">
      <c r="A190" s="51" t="s">
        <v>17</v>
      </c>
      <c r="B190" s="16" t="s">
        <v>622</v>
      </c>
      <c r="C190" s="47" t="s">
        <v>423</v>
      </c>
      <c r="D190" s="47" t="s">
        <v>434</v>
      </c>
      <c r="E190" s="52" t="s">
        <v>435</v>
      </c>
      <c r="F190" s="56"/>
      <c r="G190" s="47"/>
      <c r="H190" s="47"/>
      <c r="I190" s="47"/>
      <c r="J190" s="47"/>
      <c r="K190" s="47">
        <v>1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/>
      <c r="X190" s="61">
        <f t="shared" si="55"/>
        <v>0</v>
      </c>
      <c r="Y190" s="52">
        <f t="shared" si="55"/>
        <v>1</v>
      </c>
      <c r="Z190">
        <f t="shared" si="56"/>
        <v>1</v>
      </c>
    </row>
    <row r="191" spans="1:26">
      <c r="A191" s="51" t="s">
        <v>17</v>
      </c>
      <c r="B191" s="16" t="s">
        <v>627</v>
      </c>
      <c r="C191" s="47" t="s">
        <v>377</v>
      </c>
      <c r="D191" s="47" t="s">
        <v>436</v>
      </c>
      <c r="E191" s="52" t="s">
        <v>437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>
        <v>1</v>
      </c>
      <c r="X191" s="61">
        <f t="shared" si="55"/>
        <v>0</v>
      </c>
      <c r="Y191" s="52">
        <f t="shared" si="55"/>
        <v>1</v>
      </c>
      <c r="Z191">
        <f t="shared" si="56"/>
        <v>1</v>
      </c>
    </row>
    <row r="192" spans="1:26">
      <c r="A192" s="51" t="s">
        <v>17</v>
      </c>
      <c r="B192" s="16" t="s">
        <v>683</v>
      </c>
      <c r="C192" s="47" t="s">
        <v>598</v>
      </c>
      <c r="D192" s="47" t="s">
        <v>438</v>
      </c>
      <c r="E192" s="52" t="s">
        <v>439</v>
      </c>
      <c r="F192" s="56"/>
      <c r="G192" s="47"/>
      <c r="H192" s="47"/>
      <c r="I192" s="47"/>
      <c r="J192" s="47"/>
      <c r="K192" s="47">
        <v>1</v>
      </c>
      <c r="L192" s="47"/>
      <c r="M192" s="47"/>
      <c r="N192" s="47"/>
      <c r="O192" s="47"/>
      <c r="P192" s="47"/>
      <c r="Q192" s="47"/>
      <c r="R192" s="47"/>
      <c r="S192" s="47">
        <v>2</v>
      </c>
      <c r="T192" s="47"/>
      <c r="U192" s="47"/>
      <c r="V192" s="47"/>
      <c r="W192" s="48">
        <v>2</v>
      </c>
      <c r="X192" s="61">
        <f t="shared" si="55"/>
        <v>0</v>
      </c>
      <c r="Y192" s="52">
        <f t="shared" si="55"/>
        <v>5</v>
      </c>
      <c r="Z192">
        <f t="shared" si="56"/>
        <v>5</v>
      </c>
    </row>
    <row r="193" spans="1:26">
      <c r="A193" s="51" t="s">
        <v>17</v>
      </c>
      <c r="B193" s="16" t="s">
        <v>629</v>
      </c>
      <c r="C193" s="47" t="s">
        <v>598</v>
      </c>
      <c r="D193" s="47" t="s">
        <v>440</v>
      </c>
      <c r="E193" s="52" t="s">
        <v>441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2</v>
      </c>
      <c r="X193" s="61">
        <f t="shared" si="55"/>
        <v>0</v>
      </c>
      <c r="Y193" s="52">
        <f t="shared" si="55"/>
        <v>3</v>
      </c>
      <c r="Z193">
        <f t="shared" si="56"/>
        <v>3</v>
      </c>
    </row>
    <row r="194" spans="1:26">
      <c r="A194" s="51" t="s">
        <v>17</v>
      </c>
      <c r="B194" s="16" t="s">
        <v>684</v>
      </c>
      <c r="C194" s="47" t="s">
        <v>377</v>
      </c>
      <c r="D194" s="47" t="s">
        <v>446</v>
      </c>
      <c r="E194" s="52" t="s">
        <v>447</v>
      </c>
      <c r="F194" s="56"/>
      <c r="G194" s="47"/>
      <c r="H194" s="47"/>
      <c r="I194" s="47"/>
      <c r="J194" s="47"/>
      <c r="K194" s="47">
        <v>1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1</v>
      </c>
      <c r="W194" s="48">
        <v>10</v>
      </c>
      <c r="X194" s="61">
        <f t="shared" si="55"/>
        <v>1</v>
      </c>
      <c r="Y194" s="52">
        <f t="shared" si="55"/>
        <v>11</v>
      </c>
      <c r="Z194">
        <f t="shared" si="56"/>
        <v>12</v>
      </c>
    </row>
    <row r="195" spans="1:26">
      <c r="A195" s="51" t="s">
        <v>17</v>
      </c>
      <c r="B195" s="16" t="s">
        <v>687</v>
      </c>
      <c r="C195" s="47" t="s">
        <v>377</v>
      </c>
      <c r="D195" s="47" t="s">
        <v>452</v>
      </c>
      <c r="E195" s="52" t="s">
        <v>453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si="55"/>
        <v>0</v>
      </c>
      <c r="Y195" s="52">
        <f t="shared" si="55"/>
        <v>1</v>
      </c>
      <c r="Z195">
        <f t="shared" si="56"/>
        <v>1</v>
      </c>
    </row>
    <row r="196" spans="1:26">
      <c r="A196" s="51" t="s">
        <v>17</v>
      </c>
      <c r="B196" s="16" t="s">
        <v>688</v>
      </c>
      <c r="C196" s="47" t="s">
        <v>377</v>
      </c>
      <c r="D196" s="47" t="s">
        <v>456</v>
      </c>
      <c r="E196" s="52" t="s">
        <v>457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55"/>
        <v>0</v>
      </c>
      <c r="Y196" s="52">
        <f t="shared" si="55"/>
        <v>1</v>
      </c>
      <c r="Z196">
        <f t="shared" si="56"/>
        <v>1</v>
      </c>
    </row>
    <row r="197" spans="1:26">
      <c r="A197" s="51" t="s">
        <v>17</v>
      </c>
      <c r="B197" s="16" t="s">
        <v>638</v>
      </c>
      <c r="C197" s="47" t="s">
        <v>598</v>
      </c>
      <c r="D197" s="47" t="s">
        <v>460</v>
      </c>
      <c r="E197" s="52" t="s">
        <v>461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>
        <v>1</v>
      </c>
      <c r="W197" s="48"/>
      <c r="X197" s="61">
        <f t="shared" si="55"/>
        <v>1</v>
      </c>
      <c r="Y197" s="52">
        <f t="shared" si="55"/>
        <v>0</v>
      </c>
      <c r="Z197">
        <f t="shared" si="56"/>
        <v>1</v>
      </c>
    </row>
    <row r="198" spans="1:26">
      <c r="A198" s="51" t="s">
        <v>17</v>
      </c>
      <c r="B198" s="16" t="s">
        <v>693</v>
      </c>
      <c r="C198" s="47" t="s">
        <v>377</v>
      </c>
      <c r="D198" s="47" t="s">
        <v>477</v>
      </c>
      <c r="E198" s="52" t="s">
        <v>478</v>
      </c>
      <c r="F198" s="56"/>
      <c r="G198" s="47"/>
      <c r="H198" s="47"/>
      <c r="I198" s="47">
        <v>1</v>
      </c>
      <c r="J198" s="47"/>
      <c r="K198" s="47"/>
      <c r="L198" s="47"/>
      <c r="M198" s="47">
        <v>1</v>
      </c>
      <c r="N198" s="47">
        <v>1</v>
      </c>
      <c r="O198" s="47"/>
      <c r="P198" s="47"/>
      <c r="Q198" s="47"/>
      <c r="R198" s="47"/>
      <c r="S198" s="47">
        <v>1</v>
      </c>
      <c r="T198" s="47"/>
      <c r="U198" s="47"/>
      <c r="V198" s="47">
        <v>3</v>
      </c>
      <c r="W198" s="48">
        <v>5</v>
      </c>
      <c r="X198" s="61">
        <f t="shared" si="55"/>
        <v>4</v>
      </c>
      <c r="Y198" s="52">
        <f t="shared" si="55"/>
        <v>8</v>
      </c>
      <c r="Z198">
        <f t="shared" si="56"/>
        <v>12</v>
      </c>
    </row>
    <row r="199" spans="1:26">
      <c r="A199" s="51" t="s">
        <v>17</v>
      </c>
      <c r="B199" s="16" t="s">
        <v>693</v>
      </c>
      <c r="C199" s="47" t="s">
        <v>372</v>
      </c>
      <c r="D199" s="47" t="s">
        <v>479</v>
      </c>
      <c r="E199" s="52" t="s">
        <v>480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>
        <v>1</v>
      </c>
      <c r="W199" s="48">
        <v>2</v>
      </c>
      <c r="X199" s="61">
        <f t="shared" si="55"/>
        <v>1</v>
      </c>
      <c r="Y199" s="52">
        <f t="shared" si="55"/>
        <v>2</v>
      </c>
      <c r="Z199">
        <f t="shared" si="56"/>
        <v>3</v>
      </c>
    </row>
    <row r="200" spans="1:26">
      <c r="A200" s="51" t="s">
        <v>17</v>
      </c>
      <c r="B200" s="16" t="s">
        <v>694</v>
      </c>
      <c r="C200" s="47" t="s">
        <v>372</v>
      </c>
      <c r="D200" s="47" t="s">
        <v>483</v>
      </c>
      <c r="E200" s="52" t="s">
        <v>484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>
        <v>1</v>
      </c>
      <c r="Q200" s="47"/>
      <c r="R200" s="47"/>
      <c r="S200" s="47"/>
      <c r="T200" s="47"/>
      <c r="U200" s="47"/>
      <c r="V200" s="47"/>
      <c r="W200" s="48"/>
      <c r="X200" s="61">
        <f t="shared" si="55"/>
        <v>1</v>
      </c>
      <c r="Y200" s="52">
        <f t="shared" si="55"/>
        <v>0</v>
      </c>
      <c r="Z200">
        <f t="shared" si="56"/>
        <v>1</v>
      </c>
    </row>
    <row r="201" spans="1:26">
      <c r="A201" s="51" t="s">
        <v>17</v>
      </c>
      <c r="B201" s="16" t="s">
        <v>651</v>
      </c>
      <c r="C201" s="47" t="s">
        <v>377</v>
      </c>
      <c r="D201" s="47" t="s">
        <v>485</v>
      </c>
      <c r="E201" s="52" t="s">
        <v>486</v>
      </c>
      <c r="F201" s="56"/>
      <c r="G201" s="47"/>
      <c r="H201" s="47"/>
      <c r="I201" s="47"/>
      <c r="J201" s="47"/>
      <c r="K201" s="47">
        <v>1</v>
      </c>
      <c r="L201" s="47"/>
      <c r="M201" s="47"/>
      <c r="N201" s="47"/>
      <c r="O201" s="47"/>
      <c r="P201" s="47">
        <v>1</v>
      </c>
      <c r="Q201" s="47"/>
      <c r="R201" s="47"/>
      <c r="S201" s="47"/>
      <c r="T201" s="47"/>
      <c r="U201" s="47"/>
      <c r="V201" s="47">
        <v>2</v>
      </c>
      <c r="W201" s="48"/>
      <c r="X201" s="61">
        <f t="shared" si="55"/>
        <v>3</v>
      </c>
      <c r="Y201" s="52">
        <f t="shared" si="55"/>
        <v>1</v>
      </c>
      <c r="Z201">
        <f t="shared" si="56"/>
        <v>4</v>
      </c>
    </row>
    <row r="202" spans="1:26">
      <c r="A202" s="51" t="s">
        <v>17</v>
      </c>
      <c r="B202" s="16" t="s">
        <v>661</v>
      </c>
      <c r="C202" s="47" t="s">
        <v>372</v>
      </c>
      <c r="D202" s="47" t="s">
        <v>491</v>
      </c>
      <c r="E202" s="52" t="s">
        <v>492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>
        <v>2</v>
      </c>
      <c r="X202" s="61">
        <f t="shared" si="55"/>
        <v>1</v>
      </c>
      <c r="Y202" s="52">
        <f t="shared" si="55"/>
        <v>2</v>
      </c>
      <c r="Z202">
        <f t="shared" si="56"/>
        <v>3</v>
      </c>
    </row>
    <row r="203" spans="1:26">
      <c r="A203" s="51" t="s">
        <v>17</v>
      </c>
      <c r="B203" s="16" t="s">
        <v>696</v>
      </c>
      <c r="C203" s="47" t="s">
        <v>394</v>
      </c>
      <c r="D203" s="47" t="s">
        <v>499</v>
      </c>
      <c r="E203" s="52" t="s">
        <v>500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>
        <v>1</v>
      </c>
      <c r="P203" s="47"/>
      <c r="Q203" s="47"/>
      <c r="R203" s="47"/>
      <c r="S203" s="47">
        <v>4</v>
      </c>
      <c r="T203" s="47"/>
      <c r="U203" s="47"/>
      <c r="V203" s="47">
        <v>2</v>
      </c>
      <c r="W203" s="48">
        <v>7</v>
      </c>
      <c r="X203" s="61">
        <f t="shared" si="55"/>
        <v>2</v>
      </c>
      <c r="Y203" s="52">
        <f t="shared" si="55"/>
        <v>12</v>
      </c>
      <c r="Z203">
        <f t="shared" si="56"/>
        <v>14</v>
      </c>
    </row>
    <row r="204" spans="1:26">
      <c r="A204" s="51" t="s">
        <v>17</v>
      </c>
      <c r="B204" s="16" t="s">
        <v>666</v>
      </c>
      <c r="C204" s="47" t="s">
        <v>501</v>
      </c>
      <c r="D204" s="47" t="s">
        <v>504</v>
      </c>
      <c r="E204" s="52" t="s">
        <v>505</v>
      </c>
      <c r="F204" s="56"/>
      <c r="G204" s="47"/>
      <c r="H204" s="47"/>
      <c r="I204" s="47"/>
      <c r="J204" s="47">
        <v>3</v>
      </c>
      <c r="K204" s="47"/>
      <c r="L204" s="47">
        <v>2</v>
      </c>
      <c r="M204" s="47"/>
      <c r="N204" s="47"/>
      <c r="O204" s="47"/>
      <c r="P204" s="47"/>
      <c r="Q204" s="47">
        <v>1</v>
      </c>
      <c r="R204" s="47">
        <v>1</v>
      </c>
      <c r="S204" s="47"/>
      <c r="T204" s="47"/>
      <c r="U204" s="47"/>
      <c r="V204" s="47">
        <v>9</v>
      </c>
      <c r="W204" s="48">
        <v>8</v>
      </c>
      <c r="X204" s="61">
        <f t="shared" si="55"/>
        <v>15</v>
      </c>
      <c r="Y204" s="52">
        <f t="shared" si="55"/>
        <v>9</v>
      </c>
      <c r="Z204">
        <f t="shared" si="56"/>
        <v>24</v>
      </c>
    </row>
    <row r="205" spans="1:26">
      <c r="A205" s="51" t="s">
        <v>17</v>
      </c>
      <c r="B205" s="16" t="s">
        <v>668</v>
      </c>
      <c r="C205" s="47" t="s">
        <v>501</v>
      </c>
      <c r="D205" s="47" t="s">
        <v>508</v>
      </c>
      <c r="E205" s="52" t="s">
        <v>509</v>
      </c>
      <c r="F205" s="56"/>
      <c r="G205" s="47"/>
      <c r="H205" s="47"/>
      <c r="I205" s="47"/>
      <c r="J205" s="47">
        <v>1</v>
      </c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>
        <v>1</v>
      </c>
      <c r="X205" s="61">
        <f t="shared" si="55"/>
        <v>1</v>
      </c>
      <c r="Y205" s="52">
        <f t="shared" si="55"/>
        <v>1</v>
      </c>
      <c r="Z205">
        <f t="shared" si="56"/>
        <v>2</v>
      </c>
    </row>
    <row r="206" spans="1:26">
      <c r="A206" s="51" t="s">
        <v>17</v>
      </c>
      <c r="B206" s="16" t="s">
        <v>669</v>
      </c>
      <c r="C206" s="47" t="s">
        <v>501</v>
      </c>
      <c r="D206" s="47" t="s">
        <v>510</v>
      </c>
      <c r="E206" s="52" t="s">
        <v>511</v>
      </c>
      <c r="F206" s="56"/>
      <c r="G206" s="47"/>
      <c r="H206" s="47"/>
      <c r="I206" s="47"/>
      <c r="J206" s="47">
        <v>1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>
        <v>1</v>
      </c>
      <c r="W206" s="48"/>
      <c r="X206" s="61">
        <f t="shared" si="55"/>
        <v>2</v>
      </c>
      <c r="Y206" s="52">
        <f t="shared" si="55"/>
        <v>0</v>
      </c>
      <c r="Z206">
        <f t="shared" si="56"/>
        <v>2</v>
      </c>
    </row>
    <row r="207" spans="1:26">
      <c r="A207" s="53" t="s">
        <v>17</v>
      </c>
      <c r="B207" s="17" t="s">
        <v>697</v>
      </c>
      <c r="C207" s="54" t="s">
        <v>397</v>
      </c>
      <c r="D207" s="54" t="s">
        <v>512</v>
      </c>
      <c r="E207" s="55" t="s">
        <v>513</v>
      </c>
      <c r="F207" s="57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>
        <v>1</v>
      </c>
      <c r="W207" s="60">
        <v>2</v>
      </c>
      <c r="X207" s="62">
        <f t="shared" si="55"/>
        <v>1</v>
      </c>
      <c r="Y207" s="55">
        <f t="shared" si="55"/>
        <v>2</v>
      </c>
      <c r="Z207">
        <f t="shared" si="56"/>
        <v>3</v>
      </c>
    </row>
    <row r="208" spans="1:26">
      <c r="A208" s="46"/>
      <c r="B208" s="3"/>
      <c r="E208" s="67" t="s">
        <v>48</v>
      </c>
      <c r="F208">
        <f t="shared" ref="F208:Z208" si="57">SUM(F179:F207)</f>
        <v>0</v>
      </c>
      <c r="G208">
        <f t="shared" si="57"/>
        <v>0</v>
      </c>
      <c r="H208">
        <f t="shared" si="57"/>
        <v>2</v>
      </c>
      <c r="I208">
        <f t="shared" si="57"/>
        <v>4</v>
      </c>
      <c r="J208">
        <f t="shared" si="57"/>
        <v>7</v>
      </c>
      <c r="K208">
        <f t="shared" si="57"/>
        <v>8</v>
      </c>
      <c r="L208">
        <f t="shared" si="57"/>
        <v>5</v>
      </c>
      <c r="M208">
        <f t="shared" si="57"/>
        <v>4</v>
      </c>
      <c r="N208">
        <f t="shared" si="57"/>
        <v>2</v>
      </c>
      <c r="O208">
        <f t="shared" si="57"/>
        <v>3</v>
      </c>
      <c r="P208">
        <f t="shared" si="57"/>
        <v>2</v>
      </c>
      <c r="Q208">
        <f t="shared" si="57"/>
        <v>1</v>
      </c>
      <c r="R208">
        <f t="shared" si="57"/>
        <v>5</v>
      </c>
      <c r="S208">
        <f t="shared" si="57"/>
        <v>11</v>
      </c>
      <c r="T208">
        <f t="shared" si="57"/>
        <v>0</v>
      </c>
      <c r="U208">
        <f t="shared" si="57"/>
        <v>0</v>
      </c>
      <c r="V208">
        <f t="shared" si="57"/>
        <v>44</v>
      </c>
      <c r="W208">
        <f t="shared" si="57"/>
        <v>73</v>
      </c>
      <c r="X208">
        <f t="shared" si="57"/>
        <v>67</v>
      </c>
      <c r="Y208">
        <f t="shared" si="57"/>
        <v>104</v>
      </c>
      <c r="Z208">
        <f t="shared" si="57"/>
        <v>171</v>
      </c>
    </row>
    <row r="209" spans="1:26">
      <c r="A209" s="3"/>
      <c r="B209" s="3"/>
      <c r="F209"/>
    </row>
    <row r="210" spans="1:26">
      <c r="A210" s="49" t="s">
        <v>18</v>
      </c>
      <c r="B210" s="14" t="s">
        <v>681</v>
      </c>
      <c r="C210" s="13" t="s">
        <v>420</v>
      </c>
      <c r="D210" s="13" t="s">
        <v>520</v>
      </c>
      <c r="E210" s="50" t="s">
        <v>521</v>
      </c>
      <c r="F210" s="21"/>
      <c r="G210" s="13"/>
      <c r="H210" s="13"/>
      <c r="I210" s="13"/>
      <c r="J210" s="13"/>
      <c r="K210" s="13"/>
      <c r="L210" s="13">
        <v>1</v>
      </c>
      <c r="M210" s="13">
        <v>1</v>
      </c>
      <c r="N210" s="13">
        <v>1</v>
      </c>
      <c r="O210" s="13"/>
      <c r="P210" s="13"/>
      <c r="Q210" s="13"/>
      <c r="R210" s="13"/>
      <c r="S210" s="13"/>
      <c r="T210" s="13"/>
      <c r="U210" s="13"/>
      <c r="V210" s="13">
        <v>4</v>
      </c>
      <c r="W210" s="15">
        <v>3</v>
      </c>
      <c r="X210" s="19">
        <f t="shared" ref="X210:Y217" si="58">F210+H210+J210+L210+N210+P210+R210+T210+V210</f>
        <v>6</v>
      </c>
      <c r="Y210" s="50">
        <f t="shared" si="58"/>
        <v>4</v>
      </c>
      <c r="Z210">
        <f t="shared" ref="Z210:Z217" si="59">SUM(X210:Y210)</f>
        <v>10</v>
      </c>
    </row>
    <row r="211" spans="1:26">
      <c r="A211" s="51" t="s">
        <v>18</v>
      </c>
      <c r="B211" s="16" t="s">
        <v>617</v>
      </c>
      <c r="C211" s="47" t="s">
        <v>423</v>
      </c>
      <c r="D211" s="47" t="s">
        <v>524</v>
      </c>
      <c r="E211" s="52" t="s">
        <v>525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>
        <v>1</v>
      </c>
      <c r="X211" s="61">
        <f t="shared" si="58"/>
        <v>0</v>
      </c>
      <c r="Y211" s="52">
        <f t="shared" si="58"/>
        <v>1</v>
      </c>
      <c r="Z211">
        <f t="shared" si="59"/>
        <v>1</v>
      </c>
    </row>
    <row r="212" spans="1:26">
      <c r="A212" s="51" t="s">
        <v>18</v>
      </c>
      <c r="B212" s="16" t="s">
        <v>619</v>
      </c>
      <c r="C212" s="47" t="s">
        <v>423</v>
      </c>
      <c r="D212" s="47" t="s">
        <v>526</v>
      </c>
      <c r="E212" s="52" t="s">
        <v>527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/>
      <c r="X212" s="61">
        <f t="shared" si="58"/>
        <v>1</v>
      </c>
      <c r="Y212" s="52">
        <f t="shared" si="58"/>
        <v>0</v>
      </c>
      <c r="Z212">
        <f t="shared" si="59"/>
        <v>1</v>
      </c>
    </row>
    <row r="213" spans="1:26">
      <c r="A213" s="51" t="s">
        <v>18</v>
      </c>
      <c r="B213" s="16" t="s">
        <v>622</v>
      </c>
      <c r="C213" s="47" t="s">
        <v>423</v>
      </c>
      <c r="D213" s="47" t="s">
        <v>532</v>
      </c>
      <c r="E213" s="52" t="s">
        <v>533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1</v>
      </c>
      <c r="X213" s="61">
        <f t="shared" si="58"/>
        <v>0</v>
      </c>
      <c r="Y213" s="52">
        <f t="shared" si="58"/>
        <v>1</v>
      </c>
      <c r="Z213">
        <f t="shared" si="59"/>
        <v>1</v>
      </c>
    </row>
    <row r="214" spans="1:26">
      <c r="A214" s="51" t="s">
        <v>18</v>
      </c>
      <c r="B214" s="16" t="s">
        <v>687</v>
      </c>
      <c r="C214" s="47" t="s">
        <v>377</v>
      </c>
      <c r="D214" s="47" t="s">
        <v>536</v>
      </c>
      <c r="E214" s="52" t="s">
        <v>537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1</v>
      </c>
      <c r="X214" s="61">
        <f t="shared" si="58"/>
        <v>0</v>
      </c>
      <c r="Y214" s="52">
        <f t="shared" si="58"/>
        <v>1</v>
      </c>
      <c r="Z214">
        <f t="shared" si="59"/>
        <v>1</v>
      </c>
    </row>
    <row r="215" spans="1:26">
      <c r="A215" s="51" t="s">
        <v>18</v>
      </c>
      <c r="B215" s="16" t="s">
        <v>689</v>
      </c>
      <c r="C215" s="47" t="s">
        <v>372</v>
      </c>
      <c r="D215" s="47" t="s">
        <v>540</v>
      </c>
      <c r="E215" s="52" t="s">
        <v>541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8">
        <v>1</v>
      </c>
      <c r="X215" s="61">
        <f t="shared" si="58"/>
        <v>0</v>
      </c>
      <c r="Y215" s="52">
        <f t="shared" si="58"/>
        <v>1</v>
      </c>
      <c r="Z215">
        <f t="shared" si="59"/>
        <v>1</v>
      </c>
    </row>
    <row r="216" spans="1:26">
      <c r="A216" s="51" t="s">
        <v>18</v>
      </c>
      <c r="B216" s="16" t="s">
        <v>696</v>
      </c>
      <c r="C216" s="47" t="s">
        <v>394</v>
      </c>
      <c r="D216" s="47" t="s">
        <v>564</v>
      </c>
      <c r="E216" s="52" t="s">
        <v>565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>
        <v>1</v>
      </c>
      <c r="T216" s="47"/>
      <c r="U216" s="47"/>
      <c r="V216" s="47"/>
      <c r="W216" s="48">
        <v>2</v>
      </c>
      <c r="X216" s="61">
        <f t="shared" si="58"/>
        <v>0</v>
      </c>
      <c r="Y216" s="52">
        <f t="shared" si="58"/>
        <v>3</v>
      </c>
      <c r="Z216">
        <f t="shared" si="59"/>
        <v>3</v>
      </c>
    </row>
    <row r="217" spans="1:26">
      <c r="A217" s="53" t="s">
        <v>18</v>
      </c>
      <c r="B217" s="17" t="s">
        <v>702</v>
      </c>
      <c r="C217" s="54" t="s">
        <v>394</v>
      </c>
      <c r="D217" s="54" t="s">
        <v>566</v>
      </c>
      <c r="E217" s="55" t="s">
        <v>567</v>
      </c>
      <c r="F217" s="57"/>
      <c r="G217" s="54"/>
      <c r="H217" s="54"/>
      <c r="I217" s="54"/>
      <c r="J217" s="54"/>
      <c r="K217" s="54">
        <v>1</v>
      </c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60">
        <v>1</v>
      </c>
      <c r="X217" s="62">
        <f t="shared" si="58"/>
        <v>0</v>
      </c>
      <c r="Y217" s="55">
        <f t="shared" si="58"/>
        <v>2</v>
      </c>
      <c r="Z217">
        <f t="shared" si="59"/>
        <v>2</v>
      </c>
    </row>
    <row r="218" spans="1:26">
      <c r="A218" s="46"/>
      <c r="B218" s="3"/>
      <c r="E218" s="67" t="s">
        <v>47</v>
      </c>
      <c r="F218">
        <f t="shared" ref="F218:Z218" si="60">SUM(F210:F217)</f>
        <v>0</v>
      </c>
      <c r="G218">
        <f t="shared" si="60"/>
        <v>0</v>
      </c>
      <c r="H218">
        <f t="shared" si="60"/>
        <v>0</v>
      </c>
      <c r="I218">
        <f t="shared" si="60"/>
        <v>0</v>
      </c>
      <c r="J218">
        <f t="shared" si="60"/>
        <v>0</v>
      </c>
      <c r="K218">
        <f t="shared" si="60"/>
        <v>1</v>
      </c>
      <c r="L218">
        <f t="shared" si="60"/>
        <v>1</v>
      </c>
      <c r="M218">
        <f t="shared" si="60"/>
        <v>1</v>
      </c>
      <c r="N218">
        <f t="shared" si="60"/>
        <v>1</v>
      </c>
      <c r="O218">
        <f t="shared" si="60"/>
        <v>0</v>
      </c>
      <c r="P218">
        <f t="shared" si="60"/>
        <v>0</v>
      </c>
      <c r="Q218">
        <f t="shared" si="60"/>
        <v>0</v>
      </c>
      <c r="R218">
        <f t="shared" si="60"/>
        <v>0</v>
      </c>
      <c r="S218">
        <f t="shared" si="60"/>
        <v>1</v>
      </c>
      <c r="T218">
        <f t="shared" si="60"/>
        <v>0</v>
      </c>
      <c r="U218">
        <f t="shared" si="60"/>
        <v>0</v>
      </c>
      <c r="V218">
        <f t="shared" si="60"/>
        <v>5</v>
      </c>
      <c r="W218">
        <f t="shared" si="60"/>
        <v>10</v>
      </c>
      <c r="X218">
        <f t="shared" si="60"/>
        <v>7</v>
      </c>
      <c r="Y218">
        <f t="shared" si="60"/>
        <v>13</v>
      </c>
      <c r="Z218">
        <f t="shared" si="60"/>
        <v>20</v>
      </c>
    </row>
    <row r="219" spans="1:26">
      <c r="A219" s="3"/>
      <c r="B219" s="3"/>
      <c r="F219"/>
    </row>
    <row r="220" spans="1:26">
      <c r="A220" s="63" t="s">
        <v>19</v>
      </c>
      <c r="B220" s="64">
        <v>512001</v>
      </c>
      <c r="C220" s="18" t="s">
        <v>10</v>
      </c>
      <c r="D220" s="18" t="s">
        <v>11</v>
      </c>
      <c r="E220" s="65" t="s">
        <v>94</v>
      </c>
      <c r="F220" s="22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20">
        <v>1</v>
      </c>
      <c r="X220" s="66">
        <f>F220+H220+J220+L220+N220+P220+R220+T220+V220</f>
        <v>0</v>
      </c>
      <c r="Y220" s="65">
        <f>G220+I220+K220+M220+O220+Q220+S220+U220+W220</f>
        <v>1</v>
      </c>
      <c r="Z220">
        <f>SUM(X220:Y220)</f>
        <v>1</v>
      </c>
    </row>
    <row r="221" spans="1:26">
      <c r="A221" s="3"/>
      <c r="B221" s="3"/>
      <c r="E221" s="67" t="s">
        <v>113</v>
      </c>
      <c r="F221">
        <f>SUM(F220)</f>
        <v>0</v>
      </c>
      <c r="G221">
        <f t="shared" ref="G221:Z221" si="61">SUM(G220)</f>
        <v>0</v>
      </c>
      <c r="H221">
        <f t="shared" si="61"/>
        <v>0</v>
      </c>
      <c r="I221">
        <f t="shared" si="61"/>
        <v>0</v>
      </c>
      <c r="J221">
        <f t="shared" si="61"/>
        <v>0</v>
      </c>
      <c r="K221">
        <f t="shared" si="61"/>
        <v>0</v>
      </c>
      <c r="L221">
        <f t="shared" si="61"/>
        <v>0</v>
      </c>
      <c r="M221">
        <f t="shared" si="61"/>
        <v>0</v>
      </c>
      <c r="N221">
        <f t="shared" si="61"/>
        <v>0</v>
      </c>
      <c r="O221">
        <f t="shared" si="61"/>
        <v>0</v>
      </c>
      <c r="P221">
        <f t="shared" si="61"/>
        <v>0</v>
      </c>
      <c r="Q221">
        <f t="shared" si="61"/>
        <v>0</v>
      </c>
      <c r="R221">
        <f t="shared" si="61"/>
        <v>0</v>
      </c>
      <c r="S221">
        <f t="shared" si="61"/>
        <v>0</v>
      </c>
      <c r="T221">
        <f t="shared" si="61"/>
        <v>0</v>
      </c>
      <c r="U221">
        <f t="shared" si="61"/>
        <v>0</v>
      </c>
      <c r="V221">
        <f t="shared" si="61"/>
        <v>0</v>
      </c>
      <c r="W221">
        <f t="shared" si="61"/>
        <v>1</v>
      </c>
      <c r="X221">
        <f t="shared" si="61"/>
        <v>0</v>
      </c>
      <c r="Y221">
        <f t="shared" si="61"/>
        <v>1</v>
      </c>
      <c r="Z221">
        <f t="shared" si="61"/>
        <v>1</v>
      </c>
    </row>
    <row r="222" spans="1:26">
      <c r="A222" s="3"/>
      <c r="B222" s="3"/>
      <c r="F222"/>
    </row>
    <row r="223" spans="1:26">
      <c r="B223" t="s">
        <v>54</v>
      </c>
      <c r="E223" s="3" t="s">
        <v>9</v>
      </c>
      <c r="F223" s="1">
        <f t="shared" ref="F223:Z223" si="62">F139+F165+F177+F208+F218+F221</f>
        <v>1</v>
      </c>
      <c r="G223" s="1">
        <f t="shared" si="62"/>
        <v>3</v>
      </c>
      <c r="H223" s="1">
        <f t="shared" si="62"/>
        <v>5</v>
      </c>
      <c r="I223" s="1">
        <f t="shared" si="62"/>
        <v>5</v>
      </c>
      <c r="J223" s="1">
        <f t="shared" si="62"/>
        <v>29</v>
      </c>
      <c r="K223" s="1">
        <f t="shared" si="62"/>
        <v>32</v>
      </c>
      <c r="L223" s="1">
        <f t="shared" si="62"/>
        <v>38</v>
      </c>
      <c r="M223" s="1">
        <f t="shared" si="62"/>
        <v>44</v>
      </c>
      <c r="N223" s="1">
        <f t="shared" si="62"/>
        <v>43</v>
      </c>
      <c r="O223" s="1">
        <f t="shared" si="62"/>
        <v>64</v>
      </c>
      <c r="P223" s="1">
        <f t="shared" si="62"/>
        <v>9</v>
      </c>
      <c r="Q223" s="1">
        <f t="shared" si="62"/>
        <v>2</v>
      </c>
      <c r="R223" s="1">
        <f t="shared" si="62"/>
        <v>126</v>
      </c>
      <c r="S223" s="1">
        <f t="shared" si="62"/>
        <v>156</v>
      </c>
      <c r="T223" s="1">
        <f t="shared" si="62"/>
        <v>0</v>
      </c>
      <c r="U223" s="1">
        <f t="shared" si="62"/>
        <v>1</v>
      </c>
      <c r="V223" s="1">
        <f t="shared" si="62"/>
        <v>353</v>
      </c>
      <c r="W223" s="1">
        <f t="shared" si="62"/>
        <v>423</v>
      </c>
      <c r="X223" s="1">
        <f t="shared" si="62"/>
        <v>604</v>
      </c>
      <c r="Y223" s="1">
        <f t="shared" si="62"/>
        <v>730</v>
      </c>
      <c r="Z223" s="1">
        <f t="shared" si="62"/>
        <v>1334</v>
      </c>
    </row>
    <row r="224" spans="1:26">
      <c r="B224"/>
      <c r="F224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99:Q99"/>
    <mergeCell ref="F133:G133"/>
    <mergeCell ref="H133:I133"/>
    <mergeCell ref="J133:K133"/>
    <mergeCell ref="L133:M133"/>
    <mergeCell ref="N133:O133"/>
    <mergeCell ref="P133:Q133"/>
    <mergeCell ref="F99:G99"/>
    <mergeCell ref="H99:I99"/>
    <mergeCell ref="J99:K99"/>
    <mergeCell ref="L99:M99"/>
    <mergeCell ref="N99:O99"/>
    <mergeCell ref="R133:S133"/>
    <mergeCell ref="T133:U133"/>
    <mergeCell ref="V133:W133"/>
    <mergeCell ref="X133:Y133"/>
    <mergeCell ref="R99:S99"/>
    <mergeCell ref="T99:U99"/>
    <mergeCell ref="V99:W99"/>
    <mergeCell ref="X99:Y99"/>
  </mergeCells>
  <pageMargins left="0.7" right="0.7" top="0.75" bottom="0.75" header="0.3" footer="0.3"/>
  <pageSetup scale="58" orientation="landscape" r:id="rId1"/>
  <rowBreaks count="1" manualBreakCount="1">
    <brk id="1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457"/>
  <sheetViews>
    <sheetView zoomScale="75" zoomScaleNormal="75" workbookViewId="0"/>
  </sheetViews>
  <sheetFormatPr defaultRowHeight="13.2"/>
  <cols>
    <col min="2" max="2" width="8.6640625" style="11" customWidth="1"/>
    <col min="4" max="4" width="14.44140625" customWidth="1"/>
    <col min="5" max="5" width="30.5546875" customWidth="1"/>
    <col min="6" max="6" width="5.6640625" style="7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5546875" customWidth="1"/>
    <col min="19" max="19" width="7.6640625" customWidth="1"/>
    <col min="20" max="20" width="5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</row>
    <row r="2" spans="1:26">
      <c r="A2" s="2" t="s">
        <v>101</v>
      </c>
    </row>
    <row r="3" spans="1:26">
      <c r="A3" s="2" t="s">
        <v>130</v>
      </c>
    </row>
    <row r="5" spans="1:26"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95</v>
      </c>
      <c r="D7" s="13" t="s">
        <v>136</v>
      </c>
      <c r="E7" s="50" t="s">
        <v>137</v>
      </c>
      <c r="F7" s="21"/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>
        <v>1</v>
      </c>
      <c r="S7" s="13"/>
      <c r="T7" s="13"/>
      <c r="U7" s="13"/>
      <c r="V7" s="13">
        <v>4</v>
      </c>
      <c r="W7" s="15">
        <v>6</v>
      </c>
      <c r="X7" s="19">
        <f t="shared" ref="X7:Y10" si="0">F7+H7+J7+L7+N7+P7+R7+T7+V7</f>
        <v>5</v>
      </c>
      <c r="Y7" s="50">
        <f t="shared" si="0"/>
        <v>7</v>
      </c>
      <c r="Z7">
        <f>SUM(X7:Y7)</f>
        <v>12</v>
      </c>
    </row>
    <row r="8" spans="1:26">
      <c r="A8" s="51" t="s">
        <v>55</v>
      </c>
      <c r="B8" s="16"/>
      <c r="C8" s="47" t="s">
        <v>96</v>
      </c>
      <c r="D8" s="47" t="s">
        <v>96</v>
      </c>
      <c r="E8" s="52" t="s">
        <v>97</v>
      </c>
      <c r="F8" s="56"/>
      <c r="G8" s="47"/>
      <c r="H8" s="47"/>
      <c r="I8" s="47"/>
      <c r="J8" s="47"/>
      <c r="K8" s="47"/>
      <c r="L8" s="47"/>
      <c r="M8" s="47"/>
      <c r="N8" s="47">
        <v>1</v>
      </c>
      <c r="O8" s="47"/>
      <c r="P8" s="47"/>
      <c r="Q8" s="47"/>
      <c r="R8" s="47"/>
      <c r="S8" s="47"/>
      <c r="T8" s="47"/>
      <c r="U8" s="47"/>
      <c r="V8" s="47">
        <v>1</v>
      </c>
      <c r="W8" s="48">
        <v>4</v>
      </c>
      <c r="X8" s="61">
        <f>F8+H8+J8+L8+N8+P8+R8+T8+V8</f>
        <v>2</v>
      </c>
      <c r="Y8" s="52">
        <f t="shared" si="0"/>
        <v>4</v>
      </c>
      <c r="Z8">
        <f>SUM(X8:Y8)</f>
        <v>6</v>
      </c>
    </row>
    <row r="9" spans="1:26">
      <c r="A9" s="51" t="s">
        <v>55</v>
      </c>
      <c r="B9" s="16"/>
      <c r="C9" s="47" t="s">
        <v>133</v>
      </c>
      <c r="D9" s="47" t="s">
        <v>138</v>
      </c>
      <c r="E9" s="52" t="s">
        <v>139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14</v>
      </c>
      <c r="Q9" s="47">
        <v>21</v>
      </c>
      <c r="R9" s="47"/>
      <c r="S9" s="47"/>
      <c r="T9" s="47"/>
      <c r="U9" s="47"/>
      <c r="V9" s="47"/>
      <c r="W9" s="48"/>
      <c r="X9" s="61">
        <f t="shared" si="0"/>
        <v>14</v>
      </c>
      <c r="Y9" s="52">
        <f t="shared" si="0"/>
        <v>21</v>
      </c>
      <c r="Z9">
        <f>SUM(X9:Y9)</f>
        <v>35</v>
      </c>
    </row>
    <row r="10" spans="1:26">
      <c r="A10" s="53" t="s">
        <v>55</v>
      </c>
      <c r="B10" s="17"/>
      <c r="C10" s="54" t="s">
        <v>133</v>
      </c>
      <c r="D10" s="54" t="s">
        <v>140</v>
      </c>
      <c r="E10" s="55" t="s">
        <v>141</v>
      </c>
      <c r="F10" s="5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3</v>
      </c>
      <c r="T10" s="54"/>
      <c r="U10" s="54"/>
      <c r="V10" s="54"/>
      <c r="W10" s="60"/>
      <c r="X10" s="62">
        <f t="shared" si="0"/>
        <v>0</v>
      </c>
      <c r="Y10" s="55">
        <f t="shared" si="0"/>
        <v>3</v>
      </c>
      <c r="Z10">
        <f>SUM(X10:Y10)</f>
        <v>3</v>
      </c>
    </row>
    <row r="11" spans="1:26">
      <c r="B11"/>
      <c r="D11" s="69"/>
      <c r="E11" s="70" t="s">
        <v>51</v>
      </c>
      <c r="F11">
        <f>SUM(F7:F10)</f>
        <v>0</v>
      </c>
      <c r="G11">
        <f t="shared" ref="G11:Z11" si="1">SUM(G7:G10)</f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1</v>
      </c>
      <c r="O11">
        <f t="shared" si="1"/>
        <v>1</v>
      </c>
      <c r="P11">
        <f t="shared" si="1"/>
        <v>14</v>
      </c>
      <c r="Q11">
        <f t="shared" si="1"/>
        <v>21</v>
      </c>
      <c r="R11">
        <f t="shared" si="1"/>
        <v>1</v>
      </c>
      <c r="S11">
        <f t="shared" si="1"/>
        <v>3</v>
      </c>
      <c r="T11">
        <f t="shared" si="1"/>
        <v>0</v>
      </c>
      <c r="U11">
        <f t="shared" si="1"/>
        <v>0</v>
      </c>
      <c r="V11">
        <f t="shared" si="1"/>
        <v>5</v>
      </c>
      <c r="W11">
        <f t="shared" si="1"/>
        <v>10</v>
      </c>
      <c r="X11">
        <f t="shared" si="1"/>
        <v>21</v>
      </c>
      <c r="Y11">
        <f t="shared" si="1"/>
        <v>35</v>
      </c>
      <c r="Z11">
        <f t="shared" si="1"/>
        <v>56</v>
      </c>
    </row>
    <row r="12" spans="1:26">
      <c r="B12"/>
      <c r="F12"/>
    </row>
    <row r="13" spans="1:26">
      <c r="A13" s="49" t="s">
        <v>16</v>
      </c>
      <c r="B13" s="112" t="s">
        <v>580</v>
      </c>
      <c r="C13" s="13" t="s">
        <v>149</v>
      </c>
      <c r="D13" s="13" t="s">
        <v>147</v>
      </c>
      <c r="E13" s="50" t="s">
        <v>148</v>
      </c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>
        <v>1</v>
      </c>
      <c r="X13" s="19">
        <f t="shared" ref="X13:Y44" si="2">F13+H13+J13+L13+N13+P13+R13+T13+V13</f>
        <v>0</v>
      </c>
      <c r="Y13" s="50">
        <f t="shared" si="2"/>
        <v>1</v>
      </c>
      <c r="Z13">
        <f t="shared" ref="Z13:Z76" si="3">SUM(X13:Y13)</f>
        <v>1</v>
      </c>
    </row>
    <row r="14" spans="1:26">
      <c r="A14" s="51" t="s">
        <v>16</v>
      </c>
      <c r="B14" s="113" t="s">
        <v>581</v>
      </c>
      <c r="C14" s="47" t="s">
        <v>149</v>
      </c>
      <c r="D14" s="47" t="s">
        <v>150</v>
      </c>
      <c r="E14" s="52" t="s">
        <v>151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v>1</v>
      </c>
      <c r="S14" s="47"/>
      <c r="T14" s="47"/>
      <c r="U14" s="47"/>
      <c r="V14" s="47">
        <v>1</v>
      </c>
      <c r="W14" s="48"/>
      <c r="X14" s="61">
        <f t="shared" si="2"/>
        <v>2</v>
      </c>
      <c r="Y14" s="52">
        <f t="shared" si="2"/>
        <v>0</v>
      </c>
      <c r="Z14">
        <f t="shared" si="3"/>
        <v>2</v>
      </c>
    </row>
    <row r="15" spans="1:26">
      <c r="A15" s="51" t="s">
        <v>16</v>
      </c>
      <c r="B15" s="113" t="s">
        <v>582</v>
      </c>
      <c r="C15" s="47" t="s">
        <v>149</v>
      </c>
      <c r="D15" s="47" t="s">
        <v>152</v>
      </c>
      <c r="E15" s="52" t="s">
        <v>153</v>
      </c>
      <c r="F15" s="56"/>
      <c r="G15" s="47"/>
      <c r="H15" s="47"/>
      <c r="I15" s="47"/>
      <c r="J15" s="47"/>
      <c r="K15" s="47"/>
      <c r="L15" s="47"/>
      <c r="M15" s="47">
        <v>3</v>
      </c>
      <c r="N15" s="47">
        <v>2</v>
      </c>
      <c r="O15" s="47">
        <v>3</v>
      </c>
      <c r="P15" s="47"/>
      <c r="Q15" s="47"/>
      <c r="R15" s="47"/>
      <c r="S15" s="47">
        <v>6</v>
      </c>
      <c r="T15" s="47"/>
      <c r="U15" s="47"/>
      <c r="V15" s="47">
        <v>3</v>
      </c>
      <c r="W15" s="48">
        <v>57</v>
      </c>
      <c r="X15" s="61">
        <f t="shared" si="2"/>
        <v>5</v>
      </c>
      <c r="Y15" s="52">
        <f t="shared" si="2"/>
        <v>69</v>
      </c>
      <c r="Z15">
        <f t="shared" si="3"/>
        <v>74</v>
      </c>
    </row>
    <row r="16" spans="1:26">
      <c r="A16" s="51" t="s">
        <v>16</v>
      </c>
      <c r="B16" s="113" t="s">
        <v>583</v>
      </c>
      <c r="C16" s="47" t="s">
        <v>149</v>
      </c>
      <c r="D16" s="47" t="s">
        <v>154</v>
      </c>
      <c r="E16" s="52" t="s">
        <v>155</v>
      </c>
      <c r="F16" s="56">
        <v>1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14</v>
      </c>
      <c r="W16" s="48">
        <v>9</v>
      </c>
      <c r="X16" s="61">
        <f t="shared" si="2"/>
        <v>15</v>
      </c>
      <c r="Y16" s="52">
        <f t="shared" si="2"/>
        <v>9</v>
      </c>
      <c r="Z16">
        <f t="shared" si="3"/>
        <v>24</v>
      </c>
    </row>
    <row r="17" spans="1:26">
      <c r="A17" s="51" t="s">
        <v>16</v>
      </c>
      <c r="B17" s="113" t="s">
        <v>584</v>
      </c>
      <c r="C17" s="47" t="s">
        <v>149</v>
      </c>
      <c r="D17" s="47" t="s">
        <v>156</v>
      </c>
      <c r="E17" s="52" t="s">
        <v>157</v>
      </c>
      <c r="F17" s="56"/>
      <c r="G17" s="47"/>
      <c r="H17" s="47"/>
      <c r="I17" s="47"/>
      <c r="J17" s="47"/>
      <c r="K17" s="47"/>
      <c r="L17" s="47">
        <v>1</v>
      </c>
      <c r="M17" s="47"/>
      <c r="N17" s="47"/>
      <c r="O17" s="47">
        <v>1</v>
      </c>
      <c r="P17" s="47"/>
      <c r="Q17" s="47"/>
      <c r="R17" s="47"/>
      <c r="S17" s="47"/>
      <c r="T17" s="47"/>
      <c r="U17" s="47"/>
      <c r="V17" s="47">
        <v>2</v>
      </c>
      <c r="W17" s="48">
        <v>3</v>
      </c>
      <c r="X17" s="61">
        <f t="shared" si="2"/>
        <v>3</v>
      </c>
      <c r="Y17" s="52">
        <f t="shared" si="2"/>
        <v>4</v>
      </c>
      <c r="Z17">
        <f t="shared" si="3"/>
        <v>7</v>
      </c>
    </row>
    <row r="18" spans="1:26">
      <c r="A18" s="51" t="s">
        <v>16</v>
      </c>
      <c r="B18" s="113" t="s">
        <v>585</v>
      </c>
      <c r="C18" s="47" t="s">
        <v>149</v>
      </c>
      <c r="D18" s="47" t="s">
        <v>158</v>
      </c>
      <c r="E18" s="52" t="s">
        <v>159</v>
      </c>
      <c r="F18" s="56">
        <v>1</v>
      </c>
      <c r="G18" s="47"/>
      <c r="H18" s="47"/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7">
        <v>7</v>
      </c>
      <c r="W18" s="48">
        <v>1</v>
      </c>
      <c r="X18" s="61">
        <f t="shared" si="2"/>
        <v>9</v>
      </c>
      <c r="Y18" s="52">
        <f t="shared" si="2"/>
        <v>2</v>
      </c>
      <c r="Z18">
        <f t="shared" si="3"/>
        <v>11</v>
      </c>
    </row>
    <row r="19" spans="1:26">
      <c r="A19" s="51" t="s">
        <v>16</v>
      </c>
      <c r="B19" s="113" t="s">
        <v>586</v>
      </c>
      <c r="C19" s="47" t="s">
        <v>149</v>
      </c>
      <c r="D19" s="47" t="s">
        <v>160</v>
      </c>
      <c r="E19" s="52" t="s">
        <v>161</v>
      </c>
      <c r="F19" s="56"/>
      <c r="G19" s="47">
        <v>1</v>
      </c>
      <c r="H19" s="47"/>
      <c r="I19" s="47"/>
      <c r="J19" s="47"/>
      <c r="K19" s="47"/>
      <c r="L19" s="47"/>
      <c r="M19" s="47"/>
      <c r="N19" s="47">
        <v>1</v>
      </c>
      <c r="O19" s="47">
        <v>1</v>
      </c>
      <c r="P19" s="47"/>
      <c r="Q19" s="47"/>
      <c r="R19" s="47">
        <v>1</v>
      </c>
      <c r="S19" s="47">
        <v>1</v>
      </c>
      <c r="T19" s="47"/>
      <c r="U19" s="47"/>
      <c r="V19" s="47">
        <v>6</v>
      </c>
      <c r="W19" s="48">
        <v>19</v>
      </c>
      <c r="X19" s="61">
        <f t="shared" si="2"/>
        <v>8</v>
      </c>
      <c r="Y19" s="52">
        <f t="shared" si="2"/>
        <v>22</v>
      </c>
      <c r="Z19">
        <f t="shared" si="3"/>
        <v>30</v>
      </c>
    </row>
    <row r="20" spans="1:26">
      <c r="A20" s="51" t="s">
        <v>16</v>
      </c>
      <c r="B20" s="113" t="s">
        <v>587</v>
      </c>
      <c r="C20" s="47" t="s">
        <v>162</v>
      </c>
      <c r="D20" s="47" t="s">
        <v>163</v>
      </c>
      <c r="E20" s="52" t="s">
        <v>164</v>
      </c>
      <c r="F20" s="56"/>
      <c r="G20" s="47"/>
      <c r="H20" s="47"/>
      <c r="I20" s="47">
        <v>1</v>
      </c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>
        <v>7</v>
      </c>
      <c r="W20" s="48">
        <v>1</v>
      </c>
      <c r="X20" s="61">
        <f t="shared" si="2"/>
        <v>7</v>
      </c>
      <c r="Y20" s="52">
        <f t="shared" si="2"/>
        <v>3</v>
      </c>
      <c r="Z20">
        <f t="shared" si="3"/>
        <v>10</v>
      </c>
    </row>
    <row r="21" spans="1:26">
      <c r="A21" s="51" t="s">
        <v>16</v>
      </c>
      <c r="B21" s="113" t="s">
        <v>589</v>
      </c>
      <c r="C21" s="47" t="s">
        <v>162</v>
      </c>
      <c r="D21" s="47" t="s">
        <v>167</v>
      </c>
      <c r="E21" s="52" t="s">
        <v>168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>
        <v>1</v>
      </c>
      <c r="X21" s="61">
        <f t="shared" si="2"/>
        <v>0</v>
      </c>
      <c r="Y21" s="52">
        <f t="shared" si="2"/>
        <v>1</v>
      </c>
      <c r="Z21">
        <f t="shared" si="3"/>
        <v>1</v>
      </c>
    </row>
    <row r="22" spans="1:26">
      <c r="A22" s="51" t="s">
        <v>16</v>
      </c>
      <c r="B22" s="113" t="s">
        <v>590</v>
      </c>
      <c r="C22" s="47" t="s">
        <v>162</v>
      </c>
      <c r="D22" s="47" t="s">
        <v>169</v>
      </c>
      <c r="E22" s="52" t="s">
        <v>170</v>
      </c>
      <c r="F22" s="56">
        <v>1</v>
      </c>
      <c r="G22" s="47"/>
      <c r="H22" s="47"/>
      <c r="I22" s="47"/>
      <c r="J22" s="47"/>
      <c r="K22" s="47"/>
      <c r="L22" s="47">
        <v>1</v>
      </c>
      <c r="M22" s="47"/>
      <c r="N22" s="47">
        <v>1</v>
      </c>
      <c r="O22" s="47">
        <v>3</v>
      </c>
      <c r="P22" s="47"/>
      <c r="Q22" s="47"/>
      <c r="R22" s="47"/>
      <c r="S22" s="47"/>
      <c r="T22" s="47"/>
      <c r="U22" s="47"/>
      <c r="V22" s="47">
        <v>16</v>
      </c>
      <c r="W22" s="48">
        <v>32</v>
      </c>
      <c r="X22" s="61">
        <f t="shared" si="2"/>
        <v>19</v>
      </c>
      <c r="Y22" s="52">
        <f t="shared" si="2"/>
        <v>35</v>
      </c>
      <c r="Z22">
        <f t="shared" si="3"/>
        <v>54</v>
      </c>
    </row>
    <row r="23" spans="1:26">
      <c r="A23" s="51" t="s">
        <v>16</v>
      </c>
      <c r="B23" s="113" t="s">
        <v>591</v>
      </c>
      <c r="C23" s="47" t="s">
        <v>162</v>
      </c>
      <c r="D23" s="47" t="s">
        <v>174</v>
      </c>
      <c r="E23" s="52" t="s">
        <v>175</v>
      </c>
      <c r="F23" s="56"/>
      <c r="G23" s="47"/>
      <c r="H23" s="47"/>
      <c r="I23" s="47"/>
      <c r="J23" s="47"/>
      <c r="K23" s="47"/>
      <c r="L23" s="47"/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>
        <v>4</v>
      </c>
      <c r="W23" s="48">
        <v>7</v>
      </c>
      <c r="X23" s="61">
        <f t="shared" si="2"/>
        <v>4</v>
      </c>
      <c r="Y23" s="52">
        <f t="shared" si="2"/>
        <v>8</v>
      </c>
      <c r="Z23">
        <f t="shared" si="3"/>
        <v>12</v>
      </c>
    </row>
    <row r="24" spans="1:26">
      <c r="A24" s="51" t="s">
        <v>16</v>
      </c>
      <c r="B24" s="113" t="s">
        <v>592</v>
      </c>
      <c r="C24" s="47" t="s">
        <v>162</v>
      </c>
      <c r="D24" s="47" t="s">
        <v>176</v>
      </c>
      <c r="E24" s="52" t="s">
        <v>177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15</v>
      </c>
      <c r="X24" s="61">
        <f t="shared" si="2"/>
        <v>0</v>
      </c>
      <c r="Y24" s="52">
        <f t="shared" si="2"/>
        <v>15</v>
      </c>
      <c r="Z24">
        <f t="shared" si="3"/>
        <v>15</v>
      </c>
    </row>
    <row r="25" spans="1:26">
      <c r="A25" s="51" t="s">
        <v>16</v>
      </c>
      <c r="B25" s="58" t="s">
        <v>612</v>
      </c>
      <c r="C25" s="47" t="s">
        <v>162</v>
      </c>
      <c r="D25" s="47" t="s">
        <v>178</v>
      </c>
      <c r="E25" s="52" t="s">
        <v>179</v>
      </c>
      <c r="F25" s="56"/>
      <c r="G25" s="47"/>
      <c r="H25" s="47"/>
      <c r="I25" s="47"/>
      <c r="J25" s="47">
        <v>1</v>
      </c>
      <c r="K25" s="47"/>
      <c r="L25" s="47">
        <v>1</v>
      </c>
      <c r="M25" s="47"/>
      <c r="N25" s="47">
        <v>2</v>
      </c>
      <c r="O25" s="47"/>
      <c r="P25" s="47"/>
      <c r="Q25" s="47"/>
      <c r="R25" s="47"/>
      <c r="S25" s="47"/>
      <c r="T25" s="47"/>
      <c r="U25" s="47"/>
      <c r="V25" s="47">
        <v>2</v>
      </c>
      <c r="W25" s="48"/>
      <c r="X25" s="61">
        <f t="shared" si="2"/>
        <v>6</v>
      </c>
      <c r="Y25" s="52">
        <f t="shared" si="2"/>
        <v>0</v>
      </c>
      <c r="Z25">
        <f t="shared" si="3"/>
        <v>6</v>
      </c>
    </row>
    <row r="26" spans="1:26">
      <c r="A26" s="51" t="s">
        <v>16</v>
      </c>
      <c r="B26" s="58" t="s">
        <v>612</v>
      </c>
      <c r="C26" s="47" t="s">
        <v>162</v>
      </c>
      <c r="D26" s="47" t="s">
        <v>180</v>
      </c>
      <c r="E26" s="52" t="s">
        <v>181</v>
      </c>
      <c r="F26" s="56"/>
      <c r="G26" s="47">
        <v>1</v>
      </c>
      <c r="H26" s="47"/>
      <c r="I26" s="47"/>
      <c r="J26" s="47">
        <v>3</v>
      </c>
      <c r="K26" s="47"/>
      <c r="L26" s="47">
        <v>5</v>
      </c>
      <c r="M26" s="47">
        <v>2</v>
      </c>
      <c r="N26" s="47">
        <v>6</v>
      </c>
      <c r="O26" s="47">
        <v>1</v>
      </c>
      <c r="P26" s="47">
        <v>1</v>
      </c>
      <c r="Q26" s="47">
        <v>1</v>
      </c>
      <c r="R26" s="47">
        <v>2</v>
      </c>
      <c r="S26" s="47">
        <v>2</v>
      </c>
      <c r="T26" s="47"/>
      <c r="U26" s="47"/>
      <c r="V26" s="47">
        <v>44</v>
      </c>
      <c r="W26" s="48">
        <v>7</v>
      </c>
      <c r="X26" s="61">
        <f t="shared" si="2"/>
        <v>61</v>
      </c>
      <c r="Y26" s="52">
        <f t="shared" si="2"/>
        <v>14</v>
      </c>
      <c r="Z26">
        <f t="shared" si="3"/>
        <v>75</v>
      </c>
    </row>
    <row r="27" spans="1:26">
      <c r="A27" s="51" t="s">
        <v>16</v>
      </c>
      <c r="B27" s="58" t="s">
        <v>613</v>
      </c>
      <c r="C27" s="47" t="s">
        <v>182</v>
      </c>
      <c r="D27" s="47" t="s">
        <v>183</v>
      </c>
      <c r="E27" s="52" t="s">
        <v>184</v>
      </c>
      <c r="F27" s="56"/>
      <c r="G27" s="47">
        <v>1</v>
      </c>
      <c r="H27" s="47"/>
      <c r="I27" s="47"/>
      <c r="J27" s="47"/>
      <c r="K27" s="47">
        <v>3</v>
      </c>
      <c r="L27" s="47"/>
      <c r="M27" s="47"/>
      <c r="N27" s="47"/>
      <c r="O27" s="47">
        <v>2</v>
      </c>
      <c r="P27" s="47"/>
      <c r="Q27" s="47"/>
      <c r="R27" s="47"/>
      <c r="S27" s="47">
        <v>2</v>
      </c>
      <c r="T27" s="47"/>
      <c r="U27" s="47"/>
      <c r="V27" s="47">
        <v>4</v>
      </c>
      <c r="W27" s="48">
        <v>43</v>
      </c>
      <c r="X27" s="61">
        <f t="shared" si="2"/>
        <v>4</v>
      </c>
      <c r="Y27" s="52">
        <f t="shared" si="2"/>
        <v>51</v>
      </c>
      <c r="Z27">
        <f t="shared" si="3"/>
        <v>55</v>
      </c>
    </row>
    <row r="28" spans="1:26">
      <c r="A28" s="51" t="s">
        <v>16</v>
      </c>
      <c r="B28" s="58" t="s">
        <v>613</v>
      </c>
      <c r="C28" s="47" t="s">
        <v>182</v>
      </c>
      <c r="D28" s="47" t="s">
        <v>185</v>
      </c>
      <c r="E28" s="52" t="s">
        <v>186</v>
      </c>
      <c r="F28" s="5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>
        <v>1</v>
      </c>
      <c r="X28" s="61">
        <f t="shared" si="2"/>
        <v>0</v>
      </c>
      <c r="Y28" s="52">
        <f t="shared" si="2"/>
        <v>1</v>
      </c>
      <c r="Z28">
        <f t="shared" si="3"/>
        <v>1</v>
      </c>
    </row>
    <row r="29" spans="1:26">
      <c r="A29" s="51" t="s">
        <v>16</v>
      </c>
      <c r="B29" s="58" t="s">
        <v>614</v>
      </c>
      <c r="C29" s="47" t="s">
        <v>182</v>
      </c>
      <c r="D29" s="47" t="s">
        <v>187</v>
      </c>
      <c r="E29" s="52" t="s">
        <v>188</v>
      </c>
      <c r="F29" s="56">
        <v>1</v>
      </c>
      <c r="G29" s="47">
        <v>2</v>
      </c>
      <c r="H29" s="47"/>
      <c r="I29" s="47"/>
      <c r="J29" s="47"/>
      <c r="K29" s="47"/>
      <c r="L29" s="47"/>
      <c r="M29" s="47"/>
      <c r="N29" s="47">
        <v>1</v>
      </c>
      <c r="O29" s="47">
        <v>5</v>
      </c>
      <c r="P29" s="47"/>
      <c r="Q29" s="47"/>
      <c r="R29" s="47"/>
      <c r="S29" s="47"/>
      <c r="T29" s="47"/>
      <c r="U29" s="47"/>
      <c r="V29" s="47">
        <v>16</v>
      </c>
      <c r="W29" s="48">
        <v>23</v>
      </c>
      <c r="X29" s="61">
        <f t="shared" si="2"/>
        <v>18</v>
      </c>
      <c r="Y29" s="52">
        <f t="shared" si="2"/>
        <v>30</v>
      </c>
      <c r="Z29">
        <f t="shared" si="3"/>
        <v>48</v>
      </c>
    </row>
    <row r="30" spans="1:26">
      <c r="A30" s="51" t="s">
        <v>16</v>
      </c>
      <c r="B30" s="58" t="s">
        <v>615</v>
      </c>
      <c r="C30" s="47" t="s">
        <v>191</v>
      </c>
      <c r="D30" s="47" t="s">
        <v>192</v>
      </c>
      <c r="E30" s="52" t="s">
        <v>193</v>
      </c>
      <c r="F30" s="56">
        <v>1</v>
      </c>
      <c r="G30" s="47">
        <v>1</v>
      </c>
      <c r="H30" s="47"/>
      <c r="I30" s="47"/>
      <c r="J30" s="47">
        <v>4</v>
      </c>
      <c r="K30" s="47">
        <v>1</v>
      </c>
      <c r="L30" s="47"/>
      <c r="M30" s="47"/>
      <c r="N30" s="47">
        <v>2</v>
      </c>
      <c r="O30" s="47"/>
      <c r="P30" s="47">
        <v>1</v>
      </c>
      <c r="Q30" s="47">
        <v>2</v>
      </c>
      <c r="R30" s="47"/>
      <c r="S30" s="47">
        <v>1</v>
      </c>
      <c r="T30" s="47"/>
      <c r="U30" s="47"/>
      <c r="V30" s="47">
        <v>24</v>
      </c>
      <c r="W30" s="48">
        <v>22</v>
      </c>
      <c r="X30" s="61">
        <f t="shared" si="2"/>
        <v>32</v>
      </c>
      <c r="Y30" s="52">
        <f t="shared" si="2"/>
        <v>27</v>
      </c>
      <c r="Z30">
        <f t="shared" si="3"/>
        <v>59</v>
      </c>
    </row>
    <row r="31" spans="1:26">
      <c r="A31" s="51" t="s">
        <v>16</v>
      </c>
      <c r="B31" s="58" t="s">
        <v>616</v>
      </c>
      <c r="C31" s="47" t="s">
        <v>191</v>
      </c>
      <c r="D31" s="47" t="s">
        <v>194</v>
      </c>
      <c r="E31" s="52" t="s">
        <v>195</v>
      </c>
      <c r="F31" s="56"/>
      <c r="G31" s="47"/>
      <c r="H31" s="47"/>
      <c r="I31" s="47"/>
      <c r="J31" s="47"/>
      <c r="K31" s="47"/>
      <c r="L31" s="47"/>
      <c r="M31" s="47">
        <v>1</v>
      </c>
      <c r="N31" s="47">
        <v>1</v>
      </c>
      <c r="O31" s="47">
        <v>1</v>
      </c>
      <c r="P31" s="47"/>
      <c r="Q31" s="47"/>
      <c r="R31" s="47">
        <v>2</v>
      </c>
      <c r="S31" s="47"/>
      <c r="T31" s="47"/>
      <c r="U31" s="47"/>
      <c r="V31" s="47">
        <v>13</v>
      </c>
      <c r="W31" s="48">
        <v>11</v>
      </c>
      <c r="X31" s="61">
        <f t="shared" si="2"/>
        <v>16</v>
      </c>
      <c r="Y31" s="52">
        <f t="shared" si="2"/>
        <v>13</v>
      </c>
      <c r="Z31">
        <f t="shared" si="3"/>
        <v>29</v>
      </c>
    </row>
    <row r="32" spans="1:26">
      <c r="A32" s="51" t="s">
        <v>16</v>
      </c>
      <c r="B32" s="16" t="s">
        <v>617</v>
      </c>
      <c r="C32" s="47" t="s">
        <v>191</v>
      </c>
      <c r="D32" s="47" t="s">
        <v>196</v>
      </c>
      <c r="E32" s="52" t="s">
        <v>197</v>
      </c>
      <c r="F32" s="56"/>
      <c r="G32" s="47">
        <v>2</v>
      </c>
      <c r="H32" s="47"/>
      <c r="I32" s="47"/>
      <c r="J32" s="47">
        <v>1</v>
      </c>
      <c r="K32" s="47"/>
      <c r="L32" s="47"/>
      <c r="M32" s="47"/>
      <c r="N32" s="47">
        <v>2</v>
      </c>
      <c r="O32" s="47">
        <v>1</v>
      </c>
      <c r="P32" s="47"/>
      <c r="Q32" s="47"/>
      <c r="R32" s="47"/>
      <c r="S32" s="47"/>
      <c r="T32" s="47"/>
      <c r="U32" s="47"/>
      <c r="V32" s="47">
        <v>30</v>
      </c>
      <c r="W32" s="48">
        <v>6</v>
      </c>
      <c r="X32" s="61">
        <f t="shared" si="2"/>
        <v>33</v>
      </c>
      <c r="Y32" s="52">
        <f t="shared" si="2"/>
        <v>9</v>
      </c>
      <c r="Z32">
        <f t="shared" si="3"/>
        <v>42</v>
      </c>
    </row>
    <row r="33" spans="1:26">
      <c r="A33" s="51" t="s">
        <v>16</v>
      </c>
      <c r="B33" s="16" t="s">
        <v>618</v>
      </c>
      <c r="C33" s="47" t="s">
        <v>191</v>
      </c>
      <c r="D33" s="47" t="s">
        <v>198</v>
      </c>
      <c r="E33" s="52" t="s">
        <v>199</v>
      </c>
      <c r="F33" s="56"/>
      <c r="G33" s="47"/>
      <c r="H33" s="47"/>
      <c r="I33" s="47"/>
      <c r="J33" s="47">
        <v>1</v>
      </c>
      <c r="K33" s="47"/>
      <c r="L33" s="47"/>
      <c r="M33" s="47"/>
      <c r="N33" s="47">
        <v>3</v>
      </c>
      <c r="O33" s="47">
        <v>1</v>
      </c>
      <c r="P33" s="47">
        <v>1</v>
      </c>
      <c r="Q33" s="47"/>
      <c r="R33" s="47"/>
      <c r="S33" s="47"/>
      <c r="T33" s="47"/>
      <c r="U33" s="47"/>
      <c r="V33" s="47">
        <v>15</v>
      </c>
      <c r="W33" s="48">
        <v>1</v>
      </c>
      <c r="X33" s="61">
        <f t="shared" si="2"/>
        <v>20</v>
      </c>
      <c r="Y33" s="52">
        <f t="shared" si="2"/>
        <v>2</v>
      </c>
      <c r="Z33">
        <f t="shared" si="3"/>
        <v>22</v>
      </c>
    </row>
    <row r="34" spans="1:26">
      <c r="A34" s="51" t="s">
        <v>16</v>
      </c>
      <c r="B34" s="16" t="s">
        <v>619</v>
      </c>
      <c r="C34" s="47" t="s">
        <v>191</v>
      </c>
      <c r="D34" s="47" t="s">
        <v>200</v>
      </c>
      <c r="E34" s="52" t="s">
        <v>201</v>
      </c>
      <c r="F34" s="56"/>
      <c r="G34" s="47">
        <v>1</v>
      </c>
      <c r="H34" s="47"/>
      <c r="I34" s="47"/>
      <c r="J34" s="47">
        <v>1</v>
      </c>
      <c r="K34" s="47"/>
      <c r="L34" s="47">
        <v>1</v>
      </c>
      <c r="M34" s="47"/>
      <c r="N34" s="47">
        <v>1</v>
      </c>
      <c r="O34" s="47"/>
      <c r="P34" s="47"/>
      <c r="Q34" s="47"/>
      <c r="R34" s="47">
        <v>1</v>
      </c>
      <c r="S34" s="47"/>
      <c r="T34" s="47"/>
      <c r="U34" s="47"/>
      <c r="V34" s="47">
        <v>16</v>
      </c>
      <c r="W34" s="48">
        <v>2</v>
      </c>
      <c r="X34" s="61">
        <f t="shared" si="2"/>
        <v>20</v>
      </c>
      <c r="Y34" s="52">
        <f t="shared" si="2"/>
        <v>3</v>
      </c>
      <c r="Z34">
        <f t="shared" si="3"/>
        <v>23</v>
      </c>
    </row>
    <row r="35" spans="1:26">
      <c r="A35" s="51" t="s">
        <v>16</v>
      </c>
      <c r="B35" s="16" t="s">
        <v>620</v>
      </c>
      <c r="C35" s="47" t="s">
        <v>191</v>
      </c>
      <c r="D35" s="47" t="s">
        <v>202</v>
      </c>
      <c r="E35" s="52" t="s">
        <v>203</v>
      </c>
      <c r="F35" s="56">
        <v>5</v>
      </c>
      <c r="G35" s="47"/>
      <c r="H35" s="47"/>
      <c r="I35" s="47"/>
      <c r="J35" s="47">
        <v>3</v>
      </c>
      <c r="K35" s="47">
        <v>1</v>
      </c>
      <c r="L35" s="47">
        <v>1</v>
      </c>
      <c r="M35" s="47"/>
      <c r="N35" s="47">
        <v>5</v>
      </c>
      <c r="O35" s="47"/>
      <c r="P35" s="47"/>
      <c r="Q35" s="47"/>
      <c r="R35" s="47">
        <v>5</v>
      </c>
      <c r="S35" s="47"/>
      <c r="T35" s="47"/>
      <c r="U35" s="47"/>
      <c r="V35" s="47">
        <v>53</v>
      </c>
      <c r="W35" s="48">
        <v>8</v>
      </c>
      <c r="X35" s="61">
        <f t="shared" si="2"/>
        <v>72</v>
      </c>
      <c r="Y35" s="52">
        <f t="shared" si="2"/>
        <v>9</v>
      </c>
      <c r="Z35">
        <f t="shared" si="3"/>
        <v>81</v>
      </c>
    </row>
    <row r="36" spans="1:26">
      <c r="A36" s="51" t="s">
        <v>16</v>
      </c>
      <c r="B36" s="16" t="s">
        <v>621</v>
      </c>
      <c r="C36" s="47" t="s">
        <v>191</v>
      </c>
      <c r="D36" s="47" t="s">
        <v>204</v>
      </c>
      <c r="E36" s="52" t="s">
        <v>205</v>
      </c>
      <c r="F36" s="56">
        <v>2</v>
      </c>
      <c r="G36" s="47">
        <v>1</v>
      </c>
      <c r="H36" s="47"/>
      <c r="I36" s="47"/>
      <c r="J36" s="47">
        <v>1</v>
      </c>
      <c r="K36" s="47"/>
      <c r="L36" s="47"/>
      <c r="M36" s="47">
        <v>1</v>
      </c>
      <c r="N36" s="47">
        <v>3</v>
      </c>
      <c r="O36" s="47">
        <v>3</v>
      </c>
      <c r="P36" s="47"/>
      <c r="Q36" s="47"/>
      <c r="R36" s="47">
        <v>1</v>
      </c>
      <c r="S36" s="47"/>
      <c r="T36" s="47"/>
      <c r="U36" s="47"/>
      <c r="V36" s="47">
        <v>12</v>
      </c>
      <c r="W36" s="48">
        <v>9</v>
      </c>
      <c r="X36" s="61">
        <f t="shared" si="2"/>
        <v>19</v>
      </c>
      <c r="Y36" s="52">
        <f t="shared" si="2"/>
        <v>14</v>
      </c>
      <c r="Z36">
        <f t="shared" si="3"/>
        <v>33</v>
      </c>
    </row>
    <row r="37" spans="1:26">
      <c r="A37" s="51" t="s">
        <v>16</v>
      </c>
      <c r="B37" s="16" t="s">
        <v>622</v>
      </c>
      <c r="C37" s="47" t="s">
        <v>191</v>
      </c>
      <c r="D37" s="47" t="s">
        <v>206</v>
      </c>
      <c r="E37" s="52" t="s">
        <v>207</v>
      </c>
      <c r="F37" s="56"/>
      <c r="G37" s="47"/>
      <c r="H37" s="47"/>
      <c r="I37" s="47"/>
      <c r="J37" s="47"/>
      <c r="K37" s="47">
        <v>1</v>
      </c>
      <c r="L37" s="47"/>
      <c r="M37" s="47"/>
      <c r="N37" s="47"/>
      <c r="O37" s="47"/>
      <c r="P37" s="47">
        <v>3</v>
      </c>
      <c r="Q37" s="47">
        <v>1</v>
      </c>
      <c r="R37" s="47">
        <v>1</v>
      </c>
      <c r="S37" s="47"/>
      <c r="T37" s="47"/>
      <c r="U37" s="47"/>
      <c r="V37" s="47">
        <v>7</v>
      </c>
      <c r="W37" s="48">
        <v>3</v>
      </c>
      <c r="X37" s="61">
        <f t="shared" si="2"/>
        <v>11</v>
      </c>
      <c r="Y37" s="52">
        <f t="shared" si="2"/>
        <v>5</v>
      </c>
      <c r="Z37">
        <f t="shared" si="3"/>
        <v>16</v>
      </c>
    </row>
    <row r="38" spans="1:26">
      <c r="A38" s="51" t="s">
        <v>16</v>
      </c>
      <c r="B38" s="16" t="s">
        <v>623</v>
      </c>
      <c r="C38" s="47" t="s">
        <v>162</v>
      </c>
      <c r="D38" s="47" t="s">
        <v>208</v>
      </c>
      <c r="E38" s="52" t="s">
        <v>209</v>
      </c>
      <c r="F38" s="56"/>
      <c r="G38" s="47"/>
      <c r="H38" s="47"/>
      <c r="I38" s="47"/>
      <c r="J38" s="47"/>
      <c r="K38" s="47">
        <v>1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>
        <v>2</v>
      </c>
      <c r="W38" s="48">
        <v>1</v>
      </c>
      <c r="X38" s="61">
        <f t="shared" si="2"/>
        <v>2</v>
      </c>
      <c r="Y38" s="52">
        <f t="shared" si="2"/>
        <v>2</v>
      </c>
      <c r="Z38">
        <f t="shared" si="3"/>
        <v>4</v>
      </c>
    </row>
    <row r="39" spans="1:26">
      <c r="A39" s="51" t="s">
        <v>16</v>
      </c>
      <c r="B39" s="16" t="s">
        <v>626</v>
      </c>
      <c r="C39" s="47" t="s">
        <v>162</v>
      </c>
      <c r="D39" s="47" t="s">
        <v>214</v>
      </c>
      <c r="E39" s="52" t="s">
        <v>215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2"/>
        <v>0</v>
      </c>
      <c r="Y39" s="52">
        <f t="shared" si="2"/>
        <v>1</v>
      </c>
      <c r="Z39">
        <f t="shared" si="3"/>
        <v>1</v>
      </c>
    </row>
    <row r="40" spans="1:26">
      <c r="A40" s="51" t="s">
        <v>16</v>
      </c>
      <c r="B40" s="16" t="s">
        <v>627</v>
      </c>
      <c r="C40" s="47" t="s">
        <v>162</v>
      </c>
      <c r="D40" s="47" t="s">
        <v>216</v>
      </c>
      <c r="E40" s="52" t="s">
        <v>217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2</v>
      </c>
      <c r="X40" s="61">
        <f t="shared" si="2"/>
        <v>0</v>
      </c>
      <c r="Y40" s="52">
        <f t="shared" si="2"/>
        <v>2</v>
      </c>
      <c r="Z40">
        <f t="shared" si="3"/>
        <v>2</v>
      </c>
    </row>
    <row r="41" spans="1:26">
      <c r="A41" s="51" t="s">
        <v>16</v>
      </c>
      <c r="B41" s="16" t="s">
        <v>628</v>
      </c>
      <c r="C41" s="47" t="s">
        <v>162</v>
      </c>
      <c r="D41" s="47" t="s">
        <v>218</v>
      </c>
      <c r="E41" s="52" t="s">
        <v>219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</v>
      </c>
      <c r="T41" s="47"/>
      <c r="U41" s="47"/>
      <c r="V41" s="47"/>
      <c r="W41" s="48"/>
      <c r="X41" s="61">
        <f t="shared" si="2"/>
        <v>0</v>
      </c>
      <c r="Y41" s="52">
        <f t="shared" si="2"/>
        <v>1</v>
      </c>
      <c r="Z41">
        <f t="shared" si="3"/>
        <v>1</v>
      </c>
    </row>
    <row r="42" spans="1:26">
      <c r="A42" s="51" t="s">
        <v>16</v>
      </c>
      <c r="B42" s="16" t="s">
        <v>629</v>
      </c>
      <c r="C42" s="47" t="s">
        <v>246</v>
      </c>
      <c r="D42" s="47" t="s">
        <v>221</v>
      </c>
      <c r="E42" s="52" t="s">
        <v>222</v>
      </c>
      <c r="F42" s="56"/>
      <c r="G42" s="47">
        <v>3</v>
      </c>
      <c r="H42" s="47"/>
      <c r="I42" s="47"/>
      <c r="J42" s="47"/>
      <c r="K42" s="47">
        <v>1</v>
      </c>
      <c r="L42" s="47"/>
      <c r="M42" s="47"/>
      <c r="N42" s="47"/>
      <c r="O42" s="47">
        <v>3</v>
      </c>
      <c r="P42" s="47"/>
      <c r="Q42" s="47"/>
      <c r="R42" s="47"/>
      <c r="S42" s="47">
        <v>2</v>
      </c>
      <c r="T42" s="47"/>
      <c r="U42" s="47"/>
      <c r="V42" s="47"/>
      <c r="W42" s="48">
        <v>21</v>
      </c>
      <c r="X42" s="61">
        <f t="shared" si="2"/>
        <v>0</v>
      </c>
      <c r="Y42" s="52">
        <f t="shared" si="2"/>
        <v>30</v>
      </c>
      <c r="Z42">
        <f t="shared" si="3"/>
        <v>30</v>
      </c>
    </row>
    <row r="43" spans="1:26">
      <c r="A43" s="51" t="s">
        <v>16</v>
      </c>
      <c r="B43" s="16" t="s">
        <v>630</v>
      </c>
      <c r="C43" s="47" t="s">
        <v>223</v>
      </c>
      <c r="D43" s="47" t="s">
        <v>224</v>
      </c>
      <c r="E43" s="52" t="s">
        <v>225</v>
      </c>
      <c r="F43" s="56"/>
      <c r="G43" s="47">
        <v>1</v>
      </c>
      <c r="H43" s="47"/>
      <c r="I43" s="47"/>
      <c r="J43" s="47"/>
      <c r="K43" s="47">
        <v>1</v>
      </c>
      <c r="L43" s="47"/>
      <c r="M43" s="47"/>
      <c r="N43" s="47"/>
      <c r="O43" s="47">
        <v>3</v>
      </c>
      <c r="P43" s="47"/>
      <c r="Q43" s="47">
        <v>1</v>
      </c>
      <c r="R43" s="47"/>
      <c r="S43" s="47">
        <v>1</v>
      </c>
      <c r="T43" s="47"/>
      <c r="U43" s="47"/>
      <c r="V43" s="47"/>
      <c r="W43" s="48">
        <v>25</v>
      </c>
      <c r="X43" s="61">
        <f t="shared" si="2"/>
        <v>0</v>
      </c>
      <c r="Y43" s="52">
        <f t="shared" si="2"/>
        <v>32</v>
      </c>
      <c r="Z43">
        <f t="shared" si="3"/>
        <v>32</v>
      </c>
    </row>
    <row r="44" spans="1:26">
      <c r="A44" s="51" t="s">
        <v>16</v>
      </c>
      <c r="B44" s="16" t="s">
        <v>631</v>
      </c>
      <c r="C44" s="47" t="s">
        <v>162</v>
      </c>
      <c r="D44" s="47" t="s">
        <v>226</v>
      </c>
      <c r="E44" s="52" t="s">
        <v>227</v>
      </c>
      <c r="F44" s="56"/>
      <c r="G44" s="47"/>
      <c r="H44" s="47"/>
      <c r="I44" s="47"/>
      <c r="J44" s="47"/>
      <c r="K44" s="47"/>
      <c r="L44" s="47"/>
      <c r="M44" s="47"/>
      <c r="N44" s="47">
        <v>1</v>
      </c>
      <c r="O44" s="47">
        <v>1</v>
      </c>
      <c r="P44" s="47"/>
      <c r="Q44" s="47"/>
      <c r="R44" s="47"/>
      <c r="S44" s="47">
        <v>1</v>
      </c>
      <c r="T44" s="47"/>
      <c r="U44" s="47"/>
      <c r="V44" s="47">
        <v>2</v>
      </c>
      <c r="W44" s="48">
        <v>5</v>
      </c>
      <c r="X44" s="61">
        <f t="shared" si="2"/>
        <v>3</v>
      </c>
      <c r="Y44" s="52">
        <f t="shared" si="2"/>
        <v>7</v>
      </c>
      <c r="Z44">
        <f t="shared" si="3"/>
        <v>10</v>
      </c>
    </row>
    <row r="45" spans="1:26">
      <c r="A45" s="51" t="s">
        <v>16</v>
      </c>
      <c r="B45" s="16" t="s">
        <v>632</v>
      </c>
      <c r="C45" s="47" t="s">
        <v>162</v>
      </c>
      <c r="D45" s="47" t="s">
        <v>228</v>
      </c>
      <c r="E45" s="52" t="s">
        <v>229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3</v>
      </c>
      <c r="X45" s="61">
        <f t="shared" ref="X45:Y77" si="4">F45+H45+J45+L45+N45+P45+R45+T45+V45</f>
        <v>0</v>
      </c>
      <c r="Y45" s="52">
        <f t="shared" si="4"/>
        <v>3</v>
      </c>
      <c r="Z45">
        <f t="shared" si="3"/>
        <v>3</v>
      </c>
    </row>
    <row r="46" spans="1:26">
      <c r="A46" s="51" t="s">
        <v>16</v>
      </c>
      <c r="B46" s="16" t="s">
        <v>633</v>
      </c>
      <c r="C46" s="47" t="s">
        <v>149</v>
      </c>
      <c r="D46" s="47" t="s">
        <v>232</v>
      </c>
      <c r="E46" s="52" t="s">
        <v>233</v>
      </c>
      <c r="F46" s="56"/>
      <c r="G46" s="47"/>
      <c r="H46" s="47"/>
      <c r="I46" s="47"/>
      <c r="J46" s="47"/>
      <c r="K46" s="47">
        <v>2</v>
      </c>
      <c r="L46" s="47">
        <v>2</v>
      </c>
      <c r="M46" s="47">
        <v>4</v>
      </c>
      <c r="N46" s="47">
        <v>2</v>
      </c>
      <c r="O46" s="47">
        <v>2</v>
      </c>
      <c r="P46" s="47"/>
      <c r="Q46" s="47"/>
      <c r="R46" s="47">
        <v>1</v>
      </c>
      <c r="S46" s="47">
        <v>2</v>
      </c>
      <c r="T46" s="47"/>
      <c r="U46" s="47"/>
      <c r="V46" s="47">
        <v>7</v>
      </c>
      <c r="W46" s="48">
        <v>21</v>
      </c>
      <c r="X46" s="61">
        <f t="shared" si="4"/>
        <v>12</v>
      </c>
      <c r="Y46" s="52">
        <f t="shared" si="4"/>
        <v>31</v>
      </c>
      <c r="Z46">
        <f t="shared" si="3"/>
        <v>43</v>
      </c>
    </row>
    <row r="47" spans="1:26">
      <c r="A47" s="51" t="s">
        <v>16</v>
      </c>
      <c r="B47" s="16" t="s">
        <v>633</v>
      </c>
      <c r="C47" s="47" t="s">
        <v>149</v>
      </c>
      <c r="D47" s="47" t="s">
        <v>234</v>
      </c>
      <c r="E47" s="52" t="s">
        <v>235</v>
      </c>
      <c r="F47" s="56"/>
      <c r="G47" s="47">
        <v>2</v>
      </c>
      <c r="H47" s="47"/>
      <c r="I47" s="47"/>
      <c r="J47" s="47">
        <v>1</v>
      </c>
      <c r="K47" s="47">
        <v>1</v>
      </c>
      <c r="L47" s="47"/>
      <c r="M47" s="47">
        <v>2</v>
      </c>
      <c r="N47" s="47"/>
      <c r="O47" s="47">
        <v>4</v>
      </c>
      <c r="P47" s="47"/>
      <c r="Q47" s="47"/>
      <c r="R47" s="47">
        <v>1</v>
      </c>
      <c r="S47" s="47">
        <v>3</v>
      </c>
      <c r="T47" s="47"/>
      <c r="U47" s="47"/>
      <c r="V47" s="47">
        <v>9</v>
      </c>
      <c r="W47" s="48">
        <v>25</v>
      </c>
      <c r="X47" s="61">
        <f t="shared" si="4"/>
        <v>11</v>
      </c>
      <c r="Y47" s="52">
        <f t="shared" si="4"/>
        <v>37</v>
      </c>
      <c r="Z47">
        <f t="shared" si="3"/>
        <v>48</v>
      </c>
    </row>
    <row r="48" spans="1:26">
      <c r="A48" s="51" t="s">
        <v>16</v>
      </c>
      <c r="B48" s="16" t="s">
        <v>634</v>
      </c>
      <c r="C48" s="47" t="s">
        <v>149</v>
      </c>
      <c r="D48" s="47" t="s">
        <v>236</v>
      </c>
      <c r="E48" s="52" t="s">
        <v>237</v>
      </c>
      <c r="F48" s="56">
        <v>1</v>
      </c>
      <c r="G48" s="47">
        <v>3</v>
      </c>
      <c r="H48" s="47"/>
      <c r="I48" s="47"/>
      <c r="J48" s="47">
        <v>1</v>
      </c>
      <c r="K48" s="47">
        <v>4</v>
      </c>
      <c r="L48" s="47">
        <v>2</v>
      </c>
      <c r="M48" s="47">
        <v>7</v>
      </c>
      <c r="N48" s="47">
        <v>3</v>
      </c>
      <c r="O48" s="47">
        <v>4</v>
      </c>
      <c r="P48" s="47"/>
      <c r="Q48" s="47">
        <v>2</v>
      </c>
      <c r="R48" s="47"/>
      <c r="S48" s="47">
        <v>3</v>
      </c>
      <c r="T48" s="47"/>
      <c r="U48" s="47"/>
      <c r="V48" s="47">
        <v>16</v>
      </c>
      <c r="W48" s="48">
        <v>51</v>
      </c>
      <c r="X48" s="61">
        <f t="shared" si="4"/>
        <v>23</v>
      </c>
      <c r="Y48" s="52">
        <f t="shared" si="4"/>
        <v>74</v>
      </c>
      <c r="Z48">
        <f t="shared" si="3"/>
        <v>97</v>
      </c>
    </row>
    <row r="49" spans="1:26">
      <c r="A49" s="51" t="s">
        <v>16</v>
      </c>
      <c r="B49" s="16" t="s">
        <v>636</v>
      </c>
      <c r="C49" s="47" t="s">
        <v>149</v>
      </c>
      <c r="D49" s="47" t="s">
        <v>240</v>
      </c>
      <c r="E49" s="52" t="s">
        <v>241</v>
      </c>
      <c r="F49" s="56"/>
      <c r="G49" s="47">
        <v>2</v>
      </c>
      <c r="H49" s="47">
        <v>1</v>
      </c>
      <c r="I49" s="47"/>
      <c r="J49" s="47"/>
      <c r="K49" s="47">
        <v>1</v>
      </c>
      <c r="L49" s="47">
        <v>1</v>
      </c>
      <c r="M49" s="47">
        <v>1</v>
      </c>
      <c r="N49" s="47"/>
      <c r="O49" s="47">
        <v>6</v>
      </c>
      <c r="P49" s="47"/>
      <c r="Q49" s="47">
        <v>1</v>
      </c>
      <c r="R49" s="47"/>
      <c r="S49" s="47">
        <v>2</v>
      </c>
      <c r="T49" s="47"/>
      <c r="U49" s="47"/>
      <c r="V49" s="47">
        <v>14</v>
      </c>
      <c r="W49" s="48">
        <v>35</v>
      </c>
      <c r="X49" s="61">
        <f t="shared" si="4"/>
        <v>16</v>
      </c>
      <c r="Y49" s="52">
        <f t="shared" si="4"/>
        <v>48</v>
      </c>
      <c r="Z49">
        <f t="shared" si="3"/>
        <v>64</v>
      </c>
    </row>
    <row r="50" spans="1:26">
      <c r="A50" s="51" t="s">
        <v>16</v>
      </c>
      <c r="B50" s="16" t="s">
        <v>637</v>
      </c>
      <c r="C50" s="47" t="s">
        <v>162</v>
      </c>
      <c r="D50" s="47" t="s">
        <v>244</v>
      </c>
      <c r="E50" s="52" t="s">
        <v>245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v>1</v>
      </c>
      <c r="S50" s="47">
        <v>1</v>
      </c>
      <c r="T50" s="47"/>
      <c r="U50" s="47"/>
      <c r="V50" s="47">
        <v>4</v>
      </c>
      <c r="W50" s="48">
        <v>1</v>
      </c>
      <c r="X50" s="61">
        <f t="shared" si="4"/>
        <v>5</v>
      </c>
      <c r="Y50" s="52">
        <f t="shared" si="4"/>
        <v>2</v>
      </c>
      <c r="Z50">
        <f t="shared" si="3"/>
        <v>7</v>
      </c>
    </row>
    <row r="51" spans="1:26">
      <c r="A51" s="51" t="s">
        <v>16</v>
      </c>
      <c r="B51" s="16" t="s">
        <v>638</v>
      </c>
      <c r="C51" s="47" t="s">
        <v>246</v>
      </c>
      <c r="D51" s="47" t="s">
        <v>247</v>
      </c>
      <c r="E51" s="52" t="s">
        <v>248</v>
      </c>
      <c r="F51" s="56">
        <v>1</v>
      </c>
      <c r="G51" s="47">
        <v>3</v>
      </c>
      <c r="H51" s="47"/>
      <c r="I51" s="47"/>
      <c r="J51" s="47">
        <v>2</v>
      </c>
      <c r="K51" s="47">
        <v>2</v>
      </c>
      <c r="L51" s="47">
        <v>9</v>
      </c>
      <c r="M51" s="47">
        <v>3</v>
      </c>
      <c r="N51" s="47">
        <v>8</v>
      </c>
      <c r="O51" s="47">
        <v>9</v>
      </c>
      <c r="P51" s="47"/>
      <c r="Q51" s="47"/>
      <c r="R51" s="47">
        <v>6</v>
      </c>
      <c r="S51" s="47">
        <v>1</v>
      </c>
      <c r="T51" s="47">
        <v>1</v>
      </c>
      <c r="U51" s="47"/>
      <c r="V51" s="47">
        <v>45</v>
      </c>
      <c r="W51" s="48">
        <v>87</v>
      </c>
      <c r="X51" s="61">
        <f t="shared" si="4"/>
        <v>72</v>
      </c>
      <c r="Y51" s="52">
        <f t="shared" si="4"/>
        <v>105</v>
      </c>
      <c r="Z51">
        <f t="shared" si="3"/>
        <v>177</v>
      </c>
    </row>
    <row r="52" spans="1:26">
      <c r="A52" s="51" t="s">
        <v>16</v>
      </c>
      <c r="B52" s="16" t="s">
        <v>639</v>
      </c>
      <c r="C52" s="47" t="s">
        <v>246</v>
      </c>
      <c r="D52" s="47" t="s">
        <v>249</v>
      </c>
      <c r="E52" s="52" t="s">
        <v>250</v>
      </c>
      <c r="F52" s="56"/>
      <c r="G52" s="47">
        <v>3</v>
      </c>
      <c r="H52" s="47"/>
      <c r="I52" s="47"/>
      <c r="J52" s="47">
        <v>2</v>
      </c>
      <c r="K52" s="47">
        <v>2</v>
      </c>
      <c r="L52" s="47"/>
      <c r="M52" s="47">
        <v>3</v>
      </c>
      <c r="N52" s="47"/>
      <c r="O52" s="47">
        <v>11</v>
      </c>
      <c r="P52" s="47"/>
      <c r="Q52" s="47">
        <v>1</v>
      </c>
      <c r="R52" s="47"/>
      <c r="S52" s="47">
        <v>2</v>
      </c>
      <c r="T52" s="47"/>
      <c r="U52" s="47"/>
      <c r="V52" s="47">
        <v>6</v>
      </c>
      <c r="W52" s="48">
        <v>22</v>
      </c>
      <c r="X52" s="61">
        <f t="shared" si="4"/>
        <v>8</v>
      </c>
      <c r="Y52" s="52">
        <f t="shared" si="4"/>
        <v>44</v>
      </c>
      <c r="Z52">
        <f t="shared" si="3"/>
        <v>52</v>
      </c>
    </row>
    <row r="53" spans="1:26">
      <c r="A53" s="51" t="s">
        <v>16</v>
      </c>
      <c r="B53" s="16" t="s">
        <v>640</v>
      </c>
      <c r="C53" s="47" t="s">
        <v>162</v>
      </c>
      <c r="D53" s="47" t="s">
        <v>251</v>
      </c>
      <c r="E53" s="52" t="s">
        <v>252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4"/>
        <v>1</v>
      </c>
      <c r="Y53" s="52">
        <f t="shared" si="4"/>
        <v>0</v>
      </c>
      <c r="Z53">
        <f t="shared" si="3"/>
        <v>1</v>
      </c>
    </row>
    <row r="54" spans="1:26">
      <c r="A54" s="51" t="s">
        <v>16</v>
      </c>
      <c r="B54" s="16" t="s">
        <v>641</v>
      </c>
      <c r="C54" s="47" t="s">
        <v>162</v>
      </c>
      <c r="D54" s="47" t="s">
        <v>255</v>
      </c>
      <c r="E54" s="52" t="s">
        <v>256</v>
      </c>
      <c r="F54" s="56"/>
      <c r="G54" s="47"/>
      <c r="H54" s="47"/>
      <c r="I54" s="47"/>
      <c r="J54" s="47"/>
      <c r="K54" s="47">
        <v>1</v>
      </c>
      <c r="L54" s="47"/>
      <c r="M54" s="47">
        <v>1</v>
      </c>
      <c r="N54" s="47"/>
      <c r="O54" s="47">
        <v>2</v>
      </c>
      <c r="P54" s="47"/>
      <c r="Q54" s="47">
        <v>1</v>
      </c>
      <c r="R54" s="47"/>
      <c r="S54" s="47">
        <v>1</v>
      </c>
      <c r="T54" s="47"/>
      <c r="U54" s="47"/>
      <c r="V54" s="47">
        <v>9</v>
      </c>
      <c r="W54" s="48">
        <v>7</v>
      </c>
      <c r="X54" s="61">
        <f t="shared" si="4"/>
        <v>9</v>
      </c>
      <c r="Y54" s="52">
        <f t="shared" si="4"/>
        <v>13</v>
      </c>
      <c r="Z54">
        <f t="shared" si="3"/>
        <v>22</v>
      </c>
    </row>
    <row r="55" spans="1:26">
      <c r="A55" s="51" t="s">
        <v>16</v>
      </c>
      <c r="B55" s="16" t="s">
        <v>642</v>
      </c>
      <c r="C55" s="47" t="s">
        <v>162</v>
      </c>
      <c r="D55" s="47" t="s">
        <v>257</v>
      </c>
      <c r="E55" s="52" t="s">
        <v>258</v>
      </c>
      <c r="F55" s="56"/>
      <c r="G55" s="47"/>
      <c r="H55" s="47"/>
      <c r="I55" s="47"/>
      <c r="J55" s="47"/>
      <c r="K55" s="47"/>
      <c r="L55" s="47">
        <v>1</v>
      </c>
      <c r="M55" s="47"/>
      <c r="N55" s="47">
        <v>1</v>
      </c>
      <c r="O55" s="47">
        <v>3</v>
      </c>
      <c r="P55" s="47"/>
      <c r="Q55" s="47"/>
      <c r="R55" s="47">
        <v>1</v>
      </c>
      <c r="S55" s="47">
        <v>1</v>
      </c>
      <c r="T55" s="47"/>
      <c r="U55" s="47"/>
      <c r="V55" s="47">
        <v>1</v>
      </c>
      <c r="W55" s="48">
        <v>8</v>
      </c>
      <c r="X55" s="61">
        <f t="shared" si="4"/>
        <v>4</v>
      </c>
      <c r="Y55" s="52">
        <f t="shared" si="4"/>
        <v>12</v>
      </c>
      <c r="Z55">
        <f t="shared" si="3"/>
        <v>16</v>
      </c>
    </row>
    <row r="56" spans="1:26">
      <c r="A56" s="51" t="s">
        <v>16</v>
      </c>
      <c r="B56" s="16" t="s">
        <v>643</v>
      </c>
      <c r="C56" s="47" t="s">
        <v>149</v>
      </c>
      <c r="D56" s="47" t="s">
        <v>259</v>
      </c>
      <c r="E56" s="52" t="s">
        <v>260</v>
      </c>
      <c r="F56" s="56"/>
      <c r="G56" s="47"/>
      <c r="H56" s="47"/>
      <c r="I56" s="47"/>
      <c r="J56" s="47">
        <v>1</v>
      </c>
      <c r="K56" s="47"/>
      <c r="L56" s="47"/>
      <c r="M56" s="47"/>
      <c r="N56" s="47">
        <v>2</v>
      </c>
      <c r="O56" s="47"/>
      <c r="P56" s="47"/>
      <c r="Q56" s="47"/>
      <c r="R56" s="47"/>
      <c r="S56" s="47">
        <v>1</v>
      </c>
      <c r="T56" s="47"/>
      <c r="U56" s="47"/>
      <c r="V56" s="47">
        <v>2</v>
      </c>
      <c r="W56" s="48">
        <v>2</v>
      </c>
      <c r="X56" s="61">
        <f t="shared" si="4"/>
        <v>5</v>
      </c>
      <c r="Y56" s="52">
        <f t="shared" si="4"/>
        <v>3</v>
      </c>
      <c r="Z56">
        <f t="shared" si="3"/>
        <v>8</v>
      </c>
    </row>
    <row r="57" spans="1:26">
      <c r="A57" s="51" t="s">
        <v>16</v>
      </c>
      <c r="B57" s="16" t="s">
        <v>644</v>
      </c>
      <c r="C57" s="47" t="s">
        <v>162</v>
      </c>
      <c r="D57" s="47" t="s">
        <v>263</v>
      </c>
      <c r="E57" s="52" t="s">
        <v>264</v>
      </c>
      <c r="F57" s="56"/>
      <c r="G57" s="47"/>
      <c r="H57" s="47"/>
      <c r="I57" s="47"/>
      <c r="J57" s="47"/>
      <c r="K57" s="47"/>
      <c r="L57" s="47">
        <v>1</v>
      </c>
      <c r="M57" s="47"/>
      <c r="N57" s="47"/>
      <c r="O57" s="47"/>
      <c r="P57" s="47"/>
      <c r="Q57" s="47">
        <v>1</v>
      </c>
      <c r="R57" s="47"/>
      <c r="S57" s="47"/>
      <c r="T57" s="47"/>
      <c r="U57" s="47"/>
      <c r="V57" s="47">
        <v>4</v>
      </c>
      <c r="W57" s="48"/>
      <c r="X57" s="61">
        <f t="shared" si="4"/>
        <v>5</v>
      </c>
      <c r="Y57" s="52">
        <f t="shared" si="4"/>
        <v>1</v>
      </c>
      <c r="Z57">
        <f t="shared" si="3"/>
        <v>6</v>
      </c>
    </row>
    <row r="58" spans="1:26">
      <c r="A58" s="51" t="s">
        <v>16</v>
      </c>
      <c r="B58" s="16" t="s">
        <v>645</v>
      </c>
      <c r="C58" s="47" t="s">
        <v>162</v>
      </c>
      <c r="D58" s="47" t="s">
        <v>265</v>
      </c>
      <c r="E58" s="52" t="s">
        <v>266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4"/>
        <v>1</v>
      </c>
      <c r="Y58" s="52">
        <f t="shared" si="4"/>
        <v>0</v>
      </c>
      <c r="Z58">
        <f t="shared" si="3"/>
        <v>1</v>
      </c>
    </row>
    <row r="59" spans="1:26">
      <c r="A59" s="51" t="s">
        <v>16</v>
      </c>
      <c r="B59" s="16" t="s">
        <v>646</v>
      </c>
      <c r="C59" s="47" t="s">
        <v>246</v>
      </c>
      <c r="D59" s="47" t="s">
        <v>267</v>
      </c>
      <c r="E59" s="52" t="s">
        <v>268</v>
      </c>
      <c r="F59" s="56">
        <v>1</v>
      </c>
      <c r="G59" s="47"/>
      <c r="H59" s="47"/>
      <c r="I59" s="47"/>
      <c r="J59" s="47"/>
      <c r="K59" s="47">
        <v>1</v>
      </c>
      <c r="L59" s="47">
        <v>1</v>
      </c>
      <c r="M59" s="47">
        <v>4</v>
      </c>
      <c r="N59" s="47">
        <v>4</v>
      </c>
      <c r="O59" s="47">
        <v>18</v>
      </c>
      <c r="P59" s="47"/>
      <c r="Q59" s="47"/>
      <c r="R59" s="47">
        <v>1</v>
      </c>
      <c r="S59" s="47">
        <v>6</v>
      </c>
      <c r="T59" s="47"/>
      <c r="U59" s="47"/>
      <c r="V59" s="47">
        <v>13</v>
      </c>
      <c r="W59" s="48">
        <v>60</v>
      </c>
      <c r="X59" s="61">
        <f t="shared" si="4"/>
        <v>20</v>
      </c>
      <c r="Y59" s="52">
        <f t="shared" si="4"/>
        <v>89</v>
      </c>
      <c r="Z59">
        <f t="shared" si="3"/>
        <v>109</v>
      </c>
    </row>
    <row r="60" spans="1:26">
      <c r="A60" s="51" t="s">
        <v>16</v>
      </c>
      <c r="B60" s="16" t="s">
        <v>646</v>
      </c>
      <c r="C60" s="47" t="s">
        <v>246</v>
      </c>
      <c r="D60" s="47" t="s">
        <v>269</v>
      </c>
      <c r="E60" s="52" t="s">
        <v>270</v>
      </c>
      <c r="F60" s="56"/>
      <c r="G60" s="47"/>
      <c r="H60" s="47"/>
      <c r="I60" s="47"/>
      <c r="J60" s="47"/>
      <c r="K60" s="47">
        <v>1</v>
      </c>
      <c r="L60" s="47"/>
      <c r="M60" s="47"/>
      <c r="N60" s="47"/>
      <c r="O60" s="47">
        <v>2</v>
      </c>
      <c r="P60" s="47"/>
      <c r="Q60" s="47"/>
      <c r="R60" s="47"/>
      <c r="S60" s="47"/>
      <c r="T60" s="47"/>
      <c r="U60" s="47"/>
      <c r="V60" s="47">
        <v>2</v>
      </c>
      <c r="W60" s="48">
        <v>15</v>
      </c>
      <c r="X60" s="61">
        <f t="shared" si="4"/>
        <v>2</v>
      </c>
      <c r="Y60" s="52">
        <f t="shared" si="4"/>
        <v>18</v>
      </c>
      <c r="Z60">
        <f t="shared" si="3"/>
        <v>20</v>
      </c>
    </row>
    <row r="61" spans="1:26">
      <c r="A61" s="51" t="s">
        <v>16</v>
      </c>
      <c r="B61" s="16" t="s">
        <v>647</v>
      </c>
      <c r="C61" s="47" t="s">
        <v>149</v>
      </c>
      <c r="D61" s="47" t="s">
        <v>271</v>
      </c>
      <c r="E61" s="52" t="s">
        <v>272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6</v>
      </c>
      <c r="W61" s="48">
        <v>5</v>
      </c>
      <c r="X61" s="61">
        <f t="shared" si="4"/>
        <v>6</v>
      </c>
      <c r="Y61" s="52">
        <f t="shared" si="4"/>
        <v>5</v>
      </c>
      <c r="Z61">
        <f t="shared" si="3"/>
        <v>11</v>
      </c>
    </row>
    <row r="62" spans="1:26">
      <c r="A62" s="51" t="s">
        <v>16</v>
      </c>
      <c r="B62" s="16" t="s">
        <v>647</v>
      </c>
      <c r="C62" s="47" t="s">
        <v>149</v>
      </c>
      <c r="D62" s="47" t="s">
        <v>273</v>
      </c>
      <c r="E62" s="52" t="s">
        <v>274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>
        <v>1</v>
      </c>
      <c r="W62" s="48"/>
      <c r="X62" s="61">
        <f t="shared" si="4"/>
        <v>2</v>
      </c>
      <c r="Y62" s="52">
        <f t="shared" si="4"/>
        <v>0</v>
      </c>
      <c r="Z62">
        <f t="shared" si="3"/>
        <v>2</v>
      </c>
    </row>
    <row r="63" spans="1:26">
      <c r="A63" s="51" t="s">
        <v>16</v>
      </c>
      <c r="B63" s="16" t="s">
        <v>648</v>
      </c>
      <c r="C63" s="47" t="s">
        <v>162</v>
      </c>
      <c r="D63" s="47" t="s">
        <v>275</v>
      </c>
      <c r="E63" s="52" t="s">
        <v>276</v>
      </c>
      <c r="F63" s="56"/>
      <c r="G63" s="47"/>
      <c r="H63" s="47"/>
      <c r="I63" s="47"/>
      <c r="J63" s="47"/>
      <c r="K63" s="47"/>
      <c r="L63" s="47"/>
      <c r="M63" s="47">
        <v>1</v>
      </c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>
        <v>5</v>
      </c>
      <c r="X63" s="61">
        <f t="shared" si="4"/>
        <v>2</v>
      </c>
      <c r="Y63" s="52">
        <f t="shared" si="4"/>
        <v>6</v>
      </c>
      <c r="Z63">
        <f t="shared" si="3"/>
        <v>8</v>
      </c>
    </row>
    <row r="64" spans="1:26">
      <c r="A64" s="51" t="s">
        <v>16</v>
      </c>
      <c r="B64" s="16" t="s">
        <v>649</v>
      </c>
      <c r="C64" s="47" t="s">
        <v>162</v>
      </c>
      <c r="D64" s="47" t="s">
        <v>277</v>
      </c>
      <c r="E64" s="52" t="s">
        <v>278</v>
      </c>
      <c r="F64" s="56"/>
      <c r="G64" s="47"/>
      <c r="H64" s="47"/>
      <c r="I64" s="47"/>
      <c r="J64" s="47"/>
      <c r="K64" s="47">
        <v>1</v>
      </c>
      <c r="L64" s="47">
        <v>1</v>
      </c>
      <c r="M64" s="47"/>
      <c r="N64" s="47">
        <v>2</v>
      </c>
      <c r="O64" s="47"/>
      <c r="P64" s="47"/>
      <c r="Q64" s="47"/>
      <c r="R64" s="47">
        <v>1</v>
      </c>
      <c r="S64" s="47"/>
      <c r="T64" s="47"/>
      <c r="U64" s="47"/>
      <c r="V64" s="47">
        <v>1</v>
      </c>
      <c r="W64" s="48"/>
      <c r="X64" s="61">
        <f t="shared" si="4"/>
        <v>5</v>
      </c>
      <c r="Y64" s="52">
        <f t="shared" si="4"/>
        <v>1</v>
      </c>
      <c r="Z64">
        <f t="shared" si="3"/>
        <v>6</v>
      </c>
    </row>
    <row r="65" spans="1:26">
      <c r="A65" s="51" t="s">
        <v>16</v>
      </c>
      <c r="B65" s="16" t="s">
        <v>650</v>
      </c>
      <c r="C65" s="47" t="s">
        <v>162</v>
      </c>
      <c r="D65" s="47" t="s">
        <v>279</v>
      </c>
      <c r="E65" s="52" t="s">
        <v>280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4"/>
        <v>1</v>
      </c>
      <c r="Y65" s="52">
        <f t="shared" si="4"/>
        <v>0</v>
      </c>
      <c r="Z65">
        <f t="shared" si="3"/>
        <v>1</v>
      </c>
    </row>
    <row r="66" spans="1:26">
      <c r="A66" s="51" t="s">
        <v>16</v>
      </c>
      <c r="B66" s="16" t="s">
        <v>651</v>
      </c>
      <c r="C66" s="47" t="s">
        <v>162</v>
      </c>
      <c r="D66" s="47" t="s">
        <v>281</v>
      </c>
      <c r="E66" s="52" t="s">
        <v>282</v>
      </c>
      <c r="F66" s="56">
        <v>1</v>
      </c>
      <c r="G66" s="47"/>
      <c r="H66" s="47"/>
      <c r="I66" s="47"/>
      <c r="J66" s="47"/>
      <c r="K66" s="47"/>
      <c r="L66" s="47"/>
      <c r="M66" s="47"/>
      <c r="N66" s="47"/>
      <c r="O66" s="47">
        <v>6</v>
      </c>
      <c r="P66" s="47"/>
      <c r="Q66" s="47">
        <v>1</v>
      </c>
      <c r="R66" s="47">
        <v>1</v>
      </c>
      <c r="S66" s="47">
        <v>2</v>
      </c>
      <c r="T66" s="47"/>
      <c r="U66" s="47"/>
      <c r="V66" s="47">
        <v>10</v>
      </c>
      <c r="W66" s="48">
        <v>12</v>
      </c>
      <c r="X66" s="61">
        <f t="shared" si="4"/>
        <v>12</v>
      </c>
      <c r="Y66" s="52">
        <f t="shared" si="4"/>
        <v>21</v>
      </c>
      <c r="Z66">
        <f t="shared" si="3"/>
        <v>33</v>
      </c>
    </row>
    <row r="67" spans="1:26">
      <c r="A67" s="51" t="s">
        <v>16</v>
      </c>
      <c r="B67" s="16" t="s">
        <v>652</v>
      </c>
      <c r="C67" s="47" t="s">
        <v>162</v>
      </c>
      <c r="D67" s="47" t="s">
        <v>283</v>
      </c>
      <c r="E67" s="52" t="s">
        <v>284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>
        <v>3</v>
      </c>
      <c r="P67" s="47"/>
      <c r="Q67" s="47"/>
      <c r="R67" s="47"/>
      <c r="S67" s="47"/>
      <c r="T67" s="47"/>
      <c r="U67" s="47"/>
      <c r="V67" s="47"/>
      <c r="W67" s="48">
        <v>1</v>
      </c>
      <c r="X67" s="61">
        <f t="shared" si="4"/>
        <v>1</v>
      </c>
      <c r="Y67" s="52">
        <f t="shared" si="4"/>
        <v>4</v>
      </c>
      <c r="Z67">
        <f t="shared" si="3"/>
        <v>5</v>
      </c>
    </row>
    <row r="68" spans="1:26">
      <c r="A68" s="51" t="s">
        <v>16</v>
      </c>
      <c r="B68" s="16" t="s">
        <v>653</v>
      </c>
      <c r="C68" s="47" t="s">
        <v>162</v>
      </c>
      <c r="D68" s="47" t="s">
        <v>285</v>
      </c>
      <c r="E68" s="52" t="s">
        <v>286</v>
      </c>
      <c r="F68" s="56"/>
      <c r="G68" s="47">
        <v>1</v>
      </c>
      <c r="H68" s="47"/>
      <c r="I68" s="47"/>
      <c r="J68" s="47"/>
      <c r="K68" s="47">
        <v>1</v>
      </c>
      <c r="L68" s="47">
        <v>2</v>
      </c>
      <c r="M68" s="47">
        <v>3</v>
      </c>
      <c r="N68" s="47">
        <v>1</v>
      </c>
      <c r="O68" s="47">
        <v>7</v>
      </c>
      <c r="P68" s="47"/>
      <c r="Q68" s="47"/>
      <c r="R68" s="47"/>
      <c r="S68" s="47">
        <v>2</v>
      </c>
      <c r="T68" s="47"/>
      <c r="U68" s="47"/>
      <c r="V68" s="47">
        <v>16</v>
      </c>
      <c r="W68" s="48">
        <v>19</v>
      </c>
      <c r="X68" s="61">
        <f t="shared" si="4"/>
        <v>19</v>
      </c>
      <c r="Y68" s="52">
        <f t="shared" si="4"/>
        <v>33</v>
      </c>
      <c r="Z68">
        <f t="shared" si="3"/>
        <v>52</v>
      </c>
    </row>
    <row r="69" spans="1:26">
      <c r="A69" s="51" t="s">
        <v>16</v>
      </c>
      <c r="B69" s="16" t="s">
        <v>654</v>
      </c>
      <c r="C69" s="47" t="s">
        <v>162</v>
      </c>
      <c r="D69" s="47" t="s">
        <v>287</v>
      </c>
      <c r="E69" s="52" t="s">
        <v>288</v>
      </c>
      <c r="F69" s="56"/>
      <c r="G69" s="47"/>
      <c r="H69" s="47"/>
      <c r="I69" s="47"/>
      <c r="J69" s="47"/>
      <c r="K69" s="47"/>
      <c r="L69" s="47"/>
      <c r="M69" s="47"/>
      <c r="N69" s="47">
        <v>1</v>
      </c>
      <c r="O69" s="47">
        <v>2</v>
      </c>
      <c r="P69" s="47"/>
      <c r="Q69" s="47"/>
      <c r="R69" s="47"/>
      <c r="S69" s="47"/>
      <c r="T69" s="47"/>
      <c r="U69" s="47"/>
      <c r="V69" s="47">
        <v>3</v>
      </c>
      <c r="W69" s="48">
        <v>9</v>
      </c>
      <c r="X69" s="61">
        <f t="shared" si="4"/>
        <v>4</v>
      </c>
      <c r="Y69" s="52">
        <f t="shared" si="4"/>
        <v>11</v>
      </c>
      <c r="Z69">
        <f t="shared" si="3"/>
        <v>15</v>
      </c>
    </row>
    <row r="70" spans="1:26">
      <c r="A70" s="51" t="s">
        <v>16</v>
      </c>
      <c r="B70" s="16" t="s">
        <v>655</v>
      </c>
      <c r="C70" s="47" t="s">
        <v>162</v>
      </c>
      <c r="D70" s="47" t="s">
        <v>289</v>
      </c>
      <c r="E70" s="52" t="s">
        <v>290</v>
      </c>
      <c r="F70" s="56"/>
      <c r="G70" s="47">
        <v>2</v>
      </c>
      <c r="H70" s="47"/>
      <c r="I70" s="47"/>
      <c r="J70" s="47"/>
      <c r="K70" s="47"/>
      <c r="L70" s="47">
        <v>2</v>
      </c>
      <c r="M70" s="47"/>
      <c r="N70" s="47">
        <v>2</v>
      </c>
      <c r="O70" s="47">
        <v>1</v>
      </c>
      <c r="P70" s="47"/>
      <c r="Q70" s="47"/>
      <c r="R70" s="47"/>
      <c r="S70" s="47">
        <v>1</v>
      </c>
      <c r="T70" s="47"/>
      <c r="U70" s="47"/>
      <c r="V70" s="47">
        <v>15</v>
      </c>
      <c r="W70" s="48">
        <v>18</v>
      </c>
      <c r="X70" s="61">
        <f t="shared" si="4"/>
        <v>19</v>
      </c>
      <c r="Y70" s="52">
        <f t="shared" si="4"/>
        <v>22</v>
      </c>
      <c r="Z70">
        <f t="shared" si="3"/>
        <v>41</v>
      </c>
    </row>
    <row r="71" spans="1:26">
      <c r="A71" s="51" t="s">
        <v>16</v>
      </c>
      <c r="B71" s="16" t="s">
        <v>656</v>
      </c>
      <c r="C71" s="47" t="s">
        <v>162</v>
      </c>
      <c r="D71" s="47" t="s">
        <v>291</v>
      </c>
      <c r="E71" s="52" t="s">
        <v>292</v>
      </c>
      <c r="F71" s="56"/>
      <c r="G71" s="47"/>
      <c r="H71" s="47"/>
      <c r="I71" s="47"/>
      <c r="J71" s="47"/>
      <c r="K71" s="47">
        <v>1</v>
      </c>
      <c r="L71" s="47"/>
      <c r="M71" s="47"/>
      <c r="N71" s="47"/>
      <c r="O71" s="47">
        <v>1</v>
      </c>
      <c r="P71" s="47"/>
      <c r="Q71" s="47"/>
      <c r="R71" s="47"/>
      <c r="S71" s="47"/>
      <c r="T71" s="47"/>
      <c r="U71" s="47"/>
      <c r="V71" s="47">
        <v>1</v>
      </c>
      <c r="W71" s="48">
        <v>2</v>
      </c>
      <c r="X71" s="61">
        <f t="shared" si="4"/>
        <v>1</v>
      </c>
      <c r="Y71" s="52">
        <f t="shared" si="4"/>
        <v>4</v>
      </c>
      <c r="Z71">
        <f t="shared" si="3"/>
        <v>5</v>
      </c>
    </row>
    <row r="72" spans="1:26">
      <c r="A72" s="51" t="s">
        <v>16</v>
      </c>
      <c r="B72" s="16" t="s">
        <v>656</v>
      </c>
      <c r="C72" s="47" t="s">
        <v>162</v>
      </c>
      <c r="D72" s="47" t="s">
        <v>293</v>
      </c>
      <c r="E72" s="52" t="s">
        <v>294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>
        <v>2</v>
      </c>
      <c r="X72" s="61">
        <f t="shared" si="4"/>
        <v>1</v>
      </c>
      <c r="Y72" s="52">
        <f t="shared" si="4"/>
        <v>2</v>
      </c>
      <c r="Z72">
        <f t="shared" si="3"/>
        <v>3</v>
      </c>
    </row>
    <row r="73" spans="1:26">
      <c r="A73" s="51" t="s">
        <v>16</v>
      </c>
      <c r="B73" s="16" t="s">
        <v>658</v>
      </c>
      <c r="C73" s="47" t="s">
        <v>162</v>
      </c>
      <c r="D73" s="47" t="s">
        <v>297</v>
      </c>
      <c r="E73" s="52" t="s">
        <v>298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>
        <v>1</v>
      </c>
      <c r="S73" s="47"/>
      <c r="T73" s="47"/>
      <c r="U73" s="47"/>
      <c r="V73" s="47">
        <v>2</v>
      </c>
      <c r="W73" s="48">
        <v>1</v>
      </c>
      <c r="X73" s="61">
        <f t="shared" si="4"/>
        <v>3</v>
      </c>
      <c r="Y73" s="52">
        <f t="shared" si="4"/>
        <v>1</v>
      </c>
      <c r="Z73">
        <f t="shared" si="3"/>
        <v>4</v>
      </c>
    </row>
    <row r="74" spans="1:26">
      <c r="A74" s="51" t="s">
        <v>16</v>
      </c>
      <c r="B74" s="16" t="s">
        <v>658</v>
      </c>
      <c r="C74" s="47" t="s">
        <v>162</v>
      </c>
      <c r="D74" s="47" t="s">
        <v>299</v>
      </c>
      <c r="E74" s="52" t="s">
        <v>300</v>
      </c>
      <c r="F74" s="56"/>
      <c r="G74" s="47"/>
      <c r="H74" s="47"/>
      <c r="I74" s="47"/>
      <c r="J74" s="47"/>
      <c r="K74" s="47"/>
      <c r="L74" s="47">
        <v>1</v>
      </c>
      <c r="M74" s="47"/>
      <c r="N74" s="47"/>
      <c r="O74" s="47"/>
      <c r="P74" s="47"/>
      <c r="Q74" s="47"/>
      <c r="R74" s="47"/>
      <c r="S74" s="47"/>
      <c r="T74" s="47"/>
      <c r="U74" s="47"/>
      <c r="V74" s="47">
        <v>5</v>
      </c>
      <c r="W74" s="48"/>
      <c r="X74" s="61">
        <f t="shared" si="4"/>
        <v>6</v>
      </c>
      <c r="Y74" s="52">
        <f t="shared" si="4"/>
        <v>0</v>
      </c>
      <c r="Z74">
        <f t="shared" si="3"/>
        <v>6</v>
      </c>
    </row>
    <row r="75" spans="1:26">
      <c r="A75" s="51" t="s">
        <v>16</v>
      </c>
      <c r="B75" s="16" t="s">
        <v>659</v>
      </c>
      <c r="C75" s="47" t="s">
        <v>246</v>
      </c>
      <c r="D75" s="47" t="s">
        <v>301</v>
      </c>
      <c r="E75" s="52" t="s">
        <v>302</v>
      </c>
      <c r="F75" s="56"/>
      <c r="G75" s="47"/>
      <c r="H75" s="47"/>
      <c r="I75" s="47"/>
      <c r="J75" s="47">
        <v>1</v>
      </c>
      <c r="K75" s="47"/>
      <c r="L75" s="47"/>
      <c r="M75" s="47">
        <v>1</v>
      </c>
      <c r="N75" s="47"/>
      <c r="O75" s="47">
        <v>3</v>
      </c>
      <c r="P75" s="47"/>
      <c r="Q75" s="47"/>
      <c r="R75" s="47"/>
      <c r="S75" s="47">
        <v>1</v>
      </c>
      <c r="T75" s="47"/>
      <c r="U75" s="47"/>
      <c r="V75" s="47">
        <v>3</v>
      </c>
      <c r="W75" s="48">
        <v>63</v>
      </c>
      <c r="X75" s="61">
        <f t="shared" si="4"/>
        <v>4</v>
      </c>
      <c r="Y75" s="52">
        <f t="shared" si="4"/>
        <v>68</v>
      </c>
      <c r="Z75">
        <f t="shared" si="3"/>
        <v>72</v>
      </c>
    </row>
    <row r="76" spans="1:26">
      <c r="A76" s="51" t="s">
        <v>16</v>
      </c>
      <c r="B76" s="16" t="s">
        <v>661</v>
      </c>
      <c r="C76" s="47" t="s">
        <v>149</v>
      </c>
      <c r="D76" s="47" t="s">
        <v>305</v>
      </c>
      <c r="E76" s="52" t="s">
        <v>306</v>
      </c>
      <c r="F76" s="56"/>
      <c r="G76" s="47"/>
      <c r="H76" s="47"/>
      <c r="I76" s="47"/>
      <c r="J76" s="47"/>
      <c r="K76" s="47">
        <v>1</v>
      </c>
      <c r="L76" s="47"/>
      <c r="M76" s="47"/>
      <c r="N76" s="47"/>
      <c r="O76" s="47"/>
      <c r="P76" s="47"/>
      <c r="Q76" s="47"/>
      <c r="R76" s="47">
        <v>1</v>
      </c>
      <c r="S76" s="47"/>
      <c r="T76" s="47"/>
      <c r="U76" s="47"/>
      <c r="V76" s="47">
        <v>3</v>
      </c>
      <c r="W76" s="48">
        <v>17</v>
      </c>
      <c r="X76" s="61">
        <f t="shared" si="4"/>
        <v>4</v>
      </c>
      <c r="Y76" s="52">
        <f t="shared" si="4"/>
        <v>18</v>
      </c>
      <c r="Z76">
        <f t="shared" si="3"/>
        <v>22</v>
      </c>
    </row>
    <row r="77" spans="1:26">
      <c r="A77" s="51" t="s">
        <v>16</v>
      </c>
      <c r="B77" s="16" t="s">
        <v>662</v>
      </c>
      <c r="C77" s="47" t="s">
        <v>10</v>
      </c>
      <c r="D77" s="47" t="s">
        <v>307</v>
      </c>
      <c r="E77" s="52" t="s">
        <v>308</v>
      </c>
      <c r="F77" s="56"/>
      <c r="G77" s="47">
        <v>1</v>
      </c>
      <c r="H77" s="47">
        <v>1</v>
      </c>
      <c r="I77" s="47"/>
      <c r="J77" s="47"/>
      <c r="K77" s="47">
        <v>1</v>
      </c>
      <c r="L77" s="47">
        <v>1</v>
      </c>
      <c r="M77" s="47">
        <v>4</v>
      </c>
      <c r="N77" s="47">
        <v>1</v>
      </c>
      <c r="O77" s="47">
        <v>10</v>
      </c>
      <c r="P77" s="47">
        <v>1</v>
      </c>
      <c r="Q77" s="47">
        <v>1</v>
      </c>
      <c r="R77" s="47"/>
      <c r="S77" s="47">
        <v>2</v>
      </c>
      <c r="T77" s="47"/>
      <c r="U77" s="47"/>
      <c r="V77" s="47">
        <v>11</v>
      </c>
      <c r="W77" s="48">
        <v>22</v>
      </c>
      <c r="X77" s="61">
        <f t="shared" si="4"/>
        <v>15</v>
      </c>
      <c r="Y77" s="52">
        <f>G77+I77+K77+M77+O77+Q77+S77+U77+W77</f>
        <v>41</v>
      </c>
      <c r="Z77">
        <f t="shared" ref="Z77:Z99" si="5">SUM(X77:Y77)</f>
        <v>56</v>
      </c>
    </row>
    <row r="78" spans="1:26">
      <c r="A78" s="51" t="s">
        <v>16</v>
      </c>
      <c r="B78" s="16" t="s">
        <v>663</v>
      </c>
      <c r="C78" s="47" t="s">
        <v>246</v>
      </c>
      <c r="D78" s="47" t="s">
        <v>309</v>
      </c>
      <c r="E78" s="52" t="s">
        <v>310</v>
      </c>
      <c r="F78" s="56"/>
      <c r="G78" s="47"/>
      <c r="H78" s="47"/>
      <c r="I78" s="47"/>
      <c r="J78" s="47"/>
      <c r="K78" s="47"/>
      <c r="L78" s="47"/>
      <c r="M78" s="47"/>
      <c r="N78" s="47"/>
      <c r="O78" s="47">
        <v>2</v>
      </c>
      <c r="P78" s="47"/>
      <c r="Q78" s="47">
        <v>1</v>
      </c>
      <c r="R78" s="47"/>
      <c r="S78" s="47">
        <v>2</v>
      </c>
      <c r="T78" s="47"/>
      <c r="U78" s="47"/>
      <c r="V78" s="47">
        <v>2</v>
      </c>
      <c r="W78" s="48">
        <v>24</v>
      </c>
      <c r="X78" s="61">
        <f t="shared" ref="X78:Y99" si="6">F78+H78+J78+L78+N78+P78+R78+T78+V78</f>
        <v>2</v>
      </c>
      <c r="Y78" s="52">
        <f t="shared" si="6"/>
        <v>29</v>
      </c>
      <c r="Z78">
        <f t="shared" si="5"/>
        <v>31</v>
      </c>
    </row>
    <row r="79" spans="1:26">
      <c r="A79" s="51" t="s">
        <v>16</v>
      </c>
      <c r="B79" s="16" t="s">
        <v>664</v>
      </c>
      <c r="C79" s="47" t="s">
        <v>314</v>
      </c>
      <c r="D79" s="47" t="s">
        <v>315</v>
      </c>
      <c r="E79" s="52" t="s">
        <v>316</v>
      </c>
      <c r="F79" s="56"/>
      <c r="G79" s="47">
        <v>4</v>
      </c>
      <c r="H79" s="47"/>
      <c r="I79" s="47">
        <v>4</v>
      </c>
      <c r="J79" s="47">
        <v>1</v>
      </c>
      <c r="K79" s="47">
        <v>6</v>
      </c>
      <c r="L79" s="47">
        <v>1</v>
      </c>
      <c r="M79" s="47">
        <v>8</v>
      </c>
      <c r="N79" s="47">
        <v>4</v>
      </c>
      <c r="O79" s="47">
        <v>23</v>
      </c>
      <c r="P79" s="47"/>
      <c r="Q79" s="47"/>
      <c r="R79" s="47">
        <v>1</v>
      </c>
      <c r="S79" s="47">
        <v>6</v>
      </c>
      <c r="T79" s="47"/>
      <c r="U79" s="47"/>
      <c r="V79" s="47">
        <v>21</v>
      </c>
      <c r="W79" s="48">
        <v>177</v>
      </c>
      <c r="X79" s="61">
        <f t="shared" si="6"/>
        <v>28</v>
      </c>
      <c r="Y79" s="52">
        <f t="shared" si="6"/>
        <v>228</v>
      </c>
      <c r="Z79">
        <f t="shared" si="5"/>
        <v>256</v>
      </c>
    </row>
    <row r="80" spans="1:26">
      <c r="A80" s="51" t="s">
        <v>16</v>
      </c>
      <c r="B80" s="16" t="s">
        <v>666</v>
      </c>
      <c r="C80" s="47" t="s">
        <v>223</v>
      </c>
      <c r="D80" s="47" t="s">
        <v>319</v>
      </c>
      <c r="E80" s="52" t="s">
        <v>320</v>
      </c>
      <c r="F80" s="56"/>
      <c r="G80" s="47">
        <v>1</v>
      </c>
      <c r="H80" s="47"/>
      <c r="I80" s="47"/>
      <c r="J80" s="47">
        <v>2</v>
      </c>
      <c r="K80" s="47"/>
      <c r="L80" s="47">
        <v>1</v>
      </c>
      <c r="M80" s="47">
        <v>1</v>
      </c>
      <c r="N80" s="47">
        <v>2</v>
      </c>
      <c r="O80" s="47">
        <v>2</v>
      </c>
      <c r="P80" s="47">
        <v>1</v>
      </c>
      <c r="Q80" s="47">
        <v>1</v>
      </c>
      <c r="R80" s="47"/>
      <c r="S80" s="47">
        <v>1</v>
      </c>
      <c r="T80" s="47"/>
      <c r="U80" s="47"/>
      <c r="V80" s="47">
        <v>36</v>
      </c>
      <c r="W80" s="48">
        <v>13</v>
      </c>
      <c r="X80" s="61">
        <f t="shared" si="6"/>
        <v>42</v>
      </c>
      <c r="Y80" s="52">
        <f t="shared" si="6"/>
        <v>19</v>
      </c>
      <c r="Z80">
        <f t="shared" si="5"/>
        <v>61</v>
      </c>
    </row>
    <row r="81" spans="1:26">
      <c r="A81" s="51" t="s">
        <v>16</v>
      </c>
      <c r="B81" s="16" t="s">
        <v>666</v>
      </c>
      <c r="C81" s="47" t="s">
        <v>223</v>
      </c>
      <c r="D81" s="47" t="s">
        <v>321</v>
      </c>
      <c r="E81" s="52" t="s">
        <v>322</v>
      </c>
      <c r="F81" s="56">
        <v>1</v>
      </c>
      <c r="G81" s="47"/>
      <c r="H81" s="47"/>
      <c r="I81" s="47"/>
      <c r="J81" s="47">
        <v>1</v>
      </c>
      <c r="K81" s="47"/>
      <c r="L81" s="47">
        <v>1</v>
      </c>
      <c r="M81" s="47"/>
      <c r="N81" s="47">
        <v>3</v>
      </c>
      <c r="O81" s="47"/>
      <c r="P81" s="47"/>
      <c r="Q81" s="47"/>
      <c r="R81" s="47">
        <v>1</v>
      </c>
      <c r="S81" s="47"/>
      <c r="T81" s="47"/>
      <c r="U81" s="47"/>
      <c r="V81" s="47">
        <v>23</v>
      </c>
      <c r="W81" s="48">
        <v>8</v>
      </c>
      <c r="X81" s="61">
        <f t="shared" si="6"/>
        <v>30</v>
      </c>
      <c r="Y81" s="52">
        <f t="shared" si="6"/>
        <v>8</v>
      </c>
      <c r="Z81">
        <f t="shared" si="5"/>
        <v>38</v>
      </c>
    </row>
    <row r="82" spans="1:26">
      <c r="A82" s="51" t="s">
        <v>16</v>
      </c>
      <c r="B82" s="16" t="s">
        <v>667</v>
      </c>
      <c r="C82" s="47" t="s">
        <v>223</v>
      </c>
      <c r="D82" s="47" t="s">
        <v>323</v>
      </c>
      <c r="E82" s="52" t="s">
        <v>324</v>
      </c>
      <c r="F82" s="56">
        <v>1</v>
      </c>
      <c r="G82" s="47"/>
      <c r="H82" s="47"/>
      <c r="I82" s="47"/>
      <c r="J82" s="47"/>
      <c r="K82" s="47"/>
      <c r="L82" s="47">
        <v>1</v>
      </c>
      <c r="M82" s="47"/>
      <c r="N82" s="47">
        <v>2</v>
      </c>
      <c r="O82" s="47"/>
      <c r="P82" s="47">
        <v>1</v>
      </c>
      <c r="Q82" s="47"/>
      <c r="R82" s="47">
        <v>2</v>
      </c>
      <c r="S82" s="47"/>
      <c r="T82" s="47"/>
      <c r="U82" s="47"/>
      <c r="V82" s="47">
        <v>9</v>
      </c>
      <c r="W82" s="48">
        <v>6</v>
      </c>
      <c r="X82" s="61">
        <f t="shared" si="6"/>
        <v>16</v>
      </c>
      <c r="Y82" s="52">
        <f t="shared" si="6"/>
        <v>6</v>
      </c>
      <c r="Z82">
        <f t="shared" si="5"/>
        <v>22</v>
      </c>
    </row>
    <row r="83" spans="1:26">
      <c r="A83" s="51" t="s">
        <v>16</v>
      </c>
      <c r="B83" s="16" t="s">
        <v>668</v>
      </c>
      <c r="C83" s="47" t="s">
        <v>223</v>
      </c>
      <c r="D83" s="47" t="s">
        <v>325</v>
      </c>
      <c r="E83" s="52" t="s">
        <v>326</v>
      </c>
      <c r="F83" s="56">
        <v>3</v>
      </c>
      <c r="G83" s="47"/>
      <c r="H83" s="47"/>
      <c r="I83" s="47"/>
      <c r="J83" s="47"/>
      <c r="K83" s="47"/>
      <c r="L83" s="47">
        <v>1</v>
      </c>
      <c r="M83" s="47">
        <v>3</v>
      </c>
      <c r="N83" s="47">
        <v>3</v>
      </c>
      <c r="O83" s="47">
        <v>6</v>
      </c>
      <c r="P83" s="47"/>
      <c r="Q83" s="47">
        <v>2</v>
      </c>
      <c r="R83" s="47">
        <v>3</v>
      </c>
      <c r="S83" s="47"/>
      <c r="T83" s="47"/>
      <c r="U83" s="47"/>
      <c r="V83" s="47">
        <v>28</v>
      </c>
      <c r="W83" s="48">
        <v>15</v>
      </c>
      <c r="X83" s="61">
        <f t="shared" si="6"/>
        <v>38</v>
      </c>
      <c r="Y83" s="52">
        <f t="shared" si="6"/>
        <v>26</v>
      </c>
      <c r="Z83">
        <f t="shared" si="5"/>
        <v>64</v>
      </c>
    </row>
    <row r="84" spans="1:26">
      <c r="A84" s="51" t="s">
        <v>16</v>
      </c>
      <c r="B84" s="16" t="s">
        <v>669</v>
      </c>
      <c r="C84" s="47" t="s">
        <v>223</v>
      </c>
      <c r="D84" s="47" t="s">
        <v>327</v>
      </c>
      <c r="E84" s="52" t="s">
        <v>328</v>
      </c>
      <c r="F84" s="56"/>
      <c r="G84" s="47"/>
      <c r="H84" s="47"/>
      <c r="I84" s="47"/>
      <c r="J84" s="47">
        <v>1</v>
      </c>
      <c r="K84" s="47"/>
      <c r="L84" s="47">
        <v>1</v>
      </c>
      <c r="M84" s="47"/>
      <c r="N84" s="47">
        <v>3</v>
      </c>
      <c r="O84" s="47">
        <v>1</v>
      </c>
      <c r="P84" s="47">
        <v>1</v>
      </c>
      <c r="Q84" s="47">
        <v>2</v>
      </c>
      <c r="R84" s="47">
        <v>2</v>
      </c>
      <c r="S84" s="47">
        <v>1</v>
      </c>
      <c r="T84" s="47"/>
      <c r="U84" s="47"/>
      <c r="V84" s="47">
        <v>34</v>
      </c>
      <c r="W84" s="48">
        <v>4</v>
      </c>
      <c r="X84" s="61">
        <f t="shared" si="6"/>
        <v>42</v>
      </c>
      <c r="Y84" s="52">
        <f t="shared" si="6"/>
        <v>8</v>
      </c>
      <c r="Z84">
        <f t="shared" si="5"/>
        <v>50</v>
      </c>
    </row>
    <row r="85" spans="1:26">
      <c r="A85" s="51" t="s">
        <v>16</v>
      </c>
      <c r="B85" s="16" t="s">
        <v>670</v>
      </c>
      <c r="C85" s="47" t="s">
        <v>223</v>
      </c>
      <c r="D85" s="47" t="s">
        <v>329</v>
      </c>
      <c r="E85" s="52" t="s">
        <v>330</v>
      </c>
      <c r="F85" s="56">
        <v>1</v>
      </c>
      <c r="G85" s="47"/>
      <c r="H85" s="47"/>
      <c r="I85" s="47"/>
      <c r="J85" s="47"/>
      <c r="K85" s="47"/>
      <c r="L85" s="47">
        <v>1</v>
      </c>
      <c r="M85" s="47"/>
      <c r="N85" s="47">
        <v>1</v>
      </c>
      <c r="O85" s="47">
        <v>1</v>
      </c>
      <c r="P85" s="47">
        <v>1</v>
      </c>
      <c r="Q85" s="47"/>
      <c r="R85" s="47"/>
      <c r="S85" s="47"/>
      <c r="T85" s="47"/>
      <c r="U85" s="47"/>
      <c r="V85" s="47">
        <v>7</v>
      </c>
      <c r="W85" s="48">
        <v>13</v>
      </c>
      <c r="X85" s="61">
        <f t="shared" si="6"/>
        <v>11</v>
      </c>
      <c r="Y85" s="52">
        <f t="shared" si="6"/>
        <v>14</v>
      </c>
      <c r="Z85">
        <f t="shared" si="5"/>
        <v>25</v>
      </c>
    </row>
    <row r="86" spans="1:26">
      <c r="A86" s="51" t="s">
        <v>16</v>
      </c>
      <c r="B86" s="16" t="s">
        <v>671</v>
      </c>
      <c r="C86" s="47" t="s">
        <v>223</v>
      </c>
      <c r="D86" s="47" t="s">
        <v>331</v>
      </c>
      <c r="E86" s="52" t="s">
        <v>332</v>
      </c>
      <c r="F86" s="56"/>
      <c r="G86" s="47">
        <v>1</v>
      </c>
      <c r="H86" s="47"/>
      <c r="I86" s="47"/>
      <c r="J86" s="47">
        <v>1</v>
      </c>
      <c r="K86" s="47">
        <v>1</v>
      </c>
      <c r="L86" s="47">
        <v>4</v>
      </c>
      <c r="M86" s="47">
        <v>1</v>
      </c>
      <c r="N86" s="47">
        <v>3</v>
      </c>
      <c r="O86" s="47">
        <v>2</v>
      </c>
      <c r="P86" s="47">
        <v>1</v>
      </c>
      <c r="Q86" s="47">
        <v>1</v>
      </c>
      <c r="R86" s="47"/>
      <c r="S86" s="47">
        <v>1</v>
      </c>
      <c r="T86" s="47"/>
      <c r="U86" s="47"/>
      <c r="V86" s="47">
        <v>36</v>
      </c>
      <c r="W86" s="48">
        <v>31</v>
      </c>
      <c r="X86" s="61">
        <f t="shared" si="6"/>
        <v>45</v>
      </c>
      <c r="Y86" s="52">
        <f t="shared" si="6"/>
        <v>38</v>
      </c>
      <c r="Z86">
        <f t="shared" si="5"/>
        <v>83</v>
      </c>
    </row>
    <row r="87" spans="1:26">
      <c r="A87" s="51" t="s">
        <v>16</v>
      </c>
      <c r="B87" s="16" t="s">
        <v>672</v>
      </c>
      <c r="C87" s="47" t="s">
        <v>223</v>
      </c>
      <c r="D87" s="47" t="s">
        <v>333</v>
      </c>
      <c r="E87" s="52" t="s">
        <v>334</v>
      </c>
      <c r="F87" s="56"/>
      <c r="G87" s="47"/>
      <c r="H87" s="47"/>
      <c r="I87" s="47"/>
      <c r="J87" s="47"/>
      <c r="K87" s="47"/>
      <c r="L87" s="47"/>
      <c r="M87" s="47"/>
      <c r="N87" s="47"/>
      <c r="O87" s="47">
        <v>1</v>
      </c>
      <c r="P87" s="47"/>
      <c r="Q87" s="47"/>
      <c r="R87" s="47"/>
      <c r="S87" s="47"/>
      <c r="T87" s="47"/>
      <c r="U87" s="47"/>
      <c r="V87" s="47"/>
      <c r="W87" s="48">
        <v>7</v>
      </c>
      <c r="X87" s="61">
        <f t="shared" si="6"/>
        <v>0</v>
      </c>
      <c r="Y87" s="52">
        <f t="shared" si="6"/>
        <v>8</v>
      </c>
      <c r="Z87">
        <f t="shared" si="5"/>
        <v>8</v>
      </c>
    </row>
    <row r="88" spans="1:26">
      <c r="A88" s="51" t="s">
        <v>16</v>
      </c>
      <c r="B88" s="16" t="s">
        <v>673</v>
      </c>
      <c r="C88" s="47" t="s">
        <v>162</v>
      </c>
      <c r="D88" s="47" t="s">
        <v>335</v>
      </c>
      <c r="E88" s="52" t="s">
        <v>336</v>
      </c>
      <c r="F88" s="56"/>
      <c r="G88" s="47"/>
      <c r="H88" s="47"/>
      <c r="I88" s="47"/>
      <c r="J88" s="47"/>
      <c r="K88" s="47"/>
      <c r="L88" s="47"/>
      <c r="M88" s="47"/>
      <c r="N88" s="47">
        <v>2</v>
      </c>
      <c r="O88" s="47"/>
      <c r="P88" s="47"/>
      <c r="Q88" s="47"/>
      <c r="R88" s="47"/>
      <c r="S88" s="47"/>
      <c r="T88" s="47"/>
      <c r="U88" s="47"/>
      <c r="V88" s="47">
        <v>6</v>
      </c>
      <c r="W88" s="48">
        <v>5</v>
      </c>
      <c r="X88" s="61">
        <f t="shared" si="6"/>
        <v>8</v>
      </c>
      <c r="Y88" s="52">
        <f t="shared" si="6"/>
        <v>5</v>
      </c>
      <c r="Z88">
        <f t="shared" si="5"/>
        <v>13</v>
      </c>
    </row>
    <row r="89" spans="1:26">
      <c r="A89" s="51" t="s">
        <v>16</v>
      </c>
      <c r="B89" s="16"/>
      <c r="C89" s="47" t="s">
        <v>162</v>
      </c>
      <c r="D89" s="47" t="s">
        <v>337</v>
      </c>
      <c r="E89" s="52" t="s">
        <v>338</v>
      </c>
      <c r="F89" s="56"/>
      <c r="G89" s="47">
        <v>1</v>
      </c>
      <c r="H89" s="47"/>
      <c r="I89" s="47"/>
      <c r="J89" s="47"/>
      <c r="K89" s="47">
        <v>3</v>
      </c>
      <c r="L89" s="47">
        <v>1</v>
      </c>
      <c r="M89" s="47">
        <v>1</v>
      </c>
      <c r="N89" s="47">
        <v>3</v>
      </c>
      <c r="O89" s="47">
        <v>4</v>
      </c>
      <c r="P89" s="47"/>
      <c r="Q89" s="47"/>
      <c r="R89" s="47">
        <v>1</v>
      </c>
      <c r="S89" s="47">
        <v>2</v>
      </c>
      <c r="T89" s="47"/>
      <c r="U89" s="47"/>
      <c r="V89" s="47">
        <v>11</v>
      </c>
      <c r="W89" s="48">
        <v>8</v>
      </c>
      <c r="X89" s="61">
        <f t="shared" si="6"/>
        <v>16</v>
      </c>
      <c r="Y89" s="52">
        <f t="shared" si="6"/>
        <v>19</v>
      </c>
      <c r="Z89">
        <f t="shared" si="5"/>
        <v>35</v>
      </c>
    </row>
    <row r="90" spans="1:26">
      <c r="A90" s="51" t="s">
        <v>16</v>
      </c>
      <c r="B90" s="16"/>
      <c r="C90" s="47" t="s">
        <v>149</v>
      </c>
      <c r="D90" s="47" t="s">
        <v>343</v>
      </c>
      <c r="E90" s="52" t="s">
        <v>344</v>
      </c>
      <c r="F90" s="56"/>
      <c r="G90" s="47"/>
      <c r="H90" s="47"/>
      <c r="I90" s="47"/>
      <c r="J90" s="47"/>
      <c r="K90" s="47"/>
      <c r="L90" s="47">
        <v>2</v>
      </c>
      <c r="M90" s="47"/>
      <c r="N90" s="47"/>
      <c r="O90" s="47"/>
      <c r="P90" s="47"/>
      <c r="Q90" s="47"/>
      <c r="R90" s="47"/>
      <c r="S90" s="47"/>
      <c r="T90" s="47"/>
      <c r="U90" s="47"/>
      <c r="V90" s="47">
        <v>1</v>
      </c>
      <c r="W90" s="48">
        <v>3</v>
      </c>
      <c r="X90" s="61">
        <f t="shared" si="6"/>
        <v>3</v>
      </c>
      <c r="Y90" s="52">
        <f t="shared" si="6"/>
        <v>3</v>
      </c>
      <c r="Z90">
        <f t="shared" si="5"/>
        <v>6</v>
      </c>
    </row>
    <row r="91" spans="1:26">
      <c r="A91" s="51" t="s">
        <v>16</v>
      </c>
      <c r="B91" s="16"/>
      <c r="C91" s="47" t="s">
        <v>223</v>
      </c>
      <c r="D91" s="47" t="s">
        <v>345</v>
      </c>
      <c r="E91" s="52" t="s">
        <v>346</v>
      </c>
      <c r="F91" s="56">
        <v>4</v>
      </c>
      <c r="G91" s="47">
        <v>1</v>
      </c>
      <c r="H91" s="47"/>
      <c r="I91" s="47"/>
      <c r="J91" s="47">
        <v>3</v>
      </c>
      <c r="K91" s="47">
        <v>1</v>
      </c>
      <c r="L91" s="47">
        <v>11</v>
      </c>
      <c r="M91" s="47">
        <v>1</v>
      </c>
      <c r="N91" s="47">
        <v>10</v>
      </c>
      <c r="O91" s="47">
        <v>8</v>
      </c>
      <c r="P91" s="47">
        <v>2</v>
      </c>
      <c r="Q91" s="47">
        <v>1</v>
      </c>
      <c r="R91" s="47">
        <v>3</v>
      </c>
      <c r="S91" s="47">
        <v>4</v>
      </c>
      <c r="T91" s="47"/>
      <c r="U91" s="47"/>
      <c r="V91" s="47">
        <v>125</v>
      </c>
      <c r="W91" s="48">
        <v>61</v>
      </c>
      <c r="X91" s="61">
        <f t="shared" si="6"/>
        <v>158</v>
      </c>
      <c r="Y91" s="52">
        <f t="shared" si="6"/>
        <v>77</v>
      </c>
      <c r="Z91">
        <f t="shared" si="5"/>
        <v>235</v>
      </c>
    </row>
    <row r="92" spans="1:26">
      <c r="A92" s="51" t="s">
        <v>16</v>
      </c>
      <c r="B92" s="16"/>
      <c r="C92" s="47" t="s">
        <v>191</v>
      </c>
      <c r="D92" s="47" t="s">
        <v>347</v>
      </c>
      <c r="E92" s="52" t="s">
        <v>348</v>
      </c>
      <c r="F92" s="56"/>
      <c r="G92" s="47"/>
      <c r="H92" s="47"/>
      <c r="I92" s="47"/>
      <c r="J92" s="47">
        <v>3</v>
      </c>
      <c r="K92" s="47">
        <v>1</v>
      </c>
      <c r="L92" s="47"/>
      <c r="M92" s="47">
        <v>1</v>
      </c>
      <c r="N92" s="47">
        <v>3</v>
      </c>
      <c r="O92" s="47"/>
      <c r="P92" s="47"/>
      <c r="Q92" s="47"/>
      <c r="R92" s="47">
        <v>5</v>
      </c>
      <c r="S92" s="47">
        <v>1</v>
      </c>
      <c r="T92" s="47"/>
      <c r="U92" s="47"/>
      <c r="V92" s="47">
        <v>46</v>
      </c>
      <c r="W92" s="48">
        <v>10</v>
      </c>
      <c r="X92" s="61">
        <f t="shared" si="6"/>
        <v>57</v>
      </c>
      <c r="Y92" s="52">
        <f t="shared" si="6"/>
        <v>13</v>
      </c>
      <c r="Z92">
        <f t="shared" si="5"/>
        <v>70</v>
      </c>
    </row>
    <row r="93" spans="1:26">
      <c r="A93" s="51" t="s">
        <v>16</v>
      </c>
      <c r="B93" s="16"/>
      <c r="C93" s="47" t="s">
        <v>246</v>
      </c>
      <c r="D93" s="47" t="s">
        <v>349</v>
      </c>
      <c r="E93" s="52" t="s">
        <v>350</v>
      </c>
      <c r="F93" s="56"/>
      <c r="G93" s="47"/>
      <c r="H93" s="47"/>
      <c r="I93" s="47"/>
      <c r="J93" s="47"/>
      <c r="K93" s="47">
        <v>1</v>
      </c>
      <c r="L93" s="47"/>
      <c r="M93" s="47"/>
      <c r="N93" s="47"/>
      <c r="O93" s="47">
        <v>2</v>
      </c>
      <c r="P93" s="47"/>
      <c r="Q93" s="47"/>
      <c r="R93" s="47"/>
      <c r="S93" s="47"/>
      <c r="T93" s="47"/>
      <c r="U93" s="47"/>
      <c r="V93" s="47"/>
      <c r="W93" s="48">
        <v>2</v>
      </c>
      <c r="X93" s="61">
        <f t="shared" si="6"/>
        <v>0</v>
      </c>
      <c r="Y93" s="52">
        <f t="shared" si="6"/>
        <v>5</v>
      </c>
      <c r="Z93">
        <f t="shared" si="5"/>
        <v>5</v>
      </c>
    </row>
    <row r="94" spans="1:26">
      <c r="A94" s="51" t="s">
        <v>16</v>
      </c>
      <c r="B94" s="16"/>
      <c r="C94" s="47" t="s">
        <v>191</v>
      </c>
      <c r="D94" s="47" t="s">
        <v>353</v>
      </c>
      <c r="E94" s="52" t="s">
        <v>354</v>
      </c>
      <c r="F94" s="56">
        <v>3</v>
      </c>
      <c r="G94" s="47">
        <v>1</v>
      </c>
      <c r="H94" s="47"/>
      <c r="I94" s="47"/>
      <c r="J94" s="47">
        <v>5</v>
      </c>
      <c r="K94" s="47">
        <v>1</v>
      </c>
      <c r="L94" s="47">
        <v>6</v>
      </c>
      <c r="M94" s="47">
        <v>1</v>
      </c>
      <c r="N94" s="47">
        <v>15</v>
      </c>
      <c r="O94" s="47">
        <v>5</v>
      </c>
      <c r="P94" s="47"/>
      <c r="Q94" s="47"/>
      <c r="R94" s="47">
        <v>2</v>
      </c>
      <c r="S94" s="47">
        <v>1</v>
      </c>
      <c r="T94" s="47"/>
      <c r="U94" s="47"/>
      <c r="V94" s="47">
        <v>30</v>
      </c>
      <c r="W94" s="48">
        <v>9</v>
      </c>
      <c r="X94" s="61">
        <f t="shared" si="6"/>
        <v>61</v>
      </c>
      <c r="Y94" s="52">
        <f t="shared" si="6"/>
        <v>18</v>
      </c>
      <c r="Z94">
        <f t="shared" si="5"/>
        <v>79</v>
      </c>
    </row>
    <row r="95" spans="1:26">
      <c r="A95" s="51" t="s">
        <v>16</v>
      </c>
      <c r="B95" s="16"/>
      <c r="C95" s="47" t="s">
        <v>246</v>
      </c>
      <c r="D95" s="47" t="s">
        <v>355</v>
      </c>
      <c r="E95" s="52" t="s">
        <v>356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>
        <v>1</v>
      </c>
      <c r="X95" s="61">
        <f t="shared" si="6"/>
        <v>0</v>
      </c>
      <c r="Y95" s="52">
        <f t="shared" si="6"/>
        <v>1</v>
      </c>
      <c r="Z95">
        <f t="shared" si="5"/>
        <v>1</v>
      </c>
    </row>
    <row r="96" spans="1:26">
      <c r="A96" s="51" t="s">
        <v>16</v>
      </c>
      <c r="B96" s="16"/>
      <c r="C96" s="47" t="s">
        <v>357</v>
      </c>
      <c r="D96" s="47" t="s">
        <v>358</v>
      </c>
      <c r="E96" s="52" t="s">
        <v>359</v>
      </c>
      <c r="F96" s="56">
        <v>7</v>
      </c>
      <c r="G96" s="47">
        <v>5</v>
      </c>
      <c r="H96" s="47"/>
      <c r="I96" s="47"/>
      <c r="J96" s="47">
        <v>8</v>
      </c>
      <c r="K96" s="47">
        <v>9</v>
      </c>
      <c r="L96" s="47">
        <v>13</v>
      </c>
      <c r="M96" s="47">
        <v>17</v>
      </c>
      <c r="N96" s="47">
        <v>19</v>
      </c>
      <c r="O96" s="47">
        <v>29</v>
      </c>
      <c r="P96" s="47">
        <v>1</v>
      </c>
      <c r="Q96" s="47"/>
      <c r="R96" s="47">
        <v>3</v>
      </c>
      <c r="S96" s="47">
        <v>6</v>
      </c>
      <c r="T96" s="47"/>
      <c r="U96" s="47"/>
      <c r="V96" s="47">
        <v>68</v>
      </c>
      <c r="W96" s="48">
        <v>120</v>
      </c>
      <c r="X96" s="61">
        <f t="shared" si="6"/>
        <v>119</v>
      </c>
      <c r="Y96" s="52">
        <f t="shared" si="6"/>
        <v>186</v>
      </c>
      <c r="Z96">
        <f t="shared" si="5"/>
        <v>305</v>
      </c>
    </row>
    <row r="97" spans="1:26">
      <c r="A97" s="51" t="s">
        <v>16</v>
      </c>
      <c r="B97" s="16"/>
      <c r="C97" s="47" t="s">
        <v>357</v>
      </c>
      <c r="D97" s="47" t="s">
        <v>360</v>
      </c>
      <c r="E97" s="52" t="s">
        <v>361</v>
      </c>
      <c r="F97" s="56"/>
      <c r="G97" s="47"/>
      <c r="H97" s="47"/>
      <c r="I97" s="47"/>
      <c r="J97" s="47"/>
      <c r="K97" s="47"/>
      <c r="L97" s="47"/>
      <c r="M97" s="47">
        <v>1</v>
      </c>
      <c r="N97" s="47"/>
      <c r="O97" s="47">
        <v>1</v>
      </c>
      <c r="P97" s="47"/>
      <c r="Q97" s="47"/>
      <c r="R97" s="47"/>
      <c r="S97" s="47"/>
      <c r="T97" s="47"/>
      <c r="U97" s="47"/>
      <c r="V97" s="47">
        <v>8</v>
      </c>
      <c r="W97" s="48">
        <v>7</v>
      </c>
      <c r="X97" s="61">
        <f t="shared" si="6"/>
        <v>8</v>
      </c>
      <c r="Y97" s="52">
        <f t="shared" si="6"/>
        <v>9</v>
      </c>
      <c r="Z97">
        <f t="shared" si="5"/>
        <v>17</v>
      </c>
    </row>
    <row r="98" spans="1:26">
      <c r="A98" s="51" t="s">
        <v>16</v>
      </c>
      <c r="B98" s="16"/>
      <c r="C98" s="47" t="s">
        <v>246</v>
      </c>
      <c r="D98" s="47" t="s">
        <v>368</v>
      </c>
      <c r="E98" s="52" t="s">
        <v>369</v>
      </c>
      <c r="F98" s="56"/>
      <c r="G98" s="47"/>
      <c r="H98" s="47"/>
      <c r="I98" s="47"/>
      <c r="J98" s="47">
        <v>1</v>
      </c>
      <c r="K98" s="47"/>
      <c r="L98" s="47"/>
      <c r="M98" s="47"/>
      <c r="N98" s="47">
        <v>1</v>
      </c>
      <c r="O98" s="47"/>
      <c r="P98" s="47"/>
      <c r="Q98" s="47"/>
      <c r="R98" s="47"/>
      <c r="S98" s="47"/>
      <c r="T98" s="47"/>
      <c r="U98" s="47"/>
      <c r="V98" s="47"/>
      <c r="W98" s="48">
        <v>2</v>
      </c>
      <c r="X98" s="61">
        <f t="shared" si="6"/>
        <v>2</v>
      </c>
      <c r="Y98" s="52">
        <f t="shared" si="6"/>
        <v>2</v>
      </c>
      <c r="Z98">
        <f t="shared" si="5"/>
        <v>4</v>
      </c>
    </row>
    <row r="99" spans="1:26">
      <c r="A99" s="53" t="s">
        <v>16</v>
      </c>
      <c r="B99" s="17"/>
      <c r="C99" s="54" t="s">
        <v>162</v>
      </c>
      <c r="D99" s="54" t="s">
        <v>370</v>
      </c>
      <c r="E99" s="55" t="s">
        <v>371</v>
      </c>
      <c r="F99" s="57"/>
      <c r="G99" s="54"/>
      <c r="H99" s="54"/>
      <c r="I99" s="54"/>
      <c r="J99" s="54">
        <v>1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>
        <v>1</v>
      </c>
      <c r="W99" s="60">
        <v>2</v>
      </c>
      <c r="X99" s="62">
        <f t="shared" si="6"/>
        <v>2</v>
      </c>
      <c r="Y99" s="55">
        <f t="shared" si="6"/>
        <v>2</v>
      </c>
      <c r="Z99">
        <f t="shared" si="5"/>
        <v>4</v>
      </c>
    </row>
    <row r="100" spans="1:26">
      <c r="B100"/>
      <c r="E100" s="3" t="s">
        <v>50</v>
      </c>
      <c r="F100">
        <f t="shared" ref="F100:Z100" si="7">SUM(F13:F99)</f>
        <v>36</v>
      </c>
      <c r="G100">
        <f t="shared" si="7"/>
        <v>45</v>
      </c>
      <c r="H100">
        <f t="shared" si="7"/>
        <v>2</v>
      </c>
      <c r="I100">
        <f t="shared" si="7"/>
        <v>5</v>
      </c>
      <c r="J100">
        <f t="shared" si="7"/>
        <v>51</v>
      </c>
      <c r="K100">
        <f t="shared" si="7"/>
        <v>52</v>
      </c>
      <c r="L100">
        <f t="shared" si="7"/>
        <v>78</v>
      </c>
      <c r="M100">
        <f t="shared" si="7"/>
        <v>76</v>
      </c>
      <c r="N100">
        <f t="shared" si="7"/>
        <v>133</v>
      </c>
      <c r="O100">
        <f t="shared" si="7"/>
        <v>212</v>
      </c>
      <c r="P100">
        <f t="shared" si="7"/>
        <v>15</v>
      </c>
      <c r="Q100">
        <f t="shared" si="7"/>
        <v>21</v>
      </c>
      <c r="R100">
        <f t="shared" si="7"/>
        <v>53</v>
      </c>
      <c r="S100">
        <f t="shared" si="7"/>
        <v>74</v>
      </c>
      <c r="T100">
        <f t="shared" si="7"/>
        <v>1</v>
      </c>
      <c r="U100">
        <f t="shared" si="7"/>
        <v>0</v>
      </c>
      <c r="V100">
        <f t="shared" si="7"/>
        <v>1007</v>
      </c>
      <c r="W100">
        <f t="shared" si="7"/>
        <v>1378</v>
      </c>
      <c r="X100">
        <f t="shared" si="7"/>
        <v>1376</v>
      </c>
      <c r="Y100">
        <f t="shared" si="7"/>
        <v>1863</v>
      </c>
      <c r="Z100">
        <f t="shared" si="7"/>
        <v>3239</v>
      </c>
    </row>
    <row r="101" spans="1:26">
      <c r="B101"/>
      <c r="F101"/>
    </row>
    <row r="102" spans="1:26">
      <c r="A102" s="49" t="s">
        <v>56</v>
      </c>
      <c r="B102" s="14" t="s">
        <v>677</v>
      </c>
      <c r="C102" s="13" t="s">
        <v>598</v>
      </c>
      <c r="D102" s="13" t="s">
        <v>384</v>
      </c>
      <c r="E102" s="50" t="s">
        <v>385</v>
      </c>
      <c r="F102" s="2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v>1</v>
      </c>
      <c r="W102" s="15"/>
      <c r="X102" s="19">
        <f t="shared" ref="X102:Y104" si="8">F102+H102+J102+L102+N102+P102+R102+T102+V102</f>
        <v>1</v>
      </c>
      <c r="Y102" s="50">
        <f t="shared" si="8"/>
        <v>0</v>
      </c>
      <c r="Z102">
        <f>SUM(X102:Y102)</f>
        <v>1</v>
      </c>
    </row>
    <row r="103" spans="1:26">
      <c r="A103" s="51" t="s">
        <v>56</v>
      </c>
      <c r="B103" s="16" t="s">
        <v>678</v>
      </c>
      <c r="C103" s="47" t="s">
        <v>372</v>
      </c>
      <c r="D103" s="47" t="s">
        <v>392</v>
      </c>
      <c r="E103" s="52" t="s">
        <v>393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>
        <v>1</v>
      </c>
      <c r="T103" s="47"/>
      <c r="U103" s="47"/>
      <c r="V103" s="47">
        <v>1</v>
      </c>
      <c r="W103" s="48"/>
      <c r="X103" s="61">
        <f>F103+H103+J103+L103+N103+P103+R103+T103+V103</f>
        <v>1</v>
      </c>
      <c r="Y103" s="52">
        <f>G103+I103+K103+M103+O103+Q103+S103+U103+W103</f>
        <v>1</v>
      </c>
      <c r="Z103">
        <f>SUM(X103:Y103)</f>
        <v>2</v>
      </c>
    </row>
    <row r="104" spans="1:26">
      <c r="A104" s="53" t="s">
        <v>56</v>
      </c>
      <c r="B104" s="17" t="s">
        <v>664</v>
      </c>
      <c r="C104" s="54" t="s">
        <v>394</v>
      </c>
      <c r="D104" s="54" t="s">
        <v>395</v>
      </c>
      <c r="E104" s="55" t="s">
        <v>396</v>
      </c>
      <c r="F104" s="5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60">
        <v>1</v>
      </c>
      <c r="X104" s="62">
        <f t="shared" si="8"/>
        <v>0</v>
      </c>
      <c r="Y104" s="55">
        <f t="shared" si="8"/>
        <v>1</v>
      </c>
      <c r="Z104">
        <f>SUM(X104:Y104)</f>
        <v>1</v>
      </c>
    </row>
    <row r="105" spans="1:26">
      <c r="A105" s="3"/>
      <c r="B105" s="3"/>
      <c r="E105" s="67" t="s">
        <v>49</v>
      </c>
      <c r="F105">
        <f t="shared" ref="F105:Z105" si="9">SUM(F102:F104)</f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1</v>
      </c>
      <c r="T105">
        <f t="shared" si="9"/>
        <v>0</v>
      </c>
      <c r="U105">
        <f t="shared" si="9"/>
        <v>0</v>
      </c>
      <c r="V105">
        <f t="shared" si="9"/>
        <v>2</v>
      </c>
      <c r="W105">
        <f t="shared" si="9"/>
        <v>1</v>
      </c>
      <c r="X105">
        <f t="shared" si="9"/>
        <v>2</v>
      </c>
      <c r="Y105">
        <f t="shared" si="9"/>
        <v>2</v>
      </c>
      <c r="Z105">
        <f t="shared" si="9"/>
        <v>4</v>
      </c>
    </row>
    <row r="106" spans="1:26">
      <c r="A106" s="3"/>
      <c r="B106" s="3"/>
      <c r="F106"/>
    </row>
    <row r="107" spans="1:26">
      <c r="A107" s="49" t="s">
        <v>17</v>
      </c>
      <c r="B107" s="112" t="s">
        <v>583</v>
      </c>
      <c r="C107" s="13" t="s">
        <v>372</v>
      </c>
      <c r="D107" s="13" t="s">
        <v>404</v>
      </c>
      <c r="E107" s="50" t="s">
        <v>405</v>
      </c>
      <c r="F107" s="2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v>1</v>
      </c>
      <c r="W107" s="15">
        <v>1</v>
      </c>
      <c r="X107" s="19">
        <f t="shared" ref="X107:Y153" si="10">F107+H107+J107+L107+N107+P107+R107+T107+V107</f>
        <v>1</v>
      </c>
      <c r="Y107" s="50">
        <f t="shared" si="10"/>
        <v>1</v>
      </c>
      <c r="Z107">
        <f t="shared" ref="Z107:Z153" si="11">SUM(X107:Y107)</f>
        <v>2</v>
      </c>
    </row>
    <row r="108" spans="1:26">
      <c r="A108" s="51" t="s">
        <v>17</v>
      </c>
      <c r="B108" s="113" t="s">
        <v>596</v>
      </c>
      <c r="C108" s="47" t="s">
        <v>372</v>
      </c>
      <c r="D108" s="47" t="s">
        <v>406</v>
      </c>
      <c r="E108" s="52" t="s">
        <v>407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/>
      <c r="P108" s="47">
        <v>1</v>
      </c>
      <c r="Q108" s="47"/>
      <c r="R108" s="47"/>
      <c r="S108" s="47"/>
      <c r="T108" s="47"/>
      <c r="U108" s="47"/>
      <c r="V108" s="47">
        <v>1</v>
      </c>
      <c r="W108" s="48">
        <v>1</v>
      </c>
      <c r="X108" s="61">
        <f t="shared" si="10"/>
        <v>2</v>
      </c>
      <c r="Y108" s="52">
        <f t="shared" si="10"/>
        <v>1</v>
      </c>
      <c r="Z108">
        <f t="shared" si="11"/>
        <v>3</v>
      </c>
    </row>
    <row r="109" spans="1:26">
      <c r="A109" s="51" t="s">
        <v>17</v>
      </c>
      <c r="B109" s="113" t="s">
        <v>596</v>
      </c>
      <c r="C109" s="47" t="s">
        <v>372</v>
      </c>
      <c r="D109" s="47" t="s">
        <v>408</v>
      </c>
      <c r="E109" s="52" t="s">
        <v>409</v>
      </c>
      <c r="F109" s="56"/>
      <c r="G109" s="47"/>
      <c r="H109" s="47"/>
      <c r="I109" s="47"/>
      <c r="J109" s="47"/>
      <c r="K109" s="47">
        <v>1</v>
      </c>
      <c r="L109" s="47"/>
      <c r="M109" s="47"/>
      <c r="N109" s="47"/>
      <c r="O109" s="47"/>
      <c r="P109" s="47">
        <v>2</v>
      </c>
      <c r="Q109" s="47"/>
      <c r="R109" s="47"/>
      <c r="S109" s="47"/>
      <c r="T109" s="47"/>
      <c r="U109" s="47"/>
      <c r="V109" s="47"/>
      <c r="W109" s="48">
        <v>2</v>
      </c>
      <c r="X109" s="61">
        <f t="shared" si="10"/>
        <v>2</v>
      </c>
      <c r="Y109" s="52">
        <f t="shared" si="10"/>
        <v>3</v>
      </c>
      <c r="Z109">
        <f t="shared" si="11"/>
        <v>5</v>
      </c>
    </row>
    <row r="110" spans="1:26">
      <c r="A110" s="51" t="s">
        <v>17</v>
      </c>
      <c r="B110" s="113" t="s">
        <v>590</v>
      </c>
      <c r="C110" s="47" t="s">
        <v>377</v>
      </c>
      <c r="D110" s="47" t="s">
        <v>410</v>
      </c>
      <c r="E110" s="52" t="s">
        <v>411</v>
      </c>
      <c r="F110" s="56"/>
      <c r="G110" s="47"/>
      <c r="H110" s="47"/>
      <c r="I110" s="47"/>
      <c r="J110" s="47"/>
      <c r="K110" s="47"/>
      <c r="L110" s="47">
        <v>1</v>
      </c>
      <c r="M110" s="47"/>
      <c r="N110" s="47"/>
      <c r="O110" s="47">
        <v>1</v>
      </c>
      <c r="P110" s="47"/>
      <c r="Q110" s="47"/>
      <c r="R110" s="47"/>
      <c r="S110" s="47"/>
      <c r="T110" s="47"/>
      <c r="U110" s="47">
        <v>1</v>
      </c>
      <c r="V110" s="47"/>
      <c r="W110" s="48">
        <v>1</v>
      </c>
      <c r="X110" s="61">
        <f t="shared" si="10"/>
        <v>1</v>
      </c>
      <c r="Y110" s="52">
        <f t="shared" si="10"/>
        <v>3</v>
      </c>
      <c r="Z110">
        <f t="shared" si="11"/>
        <v>4</v>
      </c>
    </row>
    <row r="111" spans="1:26">
      <c r="A111" s="51" t="s">
        <v>17</v>
      </c>
      <c r="B111" s="113" t="s">
        <v>612</v>
      </c>
      <c r="C111" s="47" t="s">
        <v>377</v>
      </c>
      <c r="D111" s="47" t="s">
        <v>412</v>
      </c>
      <c r="E111" s="52" t="s">
        <v>413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>
        <v>1</v>
      </c>
      <c r="Q111" s="47">
        <v>1</v>
      </c>
      <c r="R111" s="47"/>
      <c r="S111" s="47"/>
      <c r="T111" s="47"/>
      <c r="U111" s="47"/>
      <c r="V111" s="47">
        <v>2</v>
      </c>
      <c r="W111" s="48">
        <v>2</v>
      </c>
      <c r="X111" s="61">
        <f t="shared" si="10"/>
        <v>3</v>
      </c>
      <c r="Y111" s="52">
        <f t="shared" si="10"/>
        <v>3</v>
      </c>
      <c r="Z111">
        <f t="shared" si="11"/>
        <v>6</v>
      </c>
    </row>
    <row r="112" spans="1:26">
      <c r="A112" s="51" t="s">
        <v>17</v>
      </c>
      <c r="B112" s="58" t="s">
        <v>680</v>
      </c>
      <c r="C112" s="47" t="s">
        <v>377</v>
      </c>
      <c r="D112" s="47" t="s">
        <v>414</v>
      </c>
      <c r="E112" s="52" t="s">
        <v>415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>
        <v>6</v>
      </c>
      <c r="W112" s="48"/>
      <c r="X112" s="61">
        <f t="shared" si="10"/>
        <v>6</v>
      </c>
      <c r="Y112" s="52">
        <f t="shared" si="10"/>
        <v>0</v>
      </c>
      <c r="Z112">
        <f t="shared" si="11"/>
        <v>6</v>
      </c>
    </row>
    <row r="113" spans="1:26">
      <c r="A113" s="51" t="s">
        <v>17</v>
      </c>
      <c r="B113" s="58" t="s">
        <v>681</v>
      </c>
      <c r="C113" s="47" t="s">
        <v>420</v>
      </c>
      <c r="D113" s="47" t="s">
        <v>416</v>
      </c>
      <c r="E113" s="52" t="s">
        <v>417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>
        <v>1</v>
      </c>
      <c r="X113" s="61">
        <f t="shared" si="10"/>
        <v>1</v>
      </c>
      <c r="Y113" s="52">
        <f t="shared" si="10"/>
        <v>1</v>
      </c>
      <c r="Z113">
        <f t="shared" si="11"/>
        <v>2</v>
      </c>
    </row>
    <row r="114" spans="1:26">
      <c r="A114" s="51" t="s">
        <v>17</v>
      </c>
      <c r="B114" s="58" t="s">
        <v>681</v>
      </c>
      <c r="C114" s="47" t="s">
        <v>420</v>
      </c>
      <c r="D114" s="47" t="s">
        <v>380</v>
      </c>
      <c r="E114" s="52" t="s">
        <v>381</v>
      </c>
      <c r="F114" s="56"/>
      <c r="G114" s="47"/>
      <c r="H114" s="47"/>
      <c r="I114" s="47">
        <v>1</v>
      </c>
      <c r="J114" s="47"/>
      <c r="K114" s="47">
        <v>1</v>
      </c>
      <c r="L114" s="47">
        <v>1</v>
      </c>
      <c r="M114" s="47"/>
      <c r="N114" s="47"/>
      <c r="O114" s="47"/>
      <c r="P114" s="47"/>
      <c r="Q114" s="47"/>
      <c r="R114" s="47"/>
      <c r="S114" s="47">
        <v>3</v>
      </c>
      <c r="T114" s="47"/>
      <c r="U114" s="47"/>
      <c r="V114" s="47">
        <v>4</v>
      </c>
      <c r="W114" s="48">
        <v>7</v>
      </c>
      <c r="X114" s="61">
        <f t="shared" si="10"/>
        <v>5</v>
      </c>
      <c r="Y114" s="52">
        <f t="shared" si="10"/>
        <v>12</v>
      </c>
      <c r="Z114">
        <f t="shared" si="11"/>
        <v>17</v>
      </c>
    </row>
    <row r="115" spans="1:26">
      <c r="A115" s="51" t="s">
        <v>17</v>
      </c>
      <c r="B115" s="58" t="s">
        <v>682</v>
      </c>
      <c r="C115" s="47" t="s">
        <v>420</v>
      </c>
      <c r="D115" s="47" t="s">
        <v>418</v>
      </c>
      <c r="E115" s="52" t="s">
        <v>419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2</v>
      </c>
      <c r="X115" s="61">
        <f t="shared" si="10"/>
        <v>0</v>
      </c>
      <c r="Y115" s="52">
        <f t="shared" si="10"/>
        <v>2</v>
      </c>
      <c r="Z115">
        <f t="shared" si="11"/>
        <v>2</v>
      </c>
    </row>
    <row r="116" spans="1:26">
      <c r="A116" s="51" t="s">
        <v>17</v>
      </c>
      <c r="B116" s="58" t="s">
        <v>616</v>
      </c>
      <c r="C116" s="47" t="s">
        <v>423</v>
      </c>
      <c r="D116" s="47" t="s">
        <v>424</v>
      </c>
      <c r="E116" s="52" t="s">
        <v>425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>
        <v>1</v>
      </c>
      <c r="Q116" s="47"/>
      <c r="R116" s="47">
        <v>1</v>
      </c>
      <c r="S116" s="47"/>
      <c r="T116" s="47"/>
      <c r="U116" s="47"/>
      <c r="V116" s="47">
        <v>2</v>
      </c>
      <c r="W116" s="48"/>
      <c r="X116" s="61">
        <f t="shared" si="10"/>
        <v>4</v>
      </c>
      <c r="Y116" s="52">
        <f t="shared" si="10"/>
        <v>0</v>
      </c>
      <c r="Z116">
        <f t="shared" si="11"/>
        <v>4</v>
      </c>
    </row>
    <row r="117" spans="1:26">
      <c r="A117" s="51" t="s">
        <v>17</v>
      </c>
      <c r="B117" s="58" t="s">
        <v>617</v>
      </c>
      <c r="C117" s="47" t="s">
        <v>423</v>
      </c>
      <c r="D117" s="47" t="s">
        <v>426</v>
      </c>
      <c r="E117" s="52" t="s">
        <v>427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v>3</v>
      </c>
      <c r="Q117" s="47">
        <v>2</v>
      </c>
      <c r="R117" s="47"/>
      <c r="S117" s="47"/>
      <c r="T117" s="47"/>
      <c r="U117" s="47"/>
      <c r="V117" s="47">
        <v>3</v>
      </c>
      <c r="W117" s="48"/>
      <c r="X117" s="61">
        <f t="shared" si="10"/>
        <v>6</v>
      </c>
      <c r="Y117" s="52">
        <f t="shared" si="10"/>
        <v>2</v>
      </c>
      <c r="Z117">
        <f t="shared" si="11"/>
        <v>8</v>
      </c>
    </row>
    <row r="118" spans="1:26">
      <c r="A118" s="51" t="s">
        <v>17</v>
      </c>
      <c r="B118" s="16" t="s">
        <v>619</v>
      </c>
      <c r="C118" s="47" t="s">
        <v>423</v>
      </c>
      <c r="D118" s="47" t="s">
        <v>428</v>
      </c>
      <c r="E118" s="52" t="s">
        <v>429</v>
      </c>
      <c r="F118" s="56">
        <v>1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8"/>
      <c r="X118" s="61">
        <f t="shared" si="10"/>
        <v>1</v>
      </c>
      <c r="Y118" s="52">
        <f t="shared" si="10"/>
        <v>0</v>
      </c>
      <c r="Z118">
        <f t="shared" si="11"/>
        <v>1</v>
      </c>
    </row>
    <row r="119" spans="1:26">
      <c r="A119" s="51" t="s">
        <v>17</v>
      </c>
      <c r="B119" s="16" t="s">
        <v>620</v>
      </c>
      <c r="C119" s="47" t="s">
        <v>423</v>
      </c>
      <c r="D119" s="47" t="s">
        <v>430</v>
      </c>
      <c r="E119" s="52" t="s">
        <v>431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1</v>
      </c>
      <c r="W119" s="48"/>
      <c r="X119" s="61">
        <f t="shared" si="10"/>
        <v>1</v>
      </c>
      <c r="Y119" s="52">
        <f t="shared" si="10"/>
        <v>0</v>
      </c>
      <c r="Z119">
        <f t="shared" si="11"/>
        <v>1</v>
      </c>
    </row>
    <row r="120" spans="1:26">
      <c r="A120" s="51" t="s">
        <v>17</v>
      </c>
      <c r="B120" s="16" t="s">
        <v>621</v>
      </c>
      <c r="C120" s="47" t="s">
        <v>423</v>
      </c>
      <c r="D120" s="47" t="s">
        <v>432</v>
      </c>
      <c r="E120" s="52" t="s">
        <v>433</v>
      </c>
      <c r="F120" s="56"/>
      <c r="G120" s="47"/>
      <c r="H120" s="47"/>
      <c r="I120" s="47"/>
      <c r="J120" s="47">
        <v>1</v>
      </c>
      <c r="K120" s="47"/>
      <c r="L120" s="47"/>
      <c r="M120" s="47"/>
      <c r="N120" s="47"/>
      <c r="O120" s="47"/>
      <c r="P120" s="47">
        <v>2</v>
      </c>
      <c r="Q120" s="47"/>
      <c r="R120" s="47">
        <v>1</v>
      </c>
      <c r="S120" s="47"/>
      <c r="T120" s="47"/>
      <c r="U120" s="47"/>
      <c r="V120" s="47">
        <v>3</v>
      </c>
      <c r="W120" s="48"/>
      <c r="X120" s="61">
        <f t="shared" si="10"/>
        <v>7</v>
      </c>
      <c r="Y120" s="52">
        <f t="shared" si="10"/>
        <v>0</v>
      </c>
      <c r="Z120">
        <f t="shared" si="11"/>
        <v>7</v>
      </c>
    </row>
    <row r="121" spans="1:26">
      <c r="A121" s="51" t="s">
        <v>17</v>
      </c>
      <c r="B121" s="16" t="s">
        <v>622</v>
      </c>
      <c r="C121" s="47" t="s">
        <v>423</v>
      </c>
      <c r="D121" s="47" t="s">
        <v>434</v>
      </c>
      <c r="E121" s="52" t="s">
        <v>435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>
        <v>1</v>
      </c>
      <c r="P121" s="47">
        <v>5</v>
      </c>
      <c r="Q121" s="47"/>
      <c r="R121" s="47"/>
      <c r="S121" s="47"/>
      <c r="T121" s="47"/>
      <c r="U121" s="47"/>
      <c r="V121" s="47">
        <v>1</v>
      </c>
      <c r="W121" s="48"/>
      <c r="X121" s="61">
        <f t="shared" si="10"/>
        <v>6</v>
      </c>
      <c r="Y121" s="52">
        <f t="shared" si="10"/>
        <v>1</v>
      </c>
      <c r="Z121">
        <f t="shared" si="11"/>
        <v>7</v>
      </c>
    </row>
    <row r="122" spans="1:26">
      <c r="A122" s="51" t="s">
        <v>17</v>
      </c>
      <c r="B122" s="16" t="s">
        <v>627</v>
      </c>
      <c r="C122" s="47" t="s">
        <v>377</v>
      </c>
      <c r="D122" s="47" t="s">
        <v>436</v>
      </c>
      <c r="E122" s="52" t="s">
        <v>437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1</v>
      </c>
      <c r="Q122" s="47"/>
      <c r="R122" s="47"/>
      <c r="S122" s="47"/>
      <c r="T122" s="47"/>
      <c r="U122" s="47"/>
      <c r="V122" s="47"/>
      <c r="W122" s="48"/>
      <c r="X122" s="61">
        <f t="shared" si="10"/>
        <v>1</v>
      </c>
      <c r="Y122" s="52">
        <f t="shared" si="10"/>
        <v>0</v>
      </c>
      <c r="Z122">
        <f t="shared" si="11"/>
        <v>1</v>
      </c>
    </row>
    <row r="123" spans="1:26">
      <c r="A123" s="51" t="s">
        <v>17</v>
      </c>
      <c r="B123" s="16" t="s">
        <v>683</v>
      </c>
      <c r="C123" s="47" t="s">
        <v>598</v>
      </c>
      <c r="D123" s="47" t="s">
        <v>438</v>
      </c>
      <c r="E123" s="52" t="s">
        <v>439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2</v>
      </c>
      <c r="X123" s="61">
        <f t="shared" si="10"/>
        <v>0</v>
      </c>
      <c r="Y123" s="52">
        <f t="shared" si="10"/>
        <v>2</v>
      </c>
      <c r="Z123">
        <f t="shared" si="11"/>
        <v>2</v>
      </c>
    </row>
    <row r="124" spans="1:26">
      <c r="A124" s="51" t="s">
        <v>17</v>
      </c>
      <c r="B124" s="16" t="s">
        <v>629</v>
      </c>
      <c r="C124" s="47" t="s">
        <v>598</v>
      </c>
      <c r="D124" s="47" t="s">
        <v>440</v>
      </c>
      <c r="E124" s="52" t="s">
        <v>441</v>
      </c>
      <c r="F124" s="56"/>
      <c r="G124" s="47"/>
      <c r="H124" s="47"/>
      <c r="I124" s="47"/>
      <c r="J124" s="47"/>
      <c r="K124" s="47"/>
      <c r="L124" s="47">
        <v>2</v>
      </c>
      <c r="M124" s="47">
        <v>1</v>
      </c>
      <c r="N124" s="47"/>
      <c r="O124" s="47"/>
      <c r="P124" s="47"/>
      <c r="Q124" s="47"/>
      <c r="R124" s="47">
        <v>1</v>
      </c>
      <c r="S124" s="47">
        <v>4</v>
      </c>
      <c r="T124" s="47"/>
      <c r="U124" s="47"/>
      <c r="V124" s="47">
        <v>4</v>
      </c>
      <c r="W124" s="48">
        <v>11</v>
      </c>
      <c r="X124" s="61">
        <f t="shared" si="10"/>
        <v>7</v>
      </c>
      <c r="Y124" s="52">
        <f t="shared" si="10"/>
        <v>16</v>
      </c>
      <c r="Z124">
        <f t="shared" si="11"/>
        <v>23</v>
      </c>
    </row>
    <row r="125" spans="1:26">
      <c r="A125" s="51" t="s">
        <v>17</v>
      </c>
      <c r="B125" s="16" t="s">
        <v>630</v>
      </c>
      <c r="C125" s="47" t="s">
        <v>501</v>
      </c>
      <c r="D125" s="47" t="s">
        <v>442</v>
      </c>
      <c r="E125" s="52" t="s">
        <v>443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>
        <v>1</v>
      </c>
      <c r="T125" s="47"/>
      <c r="U125" s="47"/>
      <c r="V125" s="47"/>
      <c r="W125" s="48">
        <v>3</v>
      </c>
      <c r="X125" s="61">
        <f t="shared" si="10"/>
        <v>0</v>
      </c>
      <c r="Y125" s="52">
        <f t="shared" si="10"/>
        <v>4</v>
      </c>
      <c r="Z125">
        <f t="shared" si="11"/>
        <v>4</v>
      </c>
    </row>
    <row r="126" spans="1:26">
      <c r="A126" s="51" t="s">
        <v>17</v>
      </c>
      <c r="B126" s="16" t="s">
        <v>684</v>
      </c>
      <c r="C126" s="47" t="s">
        <v>377</v>
      </c>
      <c r="D126" s="47" t="s">
        <v>446</v>
      </c>
      <c r="E126" s="52" t="s">
        <v>447</v>
      </c>
      <c r="F126" s="56"/>
      <c r="G126" s="47"/>
      <c r="H126" s="47"/>
      <c r="I126" s="47"/>
      <c r="J126" s="47"/>
      <c r="K126" s="47">
        <v>1</v>
      </c>
      <c r="L126" s="47"/>
      <c r="M126" s="47"/>
      <c r="N126" s="47"/>
      <c r="O126" s="47"/>
      <c r="P126" s="47"/>
      <c r="Q126" s="47"/>
      <c r="R126" s="47"/>
      <c r="S126" s="47">
        <v>1</v>
      </c>
      <c r="T126" s="47"/>
      <c r="U126" s="47"/>
      <c r="V126" s="47">
        <v>3</v>
      </c>
      <c r="W126" s="48">
        <v>4</v>
      </c>
      <c r="X126" s="61">
        <f t="shared" si="10"/>
        <v>3</v>
      </c>
      <c r="Y126" s="52">
        <f t="shared" si="10"/>
        <v>6</v>
      </c>
      <c r="Z126">
        <f t="shared" si="11"/>
        <v>9</v>
      </c>
    </row>
    <row r="127" spans="1:26">
      <c r="A127" s="51" t="s">
        <v>17</v>
      </c>
      <c r="B127" s="16" t="s">
        <v>685</v>
      </c>
      <c r="C127" s="47" t="s">
        <v>372</v>
      </c>
      <c r="D127" s="47" t="s">
        <v>448</v>
      </c>
      <c r="E127" s="52" t="s">
        <v>449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>
        <v>2</v>
      </c>
      <c r="W127" s="48">
        <v>1</v>
      </c>
      <c r="X127" s="61">
        <f t="shared" si="10"/>
        <v>2</v>
      </c>
      <c r="Y127" s="52">
        <f t="shared" si="10"/>
        <v>1</v>
      </c>
      <c r="Z127">
        <f t="shared" si="11"/>
        <v>3</v>
      </c>
    </row>
    <row r="128" spans="1:26">
      <c r="A128" s="51" t="s">
        <v>17</v>
      </c>
      <c r="B128" s="16" t="s">
        <v>686</v>
      </c>
      <c r="C128" s="47" t="s">
        <v>372</v>
      </c>
      <c r="D128" s="47" t="s">
        <v>450</v>
      </c>
      <c r="E128" s="52" t="s">
        <v>451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8">
        <v>1</v>
      </c>
      <c r="X128" s="61">
        <f t="shared" si="10"/>
        <v>0</v>
      </c>
      <c r="Y128" s="52">
        <f t="shared" si="10"/>
        <v>1</v>
      </c>
      <c r="Z128">
        <f t="shared" si="11"/>
        <v>1</v>
      </c>
    </row>
    <row r="129" spans="1:26">
      <c r="A129" s="51" t="s">
        <v>17</v>
      </c>
      <c r="B129" s="16" t="s">
        <v>687</v>
      </c>
      <c r="C129" s="47" t="s">
        <v>377</v>
      </c>
      <c r="D129" s="47" t="s">
        <v>452</v>
      </c>
      <c r="E129" s="52" t="s">
        <v>453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>
        <v>1</v>
      </c>
      <c r="P129" s="47"/>
      <c r="Q129" s="47"/>
      <c r="R129" s="47"/>
      <c r="S129" s="47"/>
      <c r="T129" s="47"/>
      <c r="U129" s="47"/>
      <c r="V129" s="47"/>
      <c r="W129" s="48"/>
      <c r="X129" s="61">
        <f t="shared" si="10"/>
        <v>0</v>
      </c>
      <c r="Y129" s="52">
        <f t="shared" si="10"/>
        <v>1</v>
      </c>
      <c r="Z129">
        <f t="shared" si="11"/>
        <v>1</v>
      </c>
    </row>
    <row r="130" spans="1:26">
      <c r="A130" s="51" t="s">
        <v>17</v>
      </c>
      <c r="B130" s="16" t="s">
        <v>637</v>
      </c>
      <c r="C130" s="47" t="s">
        <v>377</v>
      </c>
      <c r="D130" s="47" t="s">
        <v>454</v>
      </c>
      <c r="E130" s="52" t="s">
        <v>455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>
        <v>2</v>
      </c>
      <c r="W130" s="48"/>
      <c r="X130" s="61">
        <f t="shared" si="10"/>
        <v>2</v>
      </c>
      <c r="Y130" s="52">
        <f t="shared" si="10"/>
        <v>0</v>
      </c>
      <c r="Z130">
        <f t="shared" si="11"/>
        <v>2</v>
      </c>
    </row>
    <row r="131" spans="1:26">
      <c r="A131" s="51" t="s">
        <v>17</v>
      </c>
      <c r="B131" s="16" t="s">
        <v>688</v>
      </c>
      <c r="C131" s="47" t="s">
        <v>377</v>
      </c>
      <c r="D131" s="47" t="s">
        <v>456</v>
      </c>
      <c r="E131" s="52" t="s">
        <v>457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>
        <v>1</v>
      </c>
      <c r="R131" s="47"/>
      <c r="S131" s="47">
        <v>1</v>
      </c>
      <c r="T131" s="47"/>
      <c r="U131" s="47"/>
      <c r="V131" s="47">
        <v>1</v>
      </c>
      <c r="W131" s="48">
        <v>1</v>
      </c>
      <c r="X131" s="61">
        <f t="shared" si="10"/>
        <v>1</v>
      </c>
      <c r="Y131" s="52">
        <f t="shared" si="10"/>
        <v>3</v>
      </c>
      <c r="Z131">
        <f t="shared" si="11"/>
        <v>4</v>
      </c>
    </row>
    <row r="132" spans="1:26">
      <c r="A132" s="51" t="s">
        <v>17</v>
      </c>
      <c r="B132" s="16" t="s">
        <v>689</v>
      </c>
      <c r="C132" s="47" t="s">
        <v>372</v>
      </c>
      <c r="D132" s="47" t="s">
        <v>458</v>
      </c>
      <c r="E132" s="52" t="s">
        <v>459</v>
      </c>
      <c r="F132" s="56"/>
      <c r="G132" s="47"/>
      <c r="H132" s="47"/>
      <c r="I132" s="47"/>
      <c r="J132" s="47"/>
      <c r="K132" s="47">
        <v>2</v>
      </c>
      <c r="L132" s="47">
        <v>1</v>
      </c>
      <c r="M132" s="47"/>
      <c r="N132" s="47"/>
      <c r="O132" s="47"/>
      <c r="P132" s="47"/>
      <c r="Q132" s="47">
        <v>2</v>
      </c>
      <c r="R132" s="47"/>
      <c r="S132" s="47">
        <v>1</v>
      </c>
      <c r="T132" s="47"/>
      <c r="U132" s="47"/>
      <c r="V132" s="47">
        <v>3</v>
      </c>
      <c r="W132" s="48">
        <v>2</v>
      </c>
      <c r="X132" s="61">
        <f t="shared" si="10"/>
        <v>4</v>
      </c>
      <c r="Y132" s="52">
        <f t="shared" si="10"/>
        <v>7</v>
      </c>
      <c r="Z132">
        <f t="shared" si="11"/>
        <v>11</v>
      </c>
    </row>
    <row r="133" spans="1:26">
      <c r="A133" s="51" t="s">
        <v>17</v>
      </c>
      <c r="B133" s="16" t="s">
        <v>638</v>
      </c>
      <c r="C133" s="47" t="s">
        <v>598</v>
      </c>
      <c r="D133" s="47" t="s">
        <v>460</v>
      </c>
      <c r="E133" s="52" t="s">
        <v>461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2</v>
      </c>
      <c r="W133" s="48">
        <v>4</v>
      </c>
      <c r="X133" s="61">
        <f t="shared" si="10"/>
        <v>2</v>
      </c>
      <c r="Y133" s="52">
        <f t="shared" si="10"/>
        <v>4</v>
      </c>
      <c r="Z133">
        <f t="shared" si="11"/>
        <v>6</v>
      </c>
    </row>
    <row r="134" spans="1:26">
      <c r="A134" s="51" t="s">
        <v>17</v>
      </c>
      <c r="B134" s="16" t="s">
        <v>641</v>
      </c>
      <c r="C134" s="47" t="s">
        <v>377</v>
      </c>
      <c r="D134" s="47" t="s">
        <v>462</v>
      </c>
      <c r="E134" s="52" t="s">
        <v>463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>
        <v>1</v>
      </c>
      <c r="W134" s="48"/>
      <c r="X134" s="61">
        <f t="shared" si="10"/>
        <v>1</v>
      </c>
      <c r="Y134" s="52">
        <f t="shared" si="10"/>
        <v>0</v>
      </c>
      <c r="Z134">
        <f t="shared" si="11"/>
        <v>1</v>
      </c>
    </row>
    <row r="135" spans="1:26">
      <c r="A135" s="51" t="s">
        <v>17</v>
      </c>
      <c r="B135" s="16" t="s">
        <v>690</v>
      </c>
      <c r="C135" s="47" t="s">
        <v>372</v>
      </c>
      <c r="D135" s="47" t="s">
        <v>464</v>
      </c>
      <c r="E135" s="52" t="s">
        <v>465</v>
      </c>
      <c r="F135" s="56"/>
      <c r="G135" s="47"/>
      <c r="H135" s="47"/>
      <c r="I135" s="47"/>
      <c r="J135" s="47"/>
      <c r="K135" s="47">
        <v>1</v>
      </c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/>
      <c r="X135" s="61">
        <f t="shared" si="10"/>
        <v>0</v>
      </c>
      <c r="Y135" s="52">
        <f t="shared" si="10"/>
        <v>1</v>
      </c>
      <c r="Z135">
        <f t="shared" si="11"/>
        <v>1</v>
      </c>
    </row>
    <row r="136" spans="1:26">
      <c r="A136" s="51" t="s">
        <v>17</v>
      </c>
      <c r="B136" s="16" t="s">
        <v>691</v>
      </c>
      <c r="C136" s="47" t="s">
        <v>466</v>
      </c>
      <c r="D136" s="47" t="s">
        <v>467</v>
      </c>
      <c r="E136" s="52" t="s">
        <v>468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4</v>
      </c>
      <c r="W136" s="48">
        <v>3</v>
      </c>
      <c r="X136" s="61">
        <f t="shared" si="10"/>
        <v>4</v>
      </c>
      <c r="Y136" s="52">
        <f t="shared" si="10"/>
        <v>3</v>
      </c>
      <c r="Z136">
        <f t="shared" si="11"/>
        <v>7</v>
      </c>
    </row>
    <row r="137" spans="1:26">
      <c r="A137" s="51" t="s">
        <v>17</v>
      </c>
      <c r="B137" s="16" t="s">
        <v>691</v>
      </c>
      <c r="C137" s="47" t="s">
        <v>466</v>
      </c>
      <c r="D137" s="47" t="s">
        <v>469</v>
      </c>
      <c r="E137" s="52" t="s">
        <v>470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>
        <v>2</v>
      </c>
      <c r="W137" s="48">
        <v>1</v>
      </c>
      <c r="X137" s="61">
        <f t="shared" si="10"/>
        <v>2</v>
      </c>
      <c r="Y137" s="52">
        <f t="shared" si="10"/>
        <v>1</v>
      </c>
      <c r="Z137">
        <f t="shared" si="11"/>
        <v>3</v>
      </c>
    </row>
    <row r="138" spans="1:26">
      <c r="A138" s="51" t="s">
        <v>17</v>
      </c>
      <c r="B138" s="16" t="s">
        <v>692</v>
      </c>
      <c r="C138" s="47" t="s">
        <v>598</v>
      </c>
      <c r="D138" s="47" t="s">
        <v>475</v>
      </c>
      <c r="E138" s="52" t="s">
        <v>476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4</v>
      </c>
      <c r="X138" s="61">
        <f t="shared" si="10"/>
        <v>0</v>
      </c>
      <c r="Y138" s="52">
        <f t="shared" si="10"/>
        <v>4</v>
      </c>
      <c r="Z138">
        <f t="shared" si="11"/>
        <v>4</v>
      </c>
    </row>
    <row r="139" spans="1:26">
      <c r="A139" s="51" t="s">
        <v>17</v>
      </c>
      <c r="B139" s="16" t="s">
        <v>693</v>
      </c>
      <c r="C139" s="47" t="s">
        <v>377</v>
      </c>
      <c r="D139" s="47" t="s">
        <v>477</v>
      </c>
      <c r="E139" s="52" t="s">
        <v>478</v>
      </c>
      <c r="F139" s="56"/>
      <c r="G139" s="47"/>
      <c r="H139" s="47"/>
      <c r="I139" s="47"/>
      <c r="J139" s="47"/>
      <c r="K139" s="47"/>
      <c r="L139" s="47"/>
      <c r="M139" s="47">
        <v>1</v>
      </c>
      <c r="N139" s="47"/>
      <c r="O139" s="47"/>
      <c r="P139" s="47"/>
      <c r="Q139" s="47"/>
      <c r="R139" s="47"/>
      <c r="S139" s="47"/>
      <c r="T139" s="47"/>
      <c r="U139" s="47"/>
      <c r="V139" s="47">
        <v>3</v>
      </c>
      <c r="W139" s="48">
        <v>1</v>
      </c>
      <c r="X139" s="61">
        <f t="shared" si="10"/>
        <v>3</v>
      </c>
      <c r="Y139" s="52">
        <f t="shared" si="10"/>
        <v>2</v>
      </c>
      <c r="Z139">
        <f t="shared" si="11"/>
        <v>5</v>
      </c>
    </row>
    <row r="140" spans="1:26">
      <c r="A140" s="51" t="s">
        <v>17</v>
      </c>
      <c r="B140" s="16" t="s">
        <v>693</v>
      </c>
      <c r="C140" s="47" t="s">
        <v>372</v>
      </c>
      <c r="D140" s="47" t="s">
        <v>479</v>
      </c>
      <c r="E140" s="52" t="s">
        <v>480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/>
      <c r="P140" s="47">
        <v>2</v>
      </c>
      <c r="Q140" s="47">
        <v>2</v>
      </c>
      <c r="R140" s="47">
        <v>1</v>
      </c>
      <c r="S140" s="47"/>
      <c r="T140" s="47"/>
      <c r="U140" s="47"/>
      <c r="V140" s="47">
        <v>1</v>
      </c>
      <c r="W140" s="48">
        <v>2</v>
      </c>
      <c r="X140" s="61">
        <f t="shared" si="10"/>
        <v>4</v>
      </c>
      <c r="Y140" s="52">
        <f t="shared" si="10"/>
        <v>4</v>
      </c>
      <c r="Z140">
        <f t="shared" si="11"/>
        <v>8</v>
      </c>
    </row>
    <row r="141" spans="1:26">
      <c r="A141" s="51" t="s">
        <v>17</v>
      </c>
      <c r="B141" s="16" t="s">
        <v>647</v>
      </c>
      <c r="C141" s="47" t="s">
        <v>372</v>
      </c>
      <c r="D141" s="47" t="s">
        <v>481</v>
      </c>
      <c r="E141" s="52" t="s">
        <v>482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>
        <v>3</v>
      </c>
      <c r="R141" s="47"/>
      <c r="S141" s="47"/>
      <c r="T141" s="47"/>
      <c r="U141" s="47"/>
      <c r="V141" s="47">
        <v>2</v>
      </c>
      <c r="W141" s="48">
        <v>1</v>
      </c>
      <c r="X141" s="61">
        <f t="shared" si="10"/>
        <v>2</v>
      </c>
      <c r="Y141" s="52">
        <f t="shared" si="10"/>
        <v>4</v>
      </c>
      <c r="Z141">
        <f t="shared" si="11"/>
        <v>6</v>
      </c>
    </row>
    <row r="142" spans="1:26">
      <c r="A142" s="51" t="s">
        <v>17</v>
      </c>
      <c r="B142" s="16" t="s">
        <v>694</v>
      </c>
      <c r="C142" s="47" t="s">
        <v>372</v>
      </c>
      <c r="D142" s="47" t="s">
        <v>483</v>
      </c>
      <c r="E142" s="52" t="s">
        <v>484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/>
      <c r="S142" s="47"/>
      <c r="T142" s="47"/>
      <c r="U142" s="47"/>
      <c r="V142" s="47"/>
      <c r="W142" s="48">
        <v>1</v>
      </c>
      <c r="X142" s="61">
        <f t="shared" si="10"/>
        <v>1</v>
      </c>
      <c r="Y142" s="52">
        <f t="shared" si="10"/>
        <v>1</v>
      </c>
      <c r="Z142">
        <f t="shared" si="11"/>
        <v>2</v>
      </c>
    </row>
    <row r="143" spans="1:26">
      <c r="A143" s="51" t="s">
        <v>17</v>
      </c>
      <c r="B143" s="16" t="s">
        <v>651</v>
      </c>
      <c r="C143" s="47" t="s">
        <v>377</v>
      </c>
      <c r="D143" s="47" t="s">
        <v>485</v>
      </c>
      <c r="E143" s="52" t="s">
        <v>486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2</v>
      </c>
      <c r="W143" s="48">
        <v>3</v>
      </c>
      <c r="X143" s="61">
        <f t="shared" si="10"/>
        <v>2</v>
      </c>
      <c r="Y143" s="52">
        <f t="shared" si="10"/>
        <v>3</v>
      </c>
      <c r="Z143">
        <f t="shared" si="11"/>
        <v>5</v>
      </c>
    </row>
    <row r="144" spans="1:26">
      <c r="A144" s="51" t="s">
        <v>17</v>
      </c>
      <c r="B144" s="16" t="s">
        <v>658</v>
      </c>
      <c r="C144" s="47" t="s">
        <v>377</v>
      </c>
      <c r="D144" s="47" t="s">
        <v>487</v>
      </c>
      <c r="E144" s="52" t="s">
        <v>488</v>
      </c>
      <c r="F144" s="56"/>
      <c r="G144" s="47"/>
      <c r="H144" s="47"/>
      <c r="I144" s="47"/>
      <c r="J144" s="47"/>
      <c r="K144" s="47"/>
      <c r="L144" s="47">
        <v>1</v>
      </c>
      <c r="M144" s="47">
        <v>1</v>
      </c>
      <c r="N144" s="47"/>
      <c r="O144" s="47"/>
      <c r="P144" s="47"/>
      <c r="Q144" s="47"/>
      <c r="R144" s="47"/>
      <c r="S144" s="47"/>
      <c r="T144" s="47"/>
      <c r="U144" s="47"/>
      <c r="V144" s="47"/>
      <c r="W144" s="48"/>
      <c r="X144" s="61">
        <f t="shared" si="10"/>
        <v>1</v>
      </c>
      <c r="Y144" s="52">
        <f t="shared" si="10"/>
        <v>1</v>
      </c>
      <c r="Z144">
        <f t="shared" si="11"/>
        <v>2</v>
      </c>
    </row>
    <row r="145" spans="1:26">
      <c r="A145" s="51" t="s">
        <v>17</v>
      </c>
      <c r="B145" s="16" t="s">
        <v>695</v>
      </c>
      <c r="C145" s="47" t="s">
        <v>598</v>
      </c>
      <c r="D145" s="47" t="s">
        <v>489</v>
      </c>
      <c r="E145" s="52" t="s">
        <v>490</v>
      </c>
      <c r="F145" s="56"/>
      <c r="G145" s="47">
        <v>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>
        <v>1</v>
      </c>
      <c r="S145" s="47">
        <v>2</v>
      </c>
      <c r="T145" s="47"/>
      <c r="U145" s="47"/>
      <c r="V145" s="47"/>
      <c r="W145" s="48">
        <v>14</v>
      </c>
      <c r="X145" s="61">
        <f t="shared" ref="X145:X146" si="12">F145+H145+J145+L145+N145+P145+R145+T145+V145</f>
        <v>1</v>
      </c>
      <c r="Y145" s="52">
        <f t="shared" ref="Y145:Y146" si="13">G145+I145+K145+M145+O145+Q145+S145+U145+W145</f>
        <v>17</v>
      </c>
      <c r="Z145">
        <f t="shared" ref="Z145:Z146" si="14">SUM(X145:Y145)</f>
        <v>18</v>
      </c>
    </row>
    <row r="146" spans="1:26">
      <c r="A146" s="51" t="s">
        <v>17</v>
      </c>
      <c r="B146" s="16" t="s">
        <v>661</v>
      </c>
      <c r="C146" s="47" t="s">
        <v>372</v>
      </c>
      <c r="D146" s="47" t="s">
        <v>491</v>
      </c>
      <c r="E146" s="52" t="s">
        <v>492</v>
      </c>
      <c r="F146" s="56"/>
      <c r="G146" s="47"/>
      <c r="H146" s="47"/>
      <c r="I146" s="47"/>
      <c r="J146" s="47">
        <v>1</v>
      </c>
      <c r="K146" s="47">
        <v>2</v>
      </c>
      <c r="L146" s="47"/>
      <c r="M146" s="47">
        <v>1</v>
      </c>
      <c r="N146" s="47"/>
      <c r="O146" s="47"/>
      <c r="P146" s="47">
        <v>2</v>
      </c>
      <c r="Q146" s="47">
        <v>4</v>
      </c>
      <c r="R146" s="47"/>
      <c r="S146" s="47"/>
      <c r="T146" s="47"/>
      <c r="U146" s="47"/>
      <c r="V146" s="47">
        <v>1</v>
      </c>
      <c r="W146" s="48">
        <v>2</v>
      </c>
      <c r="X146" s="61">
        <f t="shared" si="12"/>
        <v>4</v>
      </c>
      <c r="Y146" s="52">
        <f t="shared" si="13"/>
        <v>9</v>
      </c>
      <c r="Z146">
        <f t="shared" si="14"/>
        <v>13</v>
      </c>
    </row>
    <row r="147" spans="1:26">
      <c r="A147" s="51" t="s">
        <v>17</v>
      </c>
      <c r="B147" s="16" t="s">
        <v>662</v>
      </c>
      <c r="C147" s="47" t="s">
        <v>493</v>
      </c>
      <c r="D147" s="47" t="s">
        <v>494</v>
      </c>
      <c r="E147" s="52" t="s">
        <v>495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>
        <v>1</v>
      </c>
      <c r="R147" s="47"/>
      <c r="S147" s="47"/>
      <c r="T147" s="47"/>
      <c r="U147" s="47"/>
      <c r="V147" s="47">
        <v>1</v>
      </c>
      <c r="W147" s="48"/>
      <c r="X147" s="61">
        <f t="shared" si="10"/>
        <v>1</v>
      </c>
      <c r="Y147" s="52">
        <f t="shared" si="10"/>
        <v>1</v>
      </c>
      <c r="Z147">
        <f t="shared" si="11"/>
        <v>2</v>
      </c>
    </row>
    <row r="148" spans="1:26">
      <c r="A148" s="51" t="s">
        <v>17</v>
      </c>
      <c r="B148" s="16" t="s">
        <v>663</v>
      </c>
      <c r="C148" s="47" t="s">
        <v>496</v>
      </c>
      <c r="D148" s="47" t="s">
        <v>497</v>
      </c>
      <c r="E148" s="52" t="s">
        <v>498</v>
      </c>
      <c r="F148" s="56"/>
      <c r="G148" s="47"/>
      <c r="H148" s="47"/>
      <c r="I148" s="47"/>
      <c r="J148" s="47"/>
      <c r="K148" s="47">
        <v>1</v>
      </c>
      <c r="L148" s="47"/>
      <c r="M148" s="47">
        <v>1</v>
      </c>
      <c r="N148" s="47"/>
      <c r="O148" s="47">
        <v>1</v>
      </c>
      <c r="P148" s="47"/>
      <c r="Q148" s="47"/>
      <c r="R148" s="47"/>
      <c r="S148" s="47">
        <v>3</v>
      </c>
      <c r="T148" s="47"/>
      <c r="U148" s="47"/>
      <c r="V148" s="47">
        <v>2</v>
      </c>
      <c r="W148" s="48">
        <v>26</v>
      </c>
      <c r="X148" s="61">
        <f t="shared" si="10"/>
        <v>2</v>
      </c>
      <c r="Y148" s="52">
        <f t="shared" si="10"/>
        <v>32</v>
      </c>
      <c r="Z148">
        <f t="shared" si="11"/>
        <v>34</v>
      </c>
    </row>
    <row r="149" spans="1:26">
      <c r="A149" s="51" t="s">
        <v>17</v>
      </c>
      <c r="B149" s="16" t="s">
        <v>666</v>
      </c>
      <c r="C149" s="47" t="s">
        <v>501</v>
      </c>
      <c r="D149" s="47" t="s">
        <v>502</v>
      </c>
      <c r="E149" s="52" t="s">
        <v>503</v>
      </c>
      <c r="F149" s="56"/>
      <c r="G149" s="47"/>
      <c r="H149" s="47"/>
      <c r="I149" s="47"/>
      <c r="J149" s="47">
        <v>1</v>
      </c>
      <c r="K149" s="47"/>
      <c r="L149" s="47">
        <v>1</v>
      </c>
      <c r="M149" s="47"/>
      <c r="N149" s="47"/>
      <c r="O149" s="47"/>
      <c r="P149" s="47">
        <v>2</v>
      </c>
      <c r="Q149" s="47">
        <v>1</v>
      </c>
      <c r="R149" s="47"/>
      <c r="S149" s="47"/>
      <c r="T149" s="47"/>
      <c r="U149" s="47"/>
      <c r="V149" s="47">
        <v>4</v>
      </c>
      <c r="W149" s="48">
        <v>2</v>
      </c>
      <c r="X149" s="61">
        <f t="shared" si="10"/>
        <v>8</v>
      </c>
      <c r="Y149" s="52">
        <f t="shared" si="10"/>
        <v>3</v>
      </c>
      <c r="Z149">
        <f t="shared" si="11"/>
        <v>11</v>
      </c>
    </row>
    <row r="150" spans="1:26">
      <c r="A150" s="51" t="s">
        <v>17</v>
      </c>
      <c r="B150" s="16" t="s">
        <v>666</v>
      </c>
      <c r="C150" s="47" t="s">
        <v>501</v>
      </c>
      <c r="D150" s="47" t="s">
        <v>504</v>
      </c>
      <c r="E150" s="52" t="s">
        <v>505</v>
      </c>
      <c r="F150" s="56"/>
      <c r="G150" s="47"/>
      <c r="H150" s="47"/>
      <c r="I150" s="47"/>
      <c r="J150" s="47"/>
      <c r="K150" s="47">
        <v>1</v>
      </c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2</v>
      </c>
      <c r="W150" s="48">
        <v>1</v>
      </c>
      <c r="X150" s="61">
        <f t="shared" si="10"/>
        <v>2</v>
      </c>
      <c r="Y150" s="52">
        <f t="shared" si="10"/>
        <v>2</v>
      </c>
      <c r="Z150">
        <f t="shared" si="11"/>
        <v>4</v>
      </c>
    </row>
    <row r="151" spans="1:26">
      <c r="A151" s="51" t="s">
        <v>17</v>
      </c>
      <c r="B151" s="16" t="s">
        <v>668</v>
      </c>
      <c r="C151" s="47" t="s">
        <v>501</v>
      </c>
      <c r="D151" s="47" t="s">
        <v>508</v>
      </c>
      <c r="E151" s="52" t="s">
        <v>509</v>
      </c>
      <c r="F151" s="56"/>
      <c r="G151" s="47">
        <v>2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>
        <v>3</v>
      </c>
      <c r="S151" s="47">
        <v>1</v>
      </c>
      <c r="T151" s="47"/>
      <c r="U151" s="47"/>
      <c r="V151" s="47">
        <v>6</v>
      </c>
      <c r="W151" s="48">
        <v>9</v>
      </c>
      <c r="X151" s="61">
        <f t="shared" si="10"/>
        <v>9</v>
      </c>
      <c r="Y151" s="52">
        <f t="shared" si="10"/>
        <v>12</v>
      </c>
      <c r="Z151">
        <f t="shared" si="11"/>
        <v>21</v>
      </c>
    </row>
    <row r="152" spans="1:26">
      <c r="A152" s="51" t="s">
        <v>17</v>
      </c>
      <c r="B152" s="16" t="s">
        <v>697</v>
      </c>
      <c r="C152" s="47" t="s">
        <v>397</v>
      </c>
      <c r="D152" s="47" t="s">
        <v>512</v>
      </c>
      <c r="E152" s="52" t="s">
        <v>513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>
        <v>1</v>
      </c>
      <c r="X152" s="61">
        <f t="shared" si="10"/>
        <v>1</v>
      </c>
      <c r="Y152" s="52">
        <f t="shared" si="10"/>
        <v>1</v>
      </c>
      <c r="Z152">
        <f t="shared" si="11"/>
        <v>2</v>
      </c>
    </row>
    <row r="153" spans="1:26">
      <c r="A153" s="53" t="s">
        <v>17</v>
      </c>
      <c r="B153" s="17" t="s">
        <v>673</v>
      </c>
      <c r="C153" s="54" t="s">
        <v>377</v>
      </c>
      <c r="D153" s="54" t="s">
        <v>514</v>
      </c>
      <c r="E153" s="55" t="s">
        <v>515</v>
      </c>
      <c r="F153" s="57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>
        <v>1</v>
      </c>
      <c r="W153" s="60">
        <v>3</v>
      </c>
      <c r="X153" s="62">
        <f t="shared" si="10"/>
        <v>1</v>
      </c>
      <c r="Y153" s="55">
        <f t="shared" si="10"/>
        <v>3</v>
      </c>
      <c r="Z153">
        <f t="shared" si="11"/>
        <v>4</v>
      </c>
    </row>
    <row r="154" spans="1:26">
      <c r="A154" s="3"/>
      <c r="B154" s="3"/>
      <c r="D154" s="69"/>
      <c r="E154" s="70" t="s">
        <v>48</v>
      </c>
      <c r="F154">
        <f t="shared" ref="F154:Z154" si="15">SUM(F107:F153)</f>
        <v>1</v>
      </c>
      <c r="G154">
        <f t="shared" si="15"/>
        <v>3</v>
      </c>
      <c r="H154">
        <f t="shared" si="15"/>
        <v>0</v>
      </c>
      <c r="I154">
        <f t="shared" si="15"/>
        <v>1</v>
      </c>
      <c r="J154">
        <f t="shared" si="15"/>
        <v>3</v>
      </c>
      <c r="K154">
        <f t="shared" si="15"/>
        <v>10</v>
      </c>
      <c r="L154">
        <f t="shared" si="15"/>
        <v>7</v>
      </c>
      <c r="M154">
        <f t="shared" si="15"/>
        <v>5</v>
      </c>
      <c r="N154">
        <f t="shared" si="15"/>
        <v>0</v>
      </c>
      <c r="O154">
        <f t="shared" si="15"/>
        <v>4</v>
      </c>
      <c r="P154">
        <f t="shared" si="15"/>
        <v>23</v>
      </c>
      <c r="Q154">
        <f t="shared" si="15"/>
        <v>17</v>
      </c>
      <c r="R154">
        <f t="shared" si="15"/>
        <v>8</v>
      </c>
      <c r="S154">
        <f t="shared" si="15"/>
        <v>17</v>
      </c>
      <c r="T154">
        <f t="shared" si="15"/>
        <v>0</v>
      </c>
      <c r="U154">
        <f t="shared" si="15"/>
        <v>1</v>
      </c>
      <c r="V154">
        <f t="shared" si="15"/>
        <v>75</v>
      </c>
      <c r="W154">
        <f t="shared" si="15"/>
        <v>120</v>
      </c>
      <c r="X154">
        <f t="shared" si="15"/>
        <v>117</v>
      </c>
      <c r="Y154">
        <f t="shared" si="15"/>
        <v>178</v>
      </c>
      <c r="Z154">
        <f t="shared" si="15"/>
        <v>295</v>
      </c>
    </row>
    <row r="155" spans="1:26">
      <c r="A155" s="3"/>
      <c r="B155" s="3"/>
      <c r="F155"/>
    </row>
    <row r="156" spans="1:26">
      <c r="A156" s="38" t="s">
        <v>18</v>
      </c>
      <c r="B156" s="59" t="s">
        <v>681</v>
      </c>
      <c r="C156" s="13" t="s">
        <v>420</v>
      </c>
      <c r="D156" s="13" t="s">
        <v>520</v>
      </c>
      <c r="E156" s="50" t="s">
        <v>521</v>
      </c>
      <c r="F156" s="21"/>
      <c r="G156" s="13"/>
      <c r="H156" s="13"/>
      <c r="I156" s="13"/>
      <c r="J156" s="13"/>
      <c r="K156" s="13"/>
      <c r="L156" s="13"/>
      <c r="M156" s="13"/>
      <c r="N156" s="13"/>
      <c r="O156" s="13"/>
      <c r="P156" s="13">
        <v>1</v>
      </c>
      <c r="Q156" s="13">
        <v>1</v>
      </c>
      <c r="R156" s="13"/>
      <c r="S156" s="13"/>
      <c r="T156" s="13"/>
      <c r="U156" s="13"/>
      <c r="V156" s="13"/>
      <c r="W156" s="15"/>
      <c r="X156" s="19">
        <f t="shared" ref="X156:Y174" si="16">F156+H156+J156+L156+N156+P156+R156+T156+V156</f>
        <v>1</v>
      </c>
      <c r="Y156" s="50">
        <f t="shared" si="16"/>
        <v>1</v>
      </c>
      <c r="Z156">
        <f t="shared" ref="Z156:Z174" si="17">SUM(X156:Y156)</f>
        <v>2</v>
      </c>
    </row>
    <row r="157" spans="1:26">
      <c r="A157" s="41" t="s">
        <v>18</v>
      </c>
      <c r="B157" s="58" t="s">
        <v>616</v>
      </c>
      <c r="C157" s="47" t="s">
        <v>423</v>
      </c>
      <c r="D157" s="47" t="s">
        <v>522</v>
      </c>
      <c r="E157" s="52" t="s">
        <v>523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1</v>
      </c>
      <c r="Q157" s="47"/>
      <c r="R157" s="47"/>
      <c r="S157" s="47"/>
      <c r="T157" s="47"/>
      <c r="U157" s="47"/>
      <c r="V157" s="47"/>
      <c r="W157" s="48"/>
      <c r="X157" s="61">
        <f t="shared" si="16"/>
        <v>1</v>
      </c>
      <c r="Y157" s="52">
        <f t="shared" si="16"/>
        <v>0</v>
      </c>
      <c r="Z157">
        <f t="shared" si="17"/>
        <v>1</v>
      </c>
    </row>
    <row r="158" spans="1:26">
      <c r="A158" s="41" t="s">
        <v>18</v>
      </c>
      <c r="B158" s="58" t="s">
        <v>617</v>
      </c>
      <c r="C158" s="47" t="s">
        <v>423</v>
      </c>
      <c r="D158" s="47" t="s">
        <v>524</v>
      </c>
      <c r="E158" s="52" t="s">
        <v>525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>
        <v>1</v>
      </c>
      <c r="R158" s="47"/>
      <c r="S158" s="47"/>
      <c r="T158" s="47"/>
      <c r="U158" s="47"/>
      <c r="V158" s="47">
        <v>1</v>
      </c>
      <c r="W158" s="48"/>
      <c r="X158" s="61">
        <f t="shared" si="16"/>
        <v>1</v>
      </c>
      <c r="Y158" s="52">
        <f t="shared" si="16"/>
        <v>1</v>
      </c>
      <c r="Z158">
        <f t="shared" si="17"/>
        <v>2</v>
      </c>
    </row>
    <row r="159" spans="1:26">
      <c r="A159" s="41" t="s">
        <v>18</v>
      </c>
      <c r="B159" s="58" t="s">
        <v>619</v>
      </c>
      <c r="C159" s="47" t="s">
        <v>423</v>
      </c>
      <c r="D159" s="47" t="s">
        <v>526</v>
      </c>
      <c r="E159" s="52" t="s">
        <v>527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1</v>
      </c>
      <c r="Q159" s="47"/>
      <c r="R159" s="47"/>
      <c r="S159" s="47"/>
      <c r="T159" s="47"/>
      <c r="U159" s="47"/>
      <c r="V159" s="47"/>
      <c r="W159" s="48"/>
      <c r="X159" s="61">
        <f t="shared" si="16"/>
        <v>1</v>
      </c>
      <c r="Y159" s="52">
        <f t="shared" si="16"/>
        <v>0</v>
      </c>
      <c r="Z159">
        <f t="shared" si="17"/>
        <v>1</v>
      </c>
    </row>
    <row r="160" spans="1:26">
      <c r="A160" s="41" t="s">
        <v>18</v>
      </c>
      <c r="B160" s="58" t="s">
        <v>620</v>
      </c>
      <c r="C160" s="47" t="s">
        <v>423</v>
      </c>
      <c r="D160" s="47" t="s">
        <v>528</v>
      </c>
      <c r="E160" s="52" t="s">
        <v>529</v>
      </c>
      <c r="F160" s="56"/>
      <c r="G160" s="47"/>
      <c r="H160" s="47"/>
      <c r="I160" s="47"/>
      <c r="J160" s="47"/>
      <c r="K160" s="47"/>
      <c r="L160" s="47"/>
      <c r="M160" s="47"/>
      <c r="N160" s="47">
        <v>1</v>
      </c>
      <c r="O160" s="47"/>
      <c r="P160" s="47">
        <v>2</v>
      </c>
      <c r="Q160" s="47"/>
      <c r="R160" s="47"/>
      <c r="S160" s="47"/>
      <c r="T160" s="47"/>
      <c r="U160" s="47"/>
      <c r="V160" s="47"/>
      <c r="W160" s="48"/>
      <c r="X160" s="61">
        <f t="shared" si="16"/>
        <v>3</v>
      </c>
      <c r="Y160" s="52">
        <f t="shared" si="16"/>
        <v>0</v>
      </c>
      <c r="Z160">
        <f t="shared" si="17"/>
        <v>3</v>
      </c>
    </row>
    <row r="161" spans="1:26">
      <c r="A161" s="78" t="s">
        <v>18</v>
      </c>
      <c r="B161" s="80" t="s">
        <v>621</v>
      </c>
      <c r="C161" s="81" t="s">
        <v>423</v>
      </c>
      <c r="D161" s="81" t="s">
        <v>530</v>
      </c>
      <c r="E161" s="82" t="s">
        <v>531</v>
      </c>
      <c r="F161" s="8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>
        <v>1</v>
      </c>
      <c r="W161" s="84"/>
      <c r="X161" s="85">
        <f t="shared" si="16"/>
        <v>1</v>
      </c>
      <c r="Y161" s="82">
        <f t="shared" si="16"/>
        <v>0</v>
      </c>
      <c r="Z161" s="86">
        <f t="shared" si="17"/>
        <v>1</v>
      </c>
    </row>
    <row r="162" spans="1:26">
      <c r="A162" s="41" t="s">
        <v>18</v>
      </c>
      <c r="B162" s="16" t="s">
        <v>622</v>
      </c>
      <c r="C162" s="47" t="s">
        <v>423</v>
      </c>
      <c r="D162" s="47" t="s">
        <v>532</v>
      </c>
      <c r="E162" s="52" t="s">
        <v>533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>
        <v>1</v>
      </c>
      <c r="Q162" s="47">
        <v>1</v>
      </c>
      <c r="R162" s="47"/>
      <c r="S162" s="47"/>
      <c r="T162" s="47"/>
      <c r="U162" s="47"/>
      <c r="V162" s="47"/>
      <c r="W162" s="48"/>
      <c r="X162" s="61">
        <f t="shared" si="16"/>
        <v>1</v>
      </c>
      <c r="Y162" s="52">
        <f t="shared" si="16"/>
        <v>1</v>
      </c>
      <c r="Z162">
        <f t="shared" si="17"/>
        <v>2</v>
      </c>
    </row>
    <row r="163" spans="1:26">
      <c r="A163" s="41" t="s">
        <v>18</v>
      </c>
      <c r="B163" s="16" t="s">
        <v>631</v>
      </c>
      <c r="C163" s="47" t="s">
        <v>377</v>
      </c>
      <c r="D163" s="47" t="s">
        <v>534</v>
      </c>
      <c r="E163" s="52" t="s">
        <v>535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>
        <v>1</v>
      </c>
      <c r="R163" s="47">
        <v>1</v>
      </c>
      <c r="S163" s="47"/>
      <c r="T163" s="47"/>
      <c r="U163" s="47"/>
      <c r="V163" s="47"/>
      <c r="W163" s="48">
        <v>2</v>
      </c>
      <c r="X163" s="61">
        <f t="shared" si="16"/>
        <v>1</v>
      </c>
      <c r="Y163" s="52">
        <f t="shared" si="16"/>
        <v>3</v>
      </c>
      <c r="Z163">
        <f t="shared" si="17"/>
        <v>4</v>
      </c>
    </row>
    <row r="164" spans="1:26">
      <c r="A164" s="41" t="s">
        <v>18</v>
      </c>
      <c r="B164" s="16" t="s">
        <v>687</v>
      </c>
      <c r="C164" s="47" t="s">
        <v>377</v>
      </c>
      <c r="D164" s="47" t="s">
        <v>536</v>
      </c>
      <c r="E164" s="52" t="s">
        <v>537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/>
      <c r="R164" s="47"/>
      <c r="S164" s="47"/>
      <c r="T164" s="47"/>
      <c r="U164" s="47"/>
      <c r="V164" s="47"/>
      <c r="W164" s="48">
        <v>3</v>
      </c>
      <c r="X164" s="61">
        <f t="shared" si="16"/>
        <v>1</v>
      </c>
      <c r="Y164" s="52">
        <f t="shared" si="16"/>
        <v>3</v>
      </c>
      <c r="Z164">
        <f t="shared" si="17"/>
        <v>4</v>
      </c>
    </row>
    <row r="165" spans="1:26">
      <c r="A165" s="41" t="s">
        <v>18</v>
      </c>
      <c r="B165" s="16" t="s">
        <v>637</v>
      </c>
      <c r="C165" s="47" t="s">
        <v>377</v>
      </c>
      <c r="D165" s="47" t="s">
        <v>538</v>
      </c>
      <c r="E165" s="52" t="s">
        <v>539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16"/>
        <v>1</v>
      </c>
      <c r="Y165" s="52">
        <f t="shared" si="16"/>
        <v>0</v>
      </c>
      <c r="Z165">
        <f t="shared" si="17"/>
        <v>1</v>
      </c>
    </row>
    <row r="166" spans="1:26">
      <c r="A166" s="41" t="s">
        <v>18</v>
      </c>
      <c r="B166" s="16" t="s">
        <v>689</v>
      </c>
      <c r="C166" s="47" t="s">
        <v>372</v>
      </c>
      <c r="D166" s="47" t="s">
        <v>540</v>
      </c>
      <c r="E166" s="52" t="s">
        <v>541</v>
      </c>
      <c r="F166" s="56"/>
      <c r="G166" s="47"/>
      <c r="H166" s="47"/>
      <c r="I166" s="47"/>
      <c r="J166" s="47">
        <v>1</v>
      </c>
      <c r="K166" s="47"/>
      <c r="L166" s="47"/>
      <c r="M166" s="47">
        <v>1</v>
      </c>
      <c r="N166" s="47"/>
      <c r="O166" s="47"/>
      <c r="P166" s="47">
        <v>1</v>
      </c>
      <c r="Q166" s="47">
        <v>2</v>
      </c>
      <c r="R166" s="47">
        <v>1</v>
      </c>
      <c r="S166" s="47"/>
      <c r="T166" s="47"/>
      <c r="U166" s="47"/>
      <c r="V166" s="47"/>
      <c r="W166" s="48">
        <v>8</v>
      </c>
      <c r="X166" s="61">
        <f t="shared" si="16"/>
        <v>3</v>
      </c>
      <c r="Y166" s="52">
        <f t="shared" si="16"/>
        <v>11</v>
      </c>
      <c r="Z166">
        <f t="shared" si="17"/>
        <v>14</v>
      </c>
    </row>
    <row r="167" spans="1:26">
      <c r="A167" s="41" t="s">
        <v>18</v>
      </c>
      <c r="B167" s="16" t="s">
        <v>641</v>
      </c>
      <c r="C167" s="47" t="s">
        <v>377</v>
      </c>
      <c r="D167" s="47" t="s">
        <v>542</v>
      </c>
      <c r="E167" s="52" t="s">
        <v>543</v>
      </c>
      <c r="F167" s="56"/>
      <c r="G167" s="47"/>
      <c r="H167" s="47"/>
      <c r="I167" s="47"/>
      <c r="J167" s="47">
        <v>1</v>
      </c>
      <c r="K167" s="47"/>
      <c r="L167" s="47"/>
      <c r="M167" s="47"/>
      <c r="N167" s="47"/>
      <c r="O167" s="47"/>
      <c r="P167" s="47">
        <v>1</v>
      </c>
      <c r="Q167" s="47">
        <v>2</v>
      </c>
      <c r="R167" s="47"/>
      <c r="S167" s="47"/>
      <c r="T167" s="47"/>
      <c r="U167" s="47"/>
      <c r="V167" s="47">
        <v>2</v>
      </c>
      <c r="W167" s="48">
        <v>2</v>
      </c>
      <c r="X167" s="61">
        <f t="shared" si="16"/>
        <v>4</v>
      </c>
      <c r="Y167" s="52">
        <f t="shared" si="16"/>
        <v>4</v>
      </c>
      <c r="Z167">
        <f t="shared" si="17"/>
        <v>8</v>
      </c>
    </row>
    <row r="168" spans="1:26">
      <c r="A168" s="41" t="s">
        <v>18</v>
      </c>
      <c r="B168" s="16" t="s">
        <v>691</v>
      </c>
      <c r="C168" s="47" t="s">
        <v>466</v>
      </c>
      <c r="D168" s="47" t="s">
        <v>544</v>
      </c>
      <c r="E168" s="52" t="s">
        <v>545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>
        <v>1</v>
      </c>
      <c r="Q168" s="47">
        <v>1</v>
      </c>
      <c r="R168" s="47"/>
      <c r="S168" s="47"/>
      <c r="T168" s="47"/>
      <c r="U168" s="47"/>
      <c r="V168" s="47">
        <v>2</v>
      </c>
      <c r="W168" s="48">
        <v>3</v>
      </c>
      <c r="X168" s="61">
        <f t="shared" si="16"/>
        <v>3</v>
      </c>
      <c r="Y168" s="52">
        <f t="shared" si="16"/>
        <v>4</v>
      </c>
      <c r="Z168">
        <f t="shared" si="17"/>
        <v>7</v>
      </c>
    </row>
    <row r="169" spans="1:26">
      <c r="A169" s="41" t="s">
        <v>18</v>
      </c>
      <c r="B169" s="16" t="s">
        <v>644</v>
      </c>
      <c r="C169" s="47" t="s">
        <v>377</v>
      </c>
      <c r="D169" s="47" t="s">
        <v>546</v>
      </c>
      <c r="E169" s="52" t="s">
        <v>547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2</v>
      </c>
      <c r="Q169" s="47"/>
      <c r="R169" s="47"/>
      <c r="S169" s="47"/>
      <c r="T169" s="47"/>
      <c r="U169" s="47"/>
      <c r="V169" s="47">
        <v>1</v>
      </c>
      <c r="W169" s="48"/>
      <c r="X169" s="61">
        <f t="shared" si="16"/>
        <v>3</v>
      </c>
      <c r="Y169" s="52">
        <f t="shared" si="16"/>
        <v>0</v>
      </c>
      <c r="Z169">
        <f t="shared" si="17"/>
        <v>3</v>
      </c>
    </row>
    <row r="170" spans="1:26">
      <c r="A170" s="41" t="s">
        <v>18</v>
      </c>
      <c r="B170" s="16" t="s">
        <v>699</v>
      </c>
      <c r="C170" s="47" t="s">
        <v>598</v>
      </c>
      <c r="D170" s="47" t="s">
        <v>550</v>
      </c>
      <c r="E170" s="52" t="s">
        <v>551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1</v>
      </c>
      <c r="T170" s="47"/>
      <c r="U170" s="47"/>
      <c r="V170" s="47">
        <v>1</v>
      </c>
      <c r="W170" s="48">
        <v>8</v>
      </c>
      <c r="X170" s="61">
        <f t="shared" si="16"/>
        <v>1</v>
      </c>
      <c r="Y170" s="52">
        <f t="shared" si="16"/>
        <v>9</v>
      </c>
      <c r="Z170">
        <f t="shared" si="17"/>
        <v>10</v>
      </c>
    </row>
    <row r="171" spans="1:26">
      <c r="A171" s="41" t="s">
        <v>18</v>
      </c>
      <c r="B171" s="16" t="s">
        <v>647</v>
      </c>
      <c r="C171" s="47" t="s">
        <v>372</v>
      </c>
      <c r="D171" s="47" t="s">
        <v>556</v>
      </c>
      <c r="E171" s="52" t="s">
        <v>557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>
        <v>1</v>
      </c>
      <c r="V171" s="47"/>
      <c r="W171" s="48">
        <v>2</v>
      </c>
      <c r="X171" s="61">
        <f t="shared" si="16"/>
        <v>0</v>
      </c>
      <c r="Y171" s="52">
        <f t="shared" si="16"/>
        <v>3</v>
      </c>
      <c r="Z171">
        <f t="shared" si="17"/>
        <v>3</v>
      </c>
    </row>
    <row r="172" spans="1:26">
      <c r="A172" s="41" t="s">
        <v>18</v>
      </c>
      <c r="B172" s="16" t="s">
        <v>694</v>
      </c>
      <c r="C172" s="47" t="s">
        <v>372</v>
      </c>
      <c r="D172" s="47" t="s">
        <v>558</v>
      </c>
      <c r="E172" s="52" t="s">
        <v>559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>
        <v>1</v>
      </c>
      <c r="R172" s="47"/>
      <c r="S172" s="47"/>
      <c r="T172" s="47"/>
      <c r="U172" s="47"/>
      <c r="V172" s="47">
        <v>1</v>
      </c>
      <c r="W172" s="48"/>
      <c r="X172" s="61">
        <f t="shared" si="16"/>
        <v>1</v>
      </c>
      <c r="Y172" s="52">
        <f t="shared" si="16"/>
        <v>1</v>
      </c>
      <c r="Z172">
        <f t="shared" si="17"/>
        <v>2</v>
      </c>
    </row>
    <row r="173" spans="1:26">
      <c r="A173" s="41" t="s">
        <v>18</v>
      </c>
      <c r="B173" s="16" t="s">
        <v>662</v>
      </c>
      <c r="C173" s="47" t="s">
        <v>493</v>
      </c>
      <c r="D173" s="47" t="s">
        <v>560</v>
      </c>
      <c r="E173" s="52" t="s">
        <v>561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>
        <v>1</v>
      </c>
      <c r="R173" s="47"/>
      <c r="S173" s="47"/>
      <c r="T173" s="47"/>
      <c r="U173" s="47"/>
      <c r="V173" s="47">
        <v>1</v>
      </c>
      <c r="W173" s="48"/>
      <c r="X173" s="61">
        <f t="shared" si="16"/>
        <v>1</v>
      </c>
      <c r="Y173" s="52">
        <f t="shared" si="16"/>
        <v>1</v>
      </c>
      <c r="Z173">
        <f t="shared" si="17"/>
        <v>2</v>
      </c>
    </row>
    <row r="174" spans="1:26">
      <c r="A174" s="43" t="s">
        <v>18</v>
      </c>
      <c r="B174" s="17" t="s">
        <v>666</v>
      </c>
      <c r="C174" s="54" t="s">
        <v>501</v>
      </c>
      <c r="D174" s="54" t="s">
        <v>568</v>
      </c>
      <c r="E174" s="55" t="s">
        <v>569</v>
      </c>
      <c r="F174" s="57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>
        <v>1</v>
      </c>
      <c r="R174" s="54"/>
      <c r="S174" s="54"/>
      <c r="T174" s="54"/>
      <c r="U174" s="54"/>
      <c r="V174" s="54"/>
      <c r="W174" s="60"/>
      <c r="X174" s="62">
        <f t="shared" si="16"/>
        <v>0</v>
      </c>
      <c r="Y174" s="55">
        <f t="shared" si="16"/>
        <v>1</v>
      </c>
      <c r="Z174">
        <f t="shared" si="17"/>
        <v>1</v>
      </c>
    </row>
    <row r="175" spans="1:26">
      <c r="A175" s="3"/>
      <c r="B175" s="3"/>
      <c r="D175" s="69"/>
      <c r="E175" s="70" t="s">
        <v>47</v>
      </c>
      <c r="F175">
        <f t="shared" ref="F175:Z175" si="18">SUM(F156:F174)</f>
        <v>0</v>
      </c>
      <c r="G175">
        <f t="shared" si="18"/>
        <v>0</v>
      </c>
      <c r="H175">
        <f t="shared" si="18"/>
        <v>0</v>
      </c>
      <c r="I175">
        <f t="shared" si="18"/>
        <v>0</v>
      </c>
      <c r="J175">
        <f t="shared" si="18"/>
        <v>2</v>
      </c>
      <c r="K175">
        <f t="shared" si="18"/>
        <v>0</v>
      </c>
      <c r="L175">
        <f t="shared" si="18"/>
        <v>0</v>
      </c>
      <c r="M175">
        <f t="shared" si="18"/>
        <v>1</v>
      </c>
      <c r="N175">
        <f t="shared" si="18"/>
        <v>1</v>
      </c>
      <c r="O175">
        <f t="shared" si="18"/>
        <v>0</v>
      </c>
      <c r="P175">
        <f t="shared" si="18"/>
        <v>12</v>
      </c>
      <c r="Q175">
        <f t="shared" si="18"/>
        <v>12</v>
      </c>
      <c r="R175">
        <f t="shared" si="18"/>
        <v>2</v>
      </c>
      <c r="S175">
        <f t="shared" si="18"/>
        <v>1</v>
      </c>
      <c r="T175">
        <f t="shared" si="18"/>
        <v>0</v>
      </c>
      <c r="U175">
        <f t="shared" si="18"/>
        <v>1</v>
      </c>
      <c r="V175">
        <f t="shared" si="18"/>
        <v>11</v>
      </c>
      <c r="W175">
        <f t="shared" si="18"/>
        <v>28</v>
      </c>
      <c r="X175">
        <f t="shared" si="18"/>
        <v>28</v>
      </c>
      <c r="Y175">
        <f t="shared" si="18"/>
        <v>43</v>
      </c>
      <c r="Z175">
        <f t="shared" si="18"/>
        <v>71</v>
      </c>
    </row>
    <row r="176" spans="1:26">
      <c r="A176" s="3"/>
      <c r="B176" s="3"/>
      <c r="F176"/>
    </row>
    <row r="177" spans="1:26">
      <c r="A177" s="63" t="s">
        <v>19</v>
      </c>
      <c r="B177" s="64">
        <v>512001</v>
      </c>
      <c r="C177" s="18" t="s">
        <v>10</v>
      </c>
      <c r="D177" s="18" t="s">
        <v>11</v>
      </c>
      <c r="E177" s="65" t="s">
        <v>94</v>
      </c>
      <c r="F177" s="22"/>
      <c r="G177" s="18">
        <v>2</v>
      </c>
      <c r="H177" s="18"/>
      <c r="I177" s="18"/>
      <c r="J177" s="18">
        <v>4</v>
      </c>
      <c r="K177" s="18">
        <v>5</v>
      </c>
      <c r="L177" s="18"/>
      <c r="M177" s="18">
        <v>1</v>
      </c>
      <c r="N177" s="18">
        <v>2</v>
      </c>
      <c r="O177" s="18">
        <v>3</v>
      </c>
      <c r="P177" s="18">
        <v>2</v>
      </c>
      <c r="Q177" s="18">
        <v>2</v>
      </c>
      <c r="R177" s="18">
        <v>3</v>
      </c>
      <c r="S177" s="18">
        <v>8</v>
      </c>
      <c r="T177" s="18"/>
      <c r="U177" s="18"/>
      <c r="V177" s="18">
        <v>27</v>
      </c>
      <c r="W177" s="20">
        <v>61</v>
      </c>
      <c r="X177" s="66">
        <f>F177+H177+J177+L177+N177+P177+R177+T177+V177</f>
        <v>38</v>
      </c>
      <c r="Y177" s="65">
        <f>G177+I177+K177+M177+O177+Q177+S177+U177+W177</f>
        <v>82</v>
      </c>
      <c r="Z177">
        <f>SUM(X177:Y177)</f>
        <v>120</v>
      </c>
    </row>
    <row r="178" spans="1:26">
      <c r="B178"/>
      <c r="E178" s="67" t="s">
        <v>113</v>
      </c>
      <c r="F178">
        <f>SUM(F177)</f>
        <v>0</v>
      </c>
      <c r="G178">
        <f t="shared" ref="G178:Z178" si="19">SUM(G177)</f>
        <v>2</v>
      </c>
      <c r="H178">
        <f t="shared" si="19"/>
        <v>0</v>
      </c>
      <c r="I178">
        <f t="shared" si="19"/>
        <v>0</v>
      </c>
      <c r="J178">
        <f t="shared" si="19"/>
        <v>4</v>
      </c>
      <c r="K178">
        <f t="shared" si="19"/>
        <v>5</v>
      </c>
      <c r="L178">
        <f t="shared" si="19"/>
        <v>0</v>
      </c>
      <c r="M178">
        <f t="shared" si="19"/>
        <v>1</v>
      </c>
      <c r="N178">
        <f t="shared" si="19"/>
        <v>2</v>
      </c>
      <c r="O178">
        <f t="shared" si="19"/>
        <v>3</v>
      </c>
      <c r="P178">
        <f t="shared" si="19"/>
        <v>2</v>
      </c>
      <c r="Q178">
        <f t="shared" si="19"/>
        <v>2</v>
      </c>
      <c r="R178">
        <f t="shared" si="19"/>
        <v>3</v>
      </c>
      <c r="S178">
        <f t="shared" si="19"/>
        <v>8</v>
      </c>
      <c r="T178">
        <f t="shared" si="19"/>
        <v>0</v>
      </c>
      <c r="U178">
        <f t="shared" si="19"/>
        <v>0</v>
      </c>
      <c r="V178">
        <f t="shared" si="19"/>
        <v>27</v>
      </c>
      <c r="W178">
        <f t="shared" si="19"/>
        <v>61</v>
      </c>
      <c r="X178">
        <f t="shared" si="19"/>
        <v>38</v>
      </c>
      <c r="Y178">
        <f t="shared" si="19"/>
        <v>82</v>
      </c>
      <c r="Z178">
        <f t="shared" si="19"/>
        <v>120</v>
      </c>
    </row>
    <row r="179" spans="1:26">
      <c r="B179"/>
      <c r="F179"/>
    </row>
    <row r="180" spans="1:26">
      <c r="B180" t="s">
        <v>52</v>
      </c>
      <c r="E180" s="3" t="s">
        <v>9</v>
      </c>
      <c r="F180" s="1">
        <f t="shared" ref="F180:Z180" si="20">F11+F100+F105+F154+F175+F178</f>
        <v>37</v>
      </c>
      <c r="G180" s="1">
        <f t="shared" si="20"/>
        <v>50</v>
      </c>
      <c r="H180" s="1">
        <f t="shared" si="20"/>
        <v>2</v>
      </c>
      <c r="I180" s="1">
        <f t="shared" si="20"/>
        <v>6</v>
      </c>
      <c r="J180" s="1">
        <f t="shared" si="20"/>
        <v>60</v>
      </c>
      <c r="K180" s="1">
        <f t="shared" si="20"/>
        <v>67</v>
      </c>
      <c r="L180" s="1">
        <f t="shared" si="20"/>
        <v>85</v>
      </c>
      <c r="M180" s="1">
        <f t="shared" si="20"/>
        <v>83</v>
      </c>
      <c r="N180" s="1">
        <f t="shared" si="20"/>
        <v>137</v>
      </c>
      <c r="O180" s="1">
        <f t="shared" si="20"/>
        <v>220</v>
      </c>
      <c r="P180" s="1">
        <f t="shared" si="20"/>
        <v>66</v>
      </c>
      <c r="Q180" s="1">
        <f t="shared" si="20"/>
        <v>73</v>
      </c>
      <c r="R180" s="1">
        <f t="shared" si="20"/>
        <v>67</v>
      </c>
      <c r="S180" s="1">
        <f t="shared" si="20"/>
        <v>104</v>
      </c>
      <c r="T180" s="1">
        <f t="shared" si="20"/>
        <v>1</v>
      </c>
      <c r="U180" s="1">
        <f t="shared" si="20"/>
        <v>2</v>
      </c>
      <c r="V180" s="1">
        <f t="shared" si="20"/>
        <v>1127</v>
      </c>
      <c r="W180" s="1">
        <f t="shared" si="20"/>
        <v>1598</v>
      </c>
      <c r="X180" s="1">
        <f t="shared" si="20"/>
        <v>1582</v>
      </c>
      <c r="Y180" s="1">
        <f t="shared" si="20"/>
        <v>2203</v>
      </c>
      <c r="Z180" s="1">
        <f t="shared" si="20"/>
        <v>3785</v>
      </c>
    </row>
    <row r="181" spans="1:26">
      <c r="B18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B182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87"/>
    </row>
    <row r="183" spans="1:26">
      <c r="B183"/>
      <c r="F183"/>
    </row>
    <row r="184" spans="1:26">
      <c r="A184" s="2" t="s">
        <v>3</v>
      </c>
      <c r="F184"/>
    </row>
    <row r="185" spans="1:26">
      <c r="A185" s="2" t="s">
        <v>104</v>
      </c>
      <c r="F185"/>
    </row>
    <row r="186" spans="1:26">
      <c r="A186" s="2" t="s">
        <v>130</v>
      </c>
      <c r="F186"/>
    </row>
    <row r="187" spans="1:26">
      <c r="F187"/>
    </row>
    <row r="188" spans="1:26">
      <c r="F188" s="127" t="s">
        <v>85</v>
      </c>
      <c r="G188" s="126"/>
      <c r="H188" s="127" t="s">
        <v>86</v>
      </c>
      <c r="I188" s="128"/>
      <c r="J188" s="125" t="s">
        <v>87</v>
      </c>
      <c r="K188" s="126"/>
      <c r="L188" s="127" t="s">
        <v>88</v>
      </c>
      <c r="M188" s="128"/>
      <c r="N188" s="125" t="s">
        <v>4</v>
      </c>
      <c r="O188" s="126"/>
      <c r="P188" s="127" t="s">
        <v>89</v>
      </c>
      <c r="Q188" s="128"/>
      <c r="R188" s="123" t="s">
        <v>90</v>
      </c>
      <c r="S188" s="124"/>
      <c r="T188" s="123" t="s">
        <v>91</v>
      </c>
      <c r="U188" s="124"/>
      <c r="V188" s="125" t="s">
        <v>92</v>
      </c>
      <c r="W188" s="126"/>
      <c r="X188" s="127" t="s">
        <v>9</v>
      </c>
      <c r="Y188" s="128"/>
    </row>
    <row r="189" spans="1:26">
      <c r="A189" s="88" t="s">
        <v>6</v>
      </c>
      <c r="B189" s="89" t="s">
        <v>98</v>
      </c>
      <c r="C189" s="90" t="s">
        <v>8</v>
      </c>
      <c r="D189" s="90" t="s">
        <v>7</v>
      </c>
      <c r="E189" s="90" t="s">
        <v>12</v>
      </c>
      <c r="F189" s="91" t="s">
        <v>1</v>
      </c>
      <c r="G189" s="92" t="s">
        <v>2</v>
      </c>
      <c r="H189" s="91" t="s">
        <v>1</v>
      </c>
      <c r="I189" s="93" t="s">
        <v>2</v>
      </c>
      <c r="J189" s="94" t="s">
        <v>1</v>
      </c>
      <c r="K189" s="92" t="s">
        <v>2</v>
      </c>
      <c r="L189" s="91" t="s">
        <v>1</v>
      </c>
      <c r="M189" s="93" t="s">
        <v>2</v>
      </c>
      <c r="N189" s="94" t="s">
        <v>1</v>
      </c>
      <c r="O189" s="92" t="s">
        <v>2</v>
      </c>
      <c r="P189" s="91" t="s">
        <v>1</v>
      </c>
      <c r="Q189" s="93" t="s">
        <v>2</v>
      </c>
      <c r="R189" s="91" t="s">
        <v>1</v>
      </c>
      <c r="S189" s="93" t="s">
        <v>2</v>
      </c>
      <c r="T189" s="91" t="s">
        <v>1</v>
      </c>
      <c r="U189" s="93" t="s">
        <v>2</v>
      </c>
      <c r="V189" s="94" t="s">
        <v>1</v>
      </c>
      <c r="W189" s="92" t="s">
        <v>2</v>
      </c>
      <c r="X189" s="91" t="s">
        <v>1</v>
      </c>
      <c r="Y189" s="93" t="s">
        <v>2</v>
      </c>
      <c r="Z189" s="10" t="s">
        <v>0</v>
      </c>
    </row>
    <row r="190" spans="1:26">
      <c r="A190" s="106" t="s">
        <v>55</v>
      </c>
      <c r="B190" s="64"/>
      <c r="C190" s="18"/>
      <c r="D190" s="18"/>
      <c r="E190" s="65"/>
      <c r="F190" s="22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5"/>
      <c r="X190" s="66">
        <f>F190+H190+J190+L190+N190+P190+R190+T190+V190</f>
        <v>0</v>
      </c>
      <c r="Y190" s="65">
        <f>G190+I190+K190+M190+O190+Q190+S190+U190+W190</f>
        <v>0</v>
      </c>
      <c r="Z190">
        <f>SUM(X190:Y190)</f>
        <v>0</v>
      </c>
    </row>
    <row r="191" spans="1:26">
      <c r="B191"/>
      <c r="D191" s="25"/>
      <c r="E191" s="67" t="s">
        <v>51</v>
      </c>
      <c r="F191">
        <f t="shared" ref="F191:Z191" si="21">SUM(F190:F190)</f>
        <v>0</v>
      </c>
      <c r="G191">
        <f t="shared" si="21"/>
        <v>0</v>
      </c>
      <c r="H191">
        <f t="shared" si="21"/>
        <v>0</v>
      </c>
      <c r="I191">
        <f t="shared" si="21"/>
        <v>0</v>
      </c>
      <c r="J191">
        <f t="shared" si="21"/>
        <v>0</v>
      </c>
      <c r="K191">
        <f t="shared" si="21"/>
        <v>0</v>
      </c>
      <c r="L191">
        <f t="shared" si="21"/>
        <v>0</v>
      </c>
      <c r="M191">
        <f t="shared" si="21"/>
        <v>0</v>
      </c>
      <c r="N191">
        <f t="shared" si="21"/>
        <v>0</v>
      </c>
      <c r="O191">
        <f t="shared" si="21"/>
        <v>0</v>
      </c>
      <c r="P191">
        <f t="shared" si="21"/>
        <v>0</v>
      </c>
      <c r="Q191">
        <f t="shared" si="21"/>
        <v>0</v>
      </c>
      <c r="R191">
        <f t="shared" si="21"/>
        <v>0</v>
      </c>
      <c r="S191">
        <f t="shared" si="21"/>
        <v>0</v>
      </c>
      <c r="T191">
        <f t="shared" si="21"/>
        <v>0</v>
      </c>
      <c r="U191">
        <f t="shared" si="21"/>
        <v>0</v>
      </c>
      <c r="V191">
        <f t="shared" si="21"/>
        <v>0</v>
      </c>
      <c r="W191">
        <f t="shared" si="21"/>
        <v>0</v>
      </c>
      <c r="X191">
        <f t="shared" si="21"/>
        <v>0</v>
      </c>
      <c r="Y191">
        <f t="shared" si="21"/>
        <v>0</v>
      </c>
      <c r="Z191">
        <f t="shared" si="21"/>
        <v>0</v>
      </c>
    </row>
    <row r="192" spans="1:26">
      <c r="A192" s="95"/>
      <c r="B192" s="96"/>
      <c r="C192" s="97"/>
      <c r="D192" s="97"/>
      <c r="E192" s="97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>
      <c r="A193" s="49" t="s">
        <v>16</v>
      </c>
      <c r="B193" s="112" t="s">
        <v>584</v>
      </c>
      <c r="C193" s="13" t="s">
        <v>149</v>
      </c>
      <c r="D193" s="13" t="s">
        <v>156</v>
      </c>
      <c r="E193" s="50" t="s">
        <v>157</v>
      </c>
      <c r="F193" s="21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>
        <v>2</v>
      </c>
      <c r="W193" s="15">
        <v>1</v>
      </c>
      <c r="X193" s="19">
        <f t="shared" ref="X193:Y233" si="22">F193+H193+J193+L193+N193+P193+R193+T193+V193</f>
        <v>2</v>
      </c>
      <c r="Y193" s="50">
        <f t="shared" si="22"/>
        <v>1</v>
      </c>
      <c r="Z193">
        <f t="shared" ref="Z193:Z233" si="23">SUM(X193:Y193)</f>
        <v>3</v>
      </c>
    </row>
    <row r="194" spans="1:26">
      <c r="A194" s="51" t="s">
        <v>16</v>
      </c>
      <c r="B194" s="113" t="s">
        <v>589</v>
      </c>
      <c r="C194" s="47" t="s">
        <v>162</v>
      </c>
      <c r="D194" s="47" t="s">
        <v>167</v>
      </c>
      <c r="E194" s="52" t="s">
        <v>168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1</v>
      </c>
      <c r="X194" s="61">
        <f t="shared" si="22"/>
        <v>0</v>
      </c>
      <c r="Y194" s="52">
        <f t="shared" si="22"/>
        <v>1</v>
      </c>
      <c r="Z194">
        <f t="shared" si="23"/>
        <v>1</v>
      </c>
    </row>
    <row r="195" spans="1:26">
      <c r="A195" s="51" t="s">
        <v>16</v>
      </c>
      <c r="B195" s="113" t="s">
        <v>591</v>
      </c>
      <c r="C195" s="47" t="s">
        <v>162</v>
      </c>
      <c r="D195" s="47" t="s">
        <v>174</v>
      </c>
      <c r="E195" s="52" t="s">
        <v>175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>
        <v>1</v>
      </c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si="22"/>
        <v>0</v>
      </c>
      <c r="Y195" s="52">
        <f t="shared" si="22"/>
        <v>2</v>
      </c>
      <c r="Z195">
        <f t="shared" si="23"/>
        <v>2</v>
      </c>
    </row>
    <row r="196" spans="1:26">
      <c r="A196" s="51" t="s">
        <v>16</v>
      </c>
      <c r="B196" s="113" t="s">
        <v>592</v>
      </c>
      <c r="C196" s="47" t="s">
        <v>162</v>
      </c>
      <c r="D196" s="47" t="s">
        <v>176</v>
      </c>
      <c r="E196" s="52" t="s">
        <v>177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>
        <v>1</v>
      </c>
      <c r="X196" s="61">
        <f t="shared" si="22"/>
        <v>0</v>
      </c>
      <c r="Y196" s="52">
        <f t="shared" si="22"/>
        <v>1</v>
      </c>
      <c r="Z196">
        <f t="shared" si="23"/>
        <v>1</v>
      </c>
    </row>
    <row r="197" spans="1:26">
      <c r="A197" s="51" t="s">
        <v>16</v>
      </c>
      <c r="B197" s="58" t="s">
        <v>612</v>
      </c>
      <c r="C197" s="47" t="s">
        <v>162</v>
      </c>
      <c r="D197" s="47" t="s">
        <v>178</v>
      </c>
      <c r="E197" s="52" t="s">
        <v>179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22"/>
        <v>0</v>
      </c>
      <c r="Y197" s="52">
        <f t="shared" si="22"/>
        <v>1</v>
      </c>
      <c r="Z197">
        <f t="shared" si="23"/>
        <v>1</v>
      </c>
    </row>
    <row r="198" spans="1:26">
      <c r="A198" s="51" t="s">
        <v>16</v>
      </c>
      <c r="B198" s="58" t="s">
        <v>612</v>
      </c>
      <c r="C198" s="47" t="s">
        <v>162</v>
      </c>
      <c r="D198" s="47" t="s">
        <v>180</v>
      </c>
      <c r="E198" s="52" t="s">
        <v>181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/>
      <c r="X198" s="61">
        <f t="shared" si="22"/>
        <v>1</v>
      </c>
      <c r="Y198" s="52">
        <f t="shared" si="22"/>
        <v>0</v>
      </c>
      <c r="Z198">
        <f t="shared" si="23"/>
        <v>1</v>
      </c>
    </row>
    <row r="199" spans="1:26">
      <c r="A199" s="51" t="s">
        <v>16</v>
      </c>
      <c r="B199" s="58" t="s">
        <v>613</v>
      </c>
      <c r="C199" s="47" t="s">
        <v>182</v>
      </c>
      <c r="D199" s="47" t="s">
        <v>183</v>
      </c>
      <c r="E199" s="52" t="s">
        <v>184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1</v>
      </c>
      <c r="X199" s="61">
        <f t="shared" si="22"/>
        <v>0</v>
      </c>
      <c r="Y199" s="52">
        <f t="shared" si="22"/>
        <v>1</v>
      </c>
      <c r="Z199">
        <f t="shared" si="23"/>
        <v>1</v>
      </c>
    </row>
    <row r="200" spans="1:26">
      <c r="A200" s="51" t="s">
        <v>16</v>
      </c>
      <c r="B200" s="58" t="s">
        <v>614</v>
      </c>
      <c r="C200" s="47" t="s">
        <v>182</v>
      </c>
      <c r="D200" s="47" t="s">
        <v>187</v>
      </c>
      <c r="E200" s="52" t="s">
        <v>188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>
        <v>1</v>
      </c>
      <c r="X200" s="61">
        <f t="shared" si="22"/>
        <v>0</v>
      </c>
      <c r="Y200" s="52">
        <f t="shared" si="22"/>
        <v>1</v>
      </c>
      <c r="Z200">
        <f t="shared" si="23"/>
        <v>1</v>
      </c>
    </row>
    <row r="201" spans="1:26">
      <c r="A201" s="51" t="s">
        <v>16</v>
      </c>
      <c r="B201" s="58" t="s">
        <v>623</v>
      </c>
      <c r="C201" s="47" t="s">
        <v>162</v>
      </c>
      <c r="D201" s="47" t="s">
        <v>208</v>
      </c>
      <c r="E201" s="52" t="s">
        <v>209</v>
      </c>
      <c r="F201" s="56">
        <v>1</v>
      </c>
      <c r="G201" s="47"/>
      <c r="H201" s="47"/>
      <c r="I201" s="47"/>
      <c r="J201" s="47">
        <v>2</v>
      </c>
      <c r="K201" s="47">
        <v>1</v>
      </c>
      <c r="L201" s="47"/>
      <c r="M201" s="47"/>
      <c r="N201" s="47"/>
      <c r="O201" s="47">
        <v>2</v>
      </c>
      <c r="P201" s="47"/>
      <c r="Q201" s="47">
        <v>1</v>
      </c>
      <c r="R201" s="47"/>
      <c r="S201" s="47"/>
      <c r="T201" s="47"/>
      <c r="U201" s="47"/>
      <c r="V201" s="47"/>
      <c r="W201" s="48">
        <v>2</v>
      </c>
      <c r="X201" s="61">
        <f t="shared" si="22"/>
        <v>3</v>
      </c>
      <c r="Y201" s="52">
        <f t="shared" si="22"/>
        <v>6</v>
      </c>
      <c r="Z201">
        <f t="shared" si="23"/>
        <v>9</v>
      </c>
    </row>
    <row r="202" spans="1:26">
      <c r="A202" s="51" t="s">
        <v>16</v>
      </c>
      <c r="B202" s="58" t="s">
        <v>624</v>
      </c>
      <c r="C202" s="47" t="s">
        <v>162</v>
      </c>
      <c r="D202" s="47" t="s">
        <v>210</v>
      </c>
      <c r="E202" s="52" t="s">
        <v>211</v>
      </c>
      <c r="F202" s="56"/>
      <c r="G202" s="47"/>
      <c r="H202" s="47"/>
      <c r="I202" s="47"/>
      <c r="J202" s="47">
        <v>1</v>
      </c>
      <c r="K202" s="47"/>
      <c r="L202" s="47"/>
      <c r="M202" s="47"/>
      <c r="N202" s="47">
        <v>1</v>
      </c>
      <c r="O202" s="47"/>
      <c r="P202" s="47"/>
      <c r="Q202" s="47"/>
      <c r="R202" s="47"/>
      <c r="S202" s="47"/>
      <c r="T202" s="47"/>
      <c r="U202" s="47"/>
      <c r="V202" s="47">
        <v>22</v>
      </c>
      <c r="W202" s="48">
        <v>8</v>
      </c>
      <c r="X202" s="61">
        <f t="shared" si="22"/>
        <v>24</v>
      </c>
      <c r="Y202" s="52">
        <f t="shared" si="22"/>
        <v>8</v>
      </c>
      <c r="Z202">
        <f t="shared" si="23"/>
        <v>32</v>
      </c>
    </row>
    <row r="203" spans="1:26">
      <c r="A203" s="51" t="s">
        <v>16</v>
      </c>
      <c r="B203" s="16" t="s">
        <v>625</v>
      </c>
      <c r="C203" s="47" t="s">
        <v>162</v>
      </c>
      <c r="D203" s="47" t="s">
        <v>212</v>
      </c>
      <c r="E203" s="52" t="s">
        <v>213</v>
      </c>
      <c r="F203" s="56">
        <v>1</v>
      </c>
      <c r="G203" s="47"/>
      <c r="H203" s="47"/>
      <c r="I203" s="47"/>
      <c r="J203" s="47"/>
      <c r="K203" s="47"/>
      <c r="L203" s="47"/>
      <c r="M203" s="47"/>
      <c r="N203" s="47">
        <v>2</v>
      </c>
      <c r="O203" s="47"/>
      <c r="P203" s="47"/>
      <c r="Q203" s="47"/>
      <c r="R203" s="47">
        <v>1</v>
      </c>
      <c r="S203" s="47"/>
      <c r="T203" s="47"/>
      <c r="U203" s="47"/>
      <c r="V203" s="47">
        <v>5</v>
      </c>
      <c r="W203" s="48">
        <v>4</v>
      </c>
      <c r="X203" s="61">
        <f t="shared" si="22"/>
        <v>9</v>
      </c>
      <c r="Y203" s="52">
        <f t="shared" si="22"/>
        <v>4</v>
      </c>
      <c r="Z203">
        <f t="shared" si="23"/>
        <v>13</v>
      </c>
    </row>
    <row r="204" spans="1:26">
      <c r="A204" s="51" t="s">
        <v>16</v>
      </c>
      <c r="B204" s="16" t="s">
        <v>626</v>
      </c>
      <c r="C204" s="47" t="s">
        <v>162</v>
      </c>
      <c r="D204" s="47" t="s">
        <v>214</v>
      </c>
      <c r="E204" s="52" t="s">
        <v>215</v>
      </c>
      <c r="F204" s="56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>
        <v>2</v>
      </c>
      <c r="W204" s="48">
        <v>3</v>
      </c>
      <c r="X204" s="61">
        <f t="shared" si="22"/>
        <v>2</v>
      </c>
      <c r="Y204" s="52">
        <f t="shared" si="22"/>
        <v>3</v>
      </c>
      <c r="Z204">
        <f t="shared" si="23"/>
        <v>5</v>
      </c>
    </row>
    <row r="205" spans="1:26">
      <c r="A205" s="51" t="s">
        <v>16</v>
      </c>
      <c r="B205" s="16" t="s">
        <v>627</v>
      </c>
      <c r="C205" s="47" t="s">
        <v>162</v>
      </c>
      <c r="D205" s="47" t="s">
        <v>216</v>
      </c>
      <c r="E205" s="52" t="s">
        <v>217</v>
      </c>
      <c r="F205" s="56"/>
      <c r="G205" s="47">
        <v>1</v>
      </c>
      <c r="H205" s="47"/>
      <c r="I205" s="47"/>
      <c r="J205" s="47">
        <v>1</v>
      </c>
      <c r="K205" s="47"/>
      <c r="L205" s="47"/>
      <c r="M205" s="47">
        <v>1</v>
      </c>
      <c r="N205" s="47">
        <v>3</v>
      </c>
      <c r="O205" s="47">
        <v>2</v>
      </c>
      <c r="P205" s="47"/>
      <c r="Q205" s="47">
        <v>1</v>
      </c>
      <c r="R205" s="47"/>
      <c r="S205" s="47">
        <v>1</v>
      </c>
      <c r="T205" s="47"/>
      <c r="U205" s="47"/>
      <c r="V205" s="47">
        <v>3</v>
      </c>
      <c r="W205" s="48">
        <v>13</v>
      </c>
      <c r="X205" s="61">
        <f t="shared" si="22"/>
        <v>7</v>
      </c>
      <c r="Y205" s="52">
        <f t="shared" si="22"/>
        <v>19</v>
      </c>
      <c r="Z205">
        <f t="shared" si="23"/>
        <v>26</v>
      </c>
    </row>
    <row r="206" spans="1:26">
      <c r="A206" s="51" t="s">
        <v>16</v>
      </c>
      <c r="B206" s="16" t="s">
        <v>631</v>
      </c>
      <c r="C206" s="47" t="s">
        <v>162</v>
      </c>
      <c r="D206" s="47" t="s">
        <v>226</v>
      </c>
      <c r="E206" s="52" t="s">
        <v>227</v>
      </c>
      <c r="F206" s="56"/>
      <c r="G206" s="47">
        <v>1</v>
      </c>
      <c r="H206" s="47"/>
      <c r="I206" s="47"/>
      <c r="J206" s="47"/>
      <c r="K206" s="47">
        <v>1</v>
      </c>
      <c r="L206" s="47"/>
      <c r="M206" s="47"/>
      <c r="N206" s="47"/>
      <c r="O206" s="47">
        <v>2</v>
      </c>
      <c r="P206" s="47"/>
      <c r="Q206" s="47"/>
      <c r="R206" s="47"/>
      <c r="S206" s="47"/>
      <c r="T206" s="47"/>
      <c r="U206" s="47"/>
      <c r="V206" s="47">
        <v>1</v>
      </c>
      <c r="W206" s="48">
        <v>10</v>
      </c>
      <c r="X206" s="61">
        <f t="shared" si="22"/>
        <v>1</v>
      </c>
      <c r="Y206" s="52">
        <f t="shared" si="22"/>
        <v>14</v>
      </c>
      <c r="Z206">
        <f t="shared" si="23"/>
        <v>15</v>
      </c>
    </row>
    <row r="207" spans="1:26">
      <c r="A207" s="51" t="s">
        <v>16</v>
      </c>
      <c r="B207" s="16" t="s">
        <v>632</v>
      </c>
      <c r="C207" s="47" t="s">
        <v>162</v>
      </c>
      <c r="D207" s="47" t="s">
        <v>228</v>
      </c>
      <c r="E207" s="52" t="s">
        <v>229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>
        <v>1</v>
      </c>
      <c r="T207" s="47"/>
      <c r="U207" s="47"/>
      <c r="V207" s="47"/>
      <c r="W207" s="48">
        <v>1</v>
      </c>
      <c r="X207" s="61">
        <f t="shared" si="22"/>
        <v>0</v>
      </c>
      <c r="Y207" s="52">
        <f t="shared" si="22"/>
        <v>2</v>
      </c>
      <c r="Z207">
        <f t="shared" si="23"/>
        <v>2</v>
      </c>
    </row>
    <row r="208" spans="1:26">
      <c r="A208" s="51" t="s">
        <v>16</v>
      </c>
      <c r="B208" s="16" t="s">
        <v>633</v>
      </c>
      <c r="C208" s="47" t="s">
        <v>149</v>
      </c>
      <c r="D208" s="47" t="s">
        <v>232</v>
      </c>
      <c r="E208" s="52" t="s">
        <v>233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2</v>
      </c>
      <c r="X208" s="61">
        <f t="shared" si="22"/>
        <v>0</v>
      </c>
      <c r="Y208" s="52">
        <f t="shared" si="22"/>
        <v>2</v>
      </c>
      <c r="Z208">
        <f t="shared" si="23"/>
        <v>2</v>
      </c>
    </row>
    <row r="209" spans="1:26">
      <c r="A209" s="51" t="s">
        <v>16</v>
      </c>
      <c r="B209" s="16" t="s">
        <v>634</v>
      </c>
      <c r="C209" s="47" t="s">
        <v>149</v>
      </c>
      <c r="D209" s="47" t="s">
        <v>236</v>
      </c>
      <c r="E209" s="52" t="s">
        <v>237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1</v>
      </c>
      <c r="X209" s="61">
        <f t="shared" si="22"/>
        <v>0</v>
      </c>
      <c r="Y209" s="52">
        <f t="shared" si="22"/>
        <v>1</v>
      </c>
      <c r="Z209">
        <f t="shared" si="23"/>
        <v>1</v>
      </c>
    </row>
    <row r="210" spans="1:26">
      <c r="A210" s="51" t="s">
        <v>16</v>
      </c>
      <c r="B210" s="16" t="s">
        <v>636</v>
      </c>
      <c r="C210" s="47" t="s">
        <v>149</v>
      </c>
      <c r="D210" s="47" t="s">
        <v>240</v>
      </c>
      <c r="E210" s="52" t="s">
        <v>241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>
        <v>1</v>
      </c>
      <c r="T210" s="47"/>
      <c r="U210" s="47"/>
      <c r="V210" s="47">
        <v>1</v>
      </c>
      <c r="W210" s="48">
        <v>2</v>
      </c>
      <c r="X210" s="61">
        <f t="shared" si="22"/>
        <v>1</v>
      </c>
      <c r="Y210" s="52">
        <f t="shared" si="22"/>
        <v>3</v>
      </c>
      <c r="Z210">
        <f t="shared" si="23"/>
        <v>4</v>
      </c>
    </row>
    <row r="211" spans="1:26">
      <c r="A211" s="51" t="s">
        <v>16</v>
      </c>
      <c r="B211" s="16" t="s">
        <v>637</v>
      </c>
      <c r="C211" s="47" t="s">
        <v>162</v>
      </c>
      <c r="D211" s="47" t="s">
        <v>242</v>
      </c>
      <c r="E211" s="52" t="s">
        <v>243</v>
      </c>
      <c r="F211" s="56"/>
      <c r="G211" s="47">
        <v>1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3</v>
      </c>
      <c r="W211" s="48">
        <v>2</v>
      </c>
      <c r="X211" s="61">
        <f t="shared" si="22"/>
        <v>3</v>
      </c>
      <c r="Y211" s="52">
        <f t="shared" si="22"/>
        <v>3</v>
      </c>
      <c r="Z211">
        <f t="shared" si="23"/>
        <v>6</v>
      </c>
    </row>
    <row r="212" spans="1:26">
      <c r="A212" s="51" t="s">
        <v>16</v>
      </c>
      <c r="B212" s="16" t="s">
        <v>638</v>
      </c>
      <c r="C212" s="47" t="s">
        <v>246</v>
      </c>
      <c r="D212" s="47" t="s">
        <v>247</v>
      </c>
      <c r="E212" s="52" t="s">
        <v>248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8">
        <v>1</v>
      </c>
      <c r="X212" s="61">
        <f t="shared" ref="X212:X221" si="24">F212+H212+J212+L212+N212+P212+R212+T212+V212</f>
        <v>0</v>
      </c>
      <c r="Y212" s="52">
        <f t="shared" ref="Y212:Y221" si="25">G212+I212+K212+M212+O212+Q212+S212+U212+W212</f>
        <v>1</v>
      </c>
      <c r="Z212">
        <f t="shared" ref="Z212:Z221" si="26">SUM(X212:Y212)</f>
        <v>1</v>
      </c>
    </row>
    <row r="213" spans="1:26">
      <c r="A213" s="51" t="s">
        <v>16</v>
      </c>
      <c r="B213" s="16" t="s">
        <v>639</v>
      </c>
      <c r="C213" s="47" t="s">
        <v>246</v>
      </c>
      <c r="D213" s="47" t="s">
        <v>249</v>
      </c>
      <c r="E213" s="52" t="s">
        <v>250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>
        <v>1</v>
      </c>
      <c r="T213" s="47"/>
      <c r="U213" s="47"/>
      <c r="V213" s="47"/>
      <c r="W213" s="48">
        <v>1</v>
      </c>
      <c r="X213" s="61">
        <f t="shared" si="24"/>
        <v>0</v>
      </c>
      <c r="Y213" s="52">
        <f t="shared" si="25"/>
        <v>2</v>
      </c>
      <c r="Z213">
        <f t="shared" si="26"/>
        <v>2</v>
      </c>
    </row>
    <row r="214" spans="1:26">
      <c r="A214" s="51" t="s">
        <v>16</v>
      </c>
      <c r="B214" s="16" t="s">
        <v>641</v>
      </c>
      <c r="C214" s="47" t="s">
        <v>162</v>
      </c>
      <c r="D214" s="47" t="s">
        <v>253</v>
      </c>
      <c r="E214" s="52" t="s">
        <v>254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>
        <v>2</v>
      </c>
      <c r="W214" s="48"/>
      <c r="X214" s="61">
        <f t="shared" si="24"/>
        <v>2</v>
      </c>
      <c r="Y214" s="52">
        <f t="shared" si="25"/>
        <v>0</v>
      </c>
      <c r="Z214">
        <f t="shared" si="26"/>
        <v>2</v>
      </c>
    </row>
    <row r="215" spans="1:26">
      <c r="A215" s="51" t="s">
        <v>16</v>
      </c>
      <c r="B215" s="16" t="s">
        <v>641</v>
      </c>
      <c r="C215" s="47" t="s">
        <v>162</v>
      </c>
      <c r="D215" s="47" t="s">
        <v>255</v>
      </c>
      <c r="E215" s="52" t="s">
        <v>256</v>
      </c>
      <c r="F215" s="56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</v>
      </c>
      <c r="W215" s="48"/>
      <c r="X215" s="61">
        <f t="shared" si="24"/>
        <v>1</v>
      </c>
      <c r="Y215" s="52">
        <f t="shared" si="25"/>
        <v>0</v>
      </c>
      <c r="Z215">
        <f t="shared" si="26"/>
        <v>1</v>
      </c>
    </row>
    <row r="216" spans="1:26">
      <c r="A216" s="51" t="s">
        <v>16</v>
      </c>
      <c r="B216" s="16" t="s">
        <v>642</v>
      </c>
      <c r="C216" s="47" t="s">
        <v>162</v>
      </c>
      <c r="D216" s="47" t="s">
        <v>257</v>
      </c>
      <c r="E216" s="52" t="s">
        <v>258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>
        <v>1</v>
      </c>
      <c r="P216" s="47"/>
      <c r="Q216" s="47"/>
      <c r="R216" s="47"/>
      <c r="S216" s="47"/>
      <c r="T216" s="47"/>
      <c r="U216" s="47"/>
      <c r="V216" s="47"/>
      <c r="W216" s="48"/>
      <c r="X216" s="61">
        <f t="shared" si="24"/>
        <v>0</v>
      </c>
      <c r="Y216" s="52">
        <f t="shared" si="25"/>
        <v>1</v>
      </c>
      <c r="Z216">
        <f t="shared" si="26"/>
        <v>1</v>
      </c>
    </row>
    <row r="217" spans="1:26">
      <c r="A217" s="51" t="s">
        <v>16</v>
      </c>
      <c r="B217" s="16" t="s">
        <v>644</v>
      </c>
      <c r="C217" s="47" t="s">
        <v>162</v>
      </c>
      <c r="D217" s="47" t="s">
        <v>261</v>
      </c>
      <c r="E217" s="52" t="s">
        <v>262</v>
      </c>
      <c r="F217" s="56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/>
      <c r="X217" s="61">
        <f t="shared" si="24"/>
        <v>1</v>
      </c>
      <c r="Y217" s="52">
        <f t="shared" si="25"/>
        <v>0</v>
      </c>
      <c r="Z217">
        <f t="shared" si="26"/>
        <v>1</v>
      </c>
    </row>
    <row r="218" spans="1:26">
      <c r="A218" s="51" t="s">
        <v>16</v>
      </c>
      <c r="B218" s="16" t="s">
        <v>644</v>
      </c>
      <c r="C218" s="47" t="s">
        <v>162</v>
      </c>
      <c r="D218" s="47" t="s">
        <v>263</v>
      </c>
      <c r="E218" s="52" t="s">
        <v>264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>
        <v>1</v>
      </c>
      <c r="X218" s="61">
        <f t="shared" si="24"/>
        <v>0</v>
      </c>
      <c r="Y218" s="52">
        <f t="shared" si="25"/>
        <v>1</v>
      </c>
      <c r="Z218">
        <f t="shared" si="26"/>
        <v>1</v>
      </c>
    </row>
    <row r="219" spans="1:26">
      <c r="A219" s="51" t="s">
        <v>16</v>
      </c>
      <c r="B219" s="16" t="s">
        <v>646</v>
      </c>
      <c r="C219" s="47" t="s">
        <v>246</v>
      </c>
      <c r="D219" s="47" t="s">
        <v>267</v>
      </c>
      <c r="E219" s="52" t="s">
        <v>268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>
        <v>1</v>
      </c>
      <c r="T219" s="47"/>
      <c r="U219" s="47"/>
      <c r="V219" s="47">
        <v>1</v>
      </c>
      <c r="W219" s="48"/>
      <c r="X219" s="61">
        <f t="shared" si="24"/>
        <v>1</v>
      </c>
      <c r="Y219" s="52">
        <f t="shared" si="25"/>
        <v>1</v>
      </c>
      <c r="Z219">
        <f t="shared" si="26"/>
        <v>2</v>
      </c>
    </row>
    <row r="220" spans="1:26">
      <c r="A220" s="51" t="s">
        <v>16</v>
      </c>
      <c r="B220" s="16" t="s">
        <v>647</v>
      </c>
      <c r="C220" s="47" t="s">
        <v>149</v>
      </c>
      <c r="D220" s="47" t="s">
        <v>273</v>
      </c>
      <c r="E220" s="52" t="s">
        <v>274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8">
        <v>1</v>
      </c>
      <c r="X220" s="61">
        <f t="shared" si="24"/>
        <v>0</v>
      </c>
      <c r="Y220" s="52">
        <f t="shared" si="25"/>
        <v>1</v>
      </c>
      <c r="Z220">
        <f t="shared" si="26"/>
        <v>1</v>
      </c>
    </row>
    <row r="221" spans="1:26">
      <c r="A221" s="51" t="s">
        <v>16</v>
      </c>
      <c r="B221" s="16" t="s">
        <v>649</v>
      </c>
      <c r="C221" s="47" t="s">
        <v>162</v>
      </c>
      <c r="D221" s="47" t="s">
        <v>277</v>
      </c>
      <c r="E221" s="52" t="s">
        <v>278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1</v>
      </c>
      <c r="W221" s="48"/>
      <c r="X221" s="61">
        <f t="shared" si="24"/>
        <v>1</v>
      </c>
      <c r="Y221" s="52">
        <f t="shared" si="25"/>
        <v>0</v>
      </c>
      <c r="Z221">
        <f t="shared" si="26"/>
        <v>1</v>
      </c>
    </row>
    <row r="222" spans="1:26">
      <c r="A222" s="51" t="s">
        <v>16</v>
      </c>
      <c r="B222" s="16" t="s">
        <v>651</v>
      </c>
      <c r="C222" s="47" t="s">
        <v>162</v>
      </c>
      <c r="D222" s="47" t="s">
        <v>281</v>
      </c>
      <c r="E222" s="52" t="s">
        <v>282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2</v>
      </c>
      <c r="W222" s="48">
        <v>2</v>
      </c>
      <c r="X222" s="61">
        <f t="shared" si="22"/>
        <v>2</v>
      </c>
      <c r="Y222" s="52">
        <f t="shared" si="22"/>
        <v>2</v>
      </c>
      <c r="Z222">
        <f t="shared" si="23"/>
        <v>4</v>
      </c>
    </row>
    <row r="223" spans="1:26">
      <c r="A223" s="51" t="s">
        <v>16</v>
      </c>
      <c r="B223" s="16" t="s">
        <v>653</v>
      </c>
      <c r="C223" s="47" t="s">
        <v>162</v>
      </c>
      <c r="D223" s="47" t="s">
        <v>285</v>
      </c>
      <c r="E223" s="52" t="s">
        <v>286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8">
        <v>1</v>
      </c>
      <c r="X223" s="61">
        <f t="shared" si="22"/>
        <v>0</v>
      </c>
      <c r="Y223" s="52">
        <f t="shared" si="22"/>
        <v>1</v>
      </c>
      <c r="Z223">
        <f t="shared" si="23"/>
        <v>1</v>
      </c>
    </row>
    <row r="224" spans="1:26">
      <c r="A224" s="51" t="s">
        <v>16</v>
      </c>
      <c r="B224" s="16" t="s">
        <v>654</v>
      </c>
      <c r="C224" s="47" t="s">
        <v>162</v>
      </c>
      <c r="D224" s="47" t="s">
        <v>570</v>
      </c>
      <c r="E224" s="52" t="s">
        <v>571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22"/>
        <v>0</v>
      </c>
      <c r="Y224" s="52">
        <f t="shared" si="22"/>
        <v>1</v>
      </c>
      <c r="Z224">
        <f t="shared" si="23"/>
        <v>1</v>
      </c>
    </row>
    <row r="225" spans="1:26">
      <c r="A225" s="51" t="s">
        <v>16</v>
      </c>
      <c r="B225" s="16" t="s">
        <v>654</v>
      </c>
      <c r="C225" s="47" t="s">
        <v>162</v>
      </c>
      <c r="D225" s="47" t="s">
        <v>287</v>
      </c>
      <c r="E225" s="52" t="s">
        <v>288</v>
      </c>
      <c r="F225" s="56"/>
      <c r="G225" s="47"/>
      <c r="H225" s="47"/>
      <c r="I225" s="47"/>
      <c r="J225" s="47"/>
      <c r="K225" s="47"/>
      <c r="L225" s="47"/>
      <c r="M225" s="47"/>
      <c r="N225" s="47">
        <v>2</v>
      </c>
      <c r="O225" s="47"/>
      <c r="P225" s="47"/>
      <c r="Q225" s="47"/>
      <c r="R225" s="47"/>
      <c r="S225" s="47"/>
      <c r="T225" s="47"/>
      <c r="U225" s="47"/>
      <c r="V225" s="47">
        <v>1</v>
      </c>
      <c r="W225" s="48"/>
      <c r="X225" s="61">
        <f t="shared" si="22"/>
        <v>3</v>
      </c>
      <c r="Y225" s="52">
        <f t="shared" si="22"/>
        <v>0</v>
      </c>
      <c r="Z225">
        <f t="shared" si="23"/>
        <v>3</v>
      </c>
    </row>
    <row r="226" spans="1:26">
      <c r="A226" s="51" t="s">
        <v>16</v>
      </c>
      <c r="B226" s="16" t="s">
        <v>655</v>
      </c>
      <c r="C226" s="47" t="s">
        <v>162</v>
      </c>
      <c r="D226" s="47" t="s">
        <v>289</v>
      </c>
      <c r="E226" s="52" t="s">
        <v>290</v>
      </c>
      <c r="F226" s="56">
        <v>1</v>
      </c>
      <c r="G226" s="47"/>
      <c r="H226" s="47"/>
      <c r="I226" s="47"/>
      <c r="J226" s="47"/>
      <c r="K226" s="47"/>
      <c r="L226" s="47"/>
      <c r="M226" s="47">
        <v>1</v>
      </c>
      <c r="N226" s="47"/>
      <c r="O226" s="47"/>
      <c r="P226" s="47"/>
      <c r="Q226" s="47"/>
      <c r="R226" s="47"/>
      <c r="S226" s="47"/>
      <c r="T226" s="47"/>
      <c r="U226" s="47"/>
      <c r="V226" s="47"/>
      <c r="W226" s="48"/>
      <c r="X226" s="61">
        <f t="shared" si="22"/>
        <v>1</v>
      </c>
      <c r="Y226" s="52">
        <f t="shared" si="22"/>
        <v>1</v>
      </c>
      <c r="Z226">
        <f t="shared" si="23"/>
        <v>2</v>
      </c>
    </row>
    <row r="227" spans="1:26">
      <c r="A227" s="51" t="s">
        <v>16</v>
      </c>
      <c r="B227" s="16" t="s">
        <v>656</v>
      </c>
      <c r="C227" s="47" t="s">
        <v>162</v>
      </c>
      <c r="D227" s="47" t="s">
        <v>291</v>
      </c>
      <c r="E227" s="52" t="s">
        <v>292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1</v>
      </c>
      <c r="X227" s="61">
        <f t="shared" si="22"/>
        <v>0</v>
      </c>
      <c r="Y227" s="52">
        <f t="shared" si="22"/>
        <v>1</v>
      </c>
      <c r="Z227">
        <f t="shared" si="23"/>
        <v>1</v>
      </c>
    </row>
    <row r="228" spans="1:26">
      <c r="A228" s="51" t="s">
        <v>16</v>
      </c>
      <c r="B228" s="16" t="s">
        <v>658</v>
      </c>
      <c r="C228" s="47" t="s">
        <v>162</v>
      </c>
      <c r="D228" s="47" t="s">
        <v>299</v>
      </c>
      <c r="E228" s="52" t="s">
        <v>300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1</v>
      </c>
      <c r="W228" s="48"/>
      <c r="X228" s="61">
        <f t="shared" si="22"/>
        <v>1</v>
      </c>
      <c r="Y228" s="52">
        <f t="shared" si="22"/>
        <v>0</v>
      </c>
      <c r="Z228">
        <f t="shared" si="23"/>
        <v>1</v>
      </c>
    </row>
    <row r="229" spans="1:26">
      <c r="A229" s="51" t="s">
        <v>16</v>
      </c>
      <c r="B229" s="16" t="s">
        <v>662</v>
      </c>
      <c r="C229" s="47" t="s">
        <v>10</v>
      </c>
      <c r="D229" s="47" t="s">
        <v>307</v>
      </c>
      <c r="E229" s="52" t="s">
        <v>308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>
        <v>1</v>
      </c>
      <c r="W229" s="48">
        <v>1</v>
      </c>
      <c r="X229" s="61">
        <f t="shared" si="22"/>
        <v>1</v>
      </c>
      <c r="Y229" s="52">
        <f t="shared" si="22"/>
        <v>1</v>
      </c>
      <c r="Z229">
        <f t="shared" si="23"/>
        <v>2</v>
      </c>
    </row>
    <row r="230" spans="1:26">
      <c r="A230" s="51" t="s">
        <v>16</v>
      </c>
      <c r="B230" s="16" t="s">
        <v>663</v>
      </c>
      <c r="C230" s="47" t="s">
        <v>246</v>
      </c>
      <c r="D230" s="47" t="s">
        <v>309</v>
      </c>
      <c r="E230" s="52" t="s">
        <v>310</v>
      </c>
      <c r="F230" s="56"/>
      <c r="G230" s="47"/>
      <c r="H230" s="47"/>
      <c r="I230" s="47"/>
      <c r="J230" s="47"/>
      <c r="K230" s="47"/>
      <c r="L230" s="47"/>
      <c r="M230" s="47">
        <v>1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48"/>
      <c r="X230" s="61">
        <f t="shared" si="22"/>
        <v>0</v>
      </c>
      <c r="Y230" s="52">
        <f t="shared" si="22"/>
        <v>1</v>
      </c>
      <c r="Z230">
        <f t="shared" si="23"/>
        <v>1</v>
      </c>
    </row>
    <row r="231" spans="1:26">
      <c r="A231" s="51" t="s">
        <v>16</v>
      </c>
      <c r="B231" s="16" t="s">
        <v>666</v>
      </c>
      <c r="C231" s="47" t="s">
        <v>223</v>
      </c>
      <c r="D231" s="47" t="s">
        <v>319</v>
      </c>
      <c r="E231" s="52" t="s">
        <v>320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>
        <v>1</v>
      </c>
      <c r="W231" s="48"/>
      <c r="X231" s="61">
        <f t="shared" si="22"/>
        <v>1</v>
      </c>
      <c r="Y231" s="52">
        <f t="shared" si="22"/>
        <v>0</v>
      </c>
      <c r="Z231">
        <f t="shared" si="23"/>
        <v>1</v>
      </c>
    </row>
    <row r="232" spans="1:26">
      <c r="A232" s="51" t="s">
        <v>16</v>
      </c>
      <c r="B232" s="16" t="s">
        <v>673</v>
      </c>
      <c r="C232" s="47" t="s">
        <v>162</v>
      </c>
      <c r="D232" s="47" t="s">
        <v>335</v>
      </c>
      <c r="E232" s="52" t="s">
        <v>336</v>
      </c>
      <c r="F232" s="56">
        <v>2</v>
      </c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>
        <v>9</v>
      </c>
      <c r="W232" s="48">
        <v>7</v>
      </c>
      <c r="X232" s="61">
        <f t="shared" si="22"/>
        <v>11</v>
      </c>
      <c r="Y232" s="52">
        <f t="shared" si="22"/>
        <v>8</v>
      </c>
      <c r="Z232">
        <f t="shared" si="23"/>
        <v>19</v>
      </c>
    </row>
    <row r="233" spans="1:26">
      <c r="A233" s="51" t="s">
        <v>16</v>
      </c>
      <c r="B233" s="16"/>
      <c r="C233" s="47" t="s">
        <v>246</v>
      </c>
      <c r="D233" s="47" t="s">
        <v>368</v>
      </c>
      <c r="E233" s="52" t="s">
        <v>369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>
        <v>1</v>
      </c>
      <c r="P233" s="47"/>
      <c r="Q233" s="47"/>
      <c r="R233" s="47"/>
      <c r="S233" s="47"/>
      <c r="T233" s="47"/>
      <c r="U233" s="47"/>
      <c r="V233" s="47"/>
      <c r="W233" s="48"/>
      <c r="X233" s="61">
        <f t="shared" si="22"/>
        <v>0</v>
      </c>
      <c r="Y233" s="52">
        <f t="shared" si="22"/>
        <v>1</v>
      </c>
      <c r="Z233">
        <f t="shared" si="23"/>
        <v>1</v>
      </c>
    </row>
    <row r="234" spans="1:26">
      <c r="A234" s="53" t="s">
        <v>16</v>
      </c>
      <c r="B234" s="17"/>
      <c r="C234" s="54" t="s">
        <v>162</v>
      </c>
      <c r="D234" s="54" t="s">
        <v>370</v>
      </c>
      <c r="E234" s="55" t="s">
        <v>371</v>
      </c>
      <c r="F234" s="57"/>
      <c r="G234" s="54"/>
      <c r="H234" s="54"/>
      <c r="I234" s="54"/>
      <c r="J234" s="54"/>
      <c r="K234" s="54"/>
      <c r="L234" s="54">
        <v>1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>
        <v>3</v>
      </c>
      <c r="W234" s="60"/>
      <c r="X234" s="62">
        <f>F234+H234+J234+L234+N234+P234+R234+T234+V234</f>
        <v>4</v>
      </c>
      <c r="Y234" s="55">
        <f>G234+I234+K234+M234+O234+Q234+S234+U234+W234</f>
        <v>0</v>
      </c>
      <c r="Z234">
        <f>SUM(X234:Y234)</f>
        <v>4</v>
      </c>
    </row>
    <row r="235" spans="1:26">
      <c r="A235" s="46"/>
      <c r="B235" s="3"/>
      <c r="E235" s="3" t="s">
        <v>50</v>
      </c>
      <c r="F235">
        <f t="shared" ref="F235:Z235" si="27">SUM(F193:F234)</f>
        <v>5</v>
      </c>
      <c r="G235">
        <f t="shared" si="27"/>
        <v>3</v>
      </c>
      <c r="H235">
        <f t="shared" si="27"/>
        <v>0</v>
      </c>
      <c r="I235">
        <f t="shared" si="27"/>
        <v>0</v>
      </c>
      <c r="J235">
        <f t="shared" si="27"/>
        <v>4</v>
      </c>
      <c r="K235">
        <f t="shared" si="27"/>
        <v>2</v>
      </c>
      <c r="L235">
        <f t="shared" si="27"/>
        <v>1</v>
      </c>
      <c r="M235">
        <f t="shared" si="27"/>
        <v>3</v>
      </c>
      <c r="N235">
        <f t="shared" si="27"/>
        <v>8</v>
      </c>
      <c r="O235">
        <f t="shared" si="27"/>
        <v>10</v>
      </c>
      <c r="P235">
        <f t="shared" si="27"/>
        <v>0</v>
      </c>
      <c r="Q235">
        <f t="shared" si="27"/>
        <v>2</v>
      </c>
      <c r="R235">
        <f t="shared" si="27"/>
        <v>1</v>
      </c>
      <c r="S235">
        <f t="shared" si="27"/>
        <v>5</v>
      </c>
      <c r="T235">
        <f t="shared" si="27"/>
        <v>0</v>
      </c>
      <c r="U235">
        <f t="shared" si="27"/>
        <v>0</v>
      </c>
      <c r="V235">
        <f t="shared" si="27"/>
        <v>64</v>
      </c>
      <c r="W235">
        <f t="shared" si="27"/>
        <v>72</v>
      </c>
      <c r="X235">
        <f t="shared" si="27"/>
        <v>83</v>
      </c>
      <c r="Y235">
        <f t="shared" si="27"/>
        <v>97</v>
      </c>
      <c r="Z235">
        <f t="shared" si="27"/>
        <v>180</v>
      </c>
    </row>
    <row r="236" spans="1:26">
      <c r="A236" s="3"/>
      <c r="B236" s="3"/>
      <c r="F236"/>
    </row>
    <row r="237" spans="1:26">
      <c r="A237" s="49" t="s">
        <v>56</v>
      </c>
      <c r="B237" s="112" t="s">
        <v>593</v>
      </c>
      <c r="C237" s="13" t="s">
        <v>372</v>
      </c>
      <c r="D237" s="13" t="s">
        <v>373</v>
      </c>
      <c r="E237" s="50" t="s">
        <v>374</v>
      </c>
      <c r="F237" s="21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>
        <v>1</v>
      </c>
      <c r="W237" s="15">
        <v>1</v>
      </c>
      <c r="X237" s="19">
        <f t="shared" ref="X237:X238" si="28">F237+H237+J237+L237+N237+P237+R237+T237+V237</f>
        <v>1</v>
      </c>
      <c r="Y237" s="50">
        <f t="shared" ref="Y237:Y238" si="29">G237+I237+K237+M237+O237+Q237+S237+U237+W237</f>
        <v>1</v>
      </c>
      <c r="Z237">
        <f>SUM(X237:Y237)</f>
        <v>2</v>
      </c>
    </row>
    <row r="238" spans="1:26">
      <c r="A238" s="51" t="s">
        <v>56</v>
      </c>
      <c r="B238" s="16" t="s">
        <v>704</v>
      </c>
      <c r="C238" s="47" t="s">
        <v>377</v>
      </c>
      <c r="D238" s="47" t="s">
        <v>390</v>
      </c>
      <c r="E238" s="52" t="s">
        <v>391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/>
      <c r="X238" s="61">
        <f t="shared" si="28"/>
        <v>1</v>
      </c>
      <c r="Y238" s="52">
        <f t="shared" si="29"/>
        <v>0</v>
      </c>
      <c r="Z238">
        <f>SUM(X238:Y238)</f>
        <v>1</v>
      </c>
    </row>
    <row r="239" spans="1:26">
      <c r="A239" s="53" t="s">
        <v>56</v>
      </c>
      <c r="B239" s="17" t="s">
        <v>678</v>
      </c>
      <c r="C239" s="54" t="s">
        <v>372</v>
      </c>
      <c r="D239" s="54" t="s">
        <v>392</v>
      </c>
      <c r="E239" s="55" t="s">
        <v>393</v>
      </c>
      <c r="F239" s="57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>
        <v>1</v>
      </c>
      <c r="W239" s="60"/>
      <c r="X239" s="62">
        <f>F239+H239+J239+L239+N239+P239+R239+T239+V239</f>
        <v>1</v>
      </c>
      <c r="Y239" s="55">
        <f>G239+I239+K239+M239+O239+Q239+S239+U239+W239</f>
        <v>0</v>
      </c>
      <c r="Z239">
        <f>SUM(X239:Y239)</f>
        <v>1</v>
      </c>
    </row>
    <row r="240" spans="1:26">
      <c r="A240" s="3"/>
      <c r="B240" s="3"/>
      <c r="E240" s="67" t="s">
        <v>49</v>
      </c>
      <c r="F240">
        <f>SUM(F237:F239)</f>
        <v>0</v>
      </c>
      <c r="G240">
        <f t="shared" ref="G240:Y240" si="30">SUM(G237:G239)</f>
        <v>0</v>
      </c>
      <c r="H240">
        <f t="shared" si="30"/>
        <v>0</v>
      </c>
      <c r="I240">
        <f t="shared" si="30"/>
        <v>0</v>
      </c>
      <c r="J240">
        <f t="shared" si="30"/>
        <v>0</v>
      </c>
      <c r="K240">
        <f t="shared" si="30"/>
        <v>0</v>
      </c>
      <c r="L240">
        <f t="shared" si="30"/>
        <v>0</v>
      </c>
      <c r="M240">
        <f t="shared" si="30"/>
        <v>0</v>
      </c>
      <c r="N240">
        <f t="shared" si="30"/>
        <v>0</v>
      </c>
      <c r="O240">
        <f t="shared" si="30"/>
        <v>0</v>
      </c>
      <c r="P240">
        <f t="shared" si="30"/>
        <v>0</v>
      </c>
      <c r="Q240">
        <f t="shared" si="30"/>
        <v>0</v>
      </c>
      <c r="R240">
        <f t="shared" si="30"/>
        <v>0</v>
      </c>
      <c r="S240">
        <f t="shared" si="30"/>
        <v>0</v>
      </c>
      <c r="T240">
        <f t="shared" si="30"/>
        <v>0</v>
      </c>
      <c r="U240">
        <f t="shared" si="30"/>
        <v>0</v>
      </c>
      <c r="V240">
        <f t="shared" si="30"/>
        <v>3</v>
      </c>
      <c r="W240">
        <f t="shared" si="30"/>
        <v>1</v>
      </c>
      <c r="X240">
        <f t="shared" si="30"/>
        <v>3</v>
      </c>
      <c r="Y240">
        <f t="shared" si="30"/>
        <v>1</v>
      </c>
      <c r="Z240">
        <f>SUM(X240:Y240)</f>
        <v>4</v>
      </c>
    </row>
    <row r="241" spans="1:26">
      <c r="A241" s="3"/>
      <c r="B241" s="3"/>
      <c r="F241"/>
    </row>
    <row r="242" spans="1:26">
      <c r="A242" s="49" t="s">
        <v>17</v>
      </c>
      <c r="B242" s="112" t="s">
        <v>595</v>
      </c>
      <c r="C242" s="13" t="s">
        <v>372</v>
      </c>
      <c r="D242" s="13" t="s">
        <v>402</v>
      </c>
      <c r="E242" s="50" t="s">
        <v>403</v>
      </c>
      <c r="F242" s="21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5">
        <v>1</v>
      </c>
      <c r="X242" s="19">
        <f t="shared" ref="X242:Y253" si="31">F242+H242+J242+L242+N242+P242+R242+T242+V242</f>
        <v>0</v>
      </c>
      <c r="Y242" s="50">
        <f t="shared" si="31"/>
        <v>1</v>
      </c>
      <c r="Z242">
        <f>SUM(X242:Y242)</f>
        <v>1</v>
      </c>
    </row>
    <row r="243" spans="1:26">
      <c r="A243" s="51" t="s">
        <v>17</v>
      </c>
      <c r="B243" s="58" t="s">
        <v>680</v>
      </c>
      <c r="C243" s="47" t="s">
        <v>377</v>
      </c>
      <c r="D243" s="47" t="s">
        <v>414</v>
      </c>
      <c r="E243" s="52" t="s">
        <v>415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/>
      <c r="X243" s="61">
        <f t="shared" si="31"/>
        <v>1</v>
      </c>
      <c r="Y243" s="52">
        <f t="shared" si="31"/>
        <v>0</v>
      </c>
      <c r="Z243">
        <f>SUM(X243:Y243)</f>
        <v>1</v>
      </c>
    </row>
    <row r="244" spans="1:26">
      <c r="A244" s="51" t="s">
        <v>17</v>
      </c>
      <c r="B244" s="16" t="s">
        <v>620</v>
      </c>
      <c r="C244" s="47" t="s">
        <v>423</v>
      </c>
      <c r="D244" s="47" t="s">
        <v>430</v>
      </c>
      <c r="E244" s="52" t="s">
        <v>431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/>
      <c r="X244" s="61">
        <f t="shared" si="31"/>
        <v>1</v>
      </c>
      <c r="Y244" s="52">
        <f t="shared" si="31"/>
        <v>0</v>
      </c>
      <c r="Z244">
        <f>SUM(X244:Y244)</f>
        <v>1</v>
      </c>
    </row>
    <row r="245" spans="1:26">
      <c r="A245" s="51" t="s">
        <v>17</v>
      </c>
      <c r="B245" s="16" t="s">
        <v>631</v>
      </c>
      <c r="C245" s="47" t="s">
        <v>377</v>
      </c>
      <c r="D245" s="47" t="s">
        <v>444</v>
      </c>
      <c r="E245" s="52" t="s">
        <v>445</v>
      </c>
      <c r="F245" s="56"/>
      <c r="G245" s="47"/>
      <c r="H245" s="47"/>
      <c r="I245" s="47"/>
      <c r="J245" s="47"/>
      <c r="K245" s="47">
        <v>1</v>
      </c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>
        <v>1</v>
      </c>
      <c r="W245" s="48"/>
      <c r="X245" s="61">
        <f t="shared" ref="X245:X252" si="32">F245+H245+J245+L245+N245+P245+R245+T245+V245</f>
        <v>1</v>
      </c>
      <c r="Y245" s="52">
        <f t="shared" ref="Y245:Y252" si="33">G245+I245+K245+M245+O245+Q245+S245+U245+W245</f>
        <v>1</v>
      </c>
      <c r="Z245">
        <f t="shared" ref="Z245:Z252" si="34">SUM(X245:Y245)</f>
        <v>2</v>
      </c>
    </row>
    <row r="246" spans="1:26">
      <c r="A246" s="51" t="s">
        <v>17</v>
      </c>
      <c r="B246" s="16" t="s">
        <v>684</v>
      </c>
      <c r="C246" s="47" t="s">
        <v>377</v>
      </c>
      <c r="D246" s="47" t="s">
        <v>446</v>
      </c>
      <c r="E246" s="52" t="s">
        <v>447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8">
        <v>1</v>
      </c>
      <c r="X246" s="61">
        <f t="shared" si="32"/>
        <v>0</v>
      </c>
      <c r="Y246" s="52">
        <f t="shared" si="33"/>
        <v>1</v>
      </c>
      <c r="Z246">
        <f t="shared" si="34"/>
        <v>1</v>
      </c>
    </row>
    <row r="247" spans="1:26">
      <c r="A247" s="51" t="s">
        <v>17</v>
      </c>
      <c r="B247" s="16" t="s">
        <v>685</v>
      </c>
      <c r="C247" s="47" t="s">
        <v>372</v>
      </c>
      <c r="D247" s="47" t="s">
        <v>448</v>
      </c>
      <c r="E247" s="52" t="s">
        <v>449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8">
        <v>1</v>
      </c>
      <c r="X247" s="61">
        <f t="shared" si="32"/>
        <v>0</v>
      </c>
      <c r="Y247" s="52">
        <f t="shared" si="33"/>
        <v>1</v>
      </c>
      <c r="Z247">
        <f t="shared" si="34"/>
        <v>1</v>
      </c>
    </row>
    <row r="248" spans="1:26">
      <c r="A248" s="51" t="s">
        <v>17</v>
      </c>
      <c r="B248" s="16" t="s">
        <v>688</v>
      </c>
      <c r="C248" s="47" t="s">
        <v>377</v>
      </c>
      <c r="D248" s="47" t="s">
        <v>456</v>
      </c>
      <c r="E248" s="52" t="s">
        <v>457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>
        <v>1</v>
      </c>
      <c r="W248" s="48"/>
      <c r="X248" s="61">
        <f t="shared" si="32"/>
        <v>1</v>
      </c>
      <c r="Y248" s="52">
        <f t="shared" si="33"/>
        <v>0</v>
      </c>
      <c r="Z248">
        <f t="shared" si="34"/>
        <v>1</v>
      </c>
    </row>
    <row r="249" spans="1:26">
      <c r="A249" s="51" t="s">
        <v>17</v>
      </c>
      <c r="B249" s="16" t="s">
        <v>644</v>
      </c>
      <c r="C249" s="47" t="s">
        <v>377</v>
      </c>
      <c r="D249" s="47" t="s">
        <v>471</v>
      </c>
      <c r="E249" s="52" t="s">
        <v>472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1</v>
      </c>
      <c r="W249" s="48"/>
      <c r="X249" s="61">
        <f t="shared" si="32"/>
        <v>1</v>
      </c>
      <c r="Y249" s="52">
        <f t="shared" si="33"/>
        <v>0</v>
      </c>
      <c r="Z249">
        <f t="shared" si="34"/>
        <v>1</v>
      </c>
    </row>
    <row r="250" spans="1:26">
      <c r="A250" s="51" t="s">
        <v>17</v>
      </c>
      <c r="B250" s="16" t="s">
        <v>646</v>
      </c>
      <c r="C250" s="47" t="s">
        <v>598</v>
      </c>
      <c r="D250" s="47" t="s">
        <v>473</v>
      </c>
      <c r="E250" s="52" t="s">
        <v>474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>
        <v>1</v>
      </c>
      <c r="T250" s="47"/>
      <c r="U250" s="47"/>
      <c r="V250" s="47">
        <v>1</v>
      </c>
      <c r="W250" s="48">
        <v>4</v>
      </c>
      <c r="X250" s="61">
        <f t="shared" si="32"/>
        <v>1</v>
      </c>
      <c r="Y250" s="52">
        <f t="shared" si="33"/>
        <v>5</v>
      </c>
      <c r="Z250">
        <f t="shared" si="34"/>
        <v>6</v>
      </c>
    </row>
    <row r="251" spans="1:26">
      <c r="A251" s="51" t="s">
        <v>17</v>
      </c>
      <c r="B251" s="16" t="s">
        <v>666</v>
      </c>
      <c r="C251" s="47" t="s">
        <v>501</v>
      </c>
      <c r="D251" s="47" t="s">
        <v>502</v>
      </c>
      <c r="E251" s="52" t="s">
        <v>503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48"/>
      <c r="X251" s="61">
        <f t="shared" si="32"/>
        <v>1</v>
      </c>
      <c r="Y251" s="52">
        <f t="shared" si="33"/>
        <v>0</v>
      </c>
      <c r="Z251">
        <f t="shared" si="34"/>
        <v>1</v>
      </c>
    </row>
    <row r="252" spans="1:26">
      <c r="A252" s="51" t="s">
        <v>17</v>
      </c>
      <c r="B252" s="16" t="s">
        <v>666</v>
      </c>
      <c r="C252" s="47" t="s">
        <v>501</v>
      </c>
      <c r="D252" s="47" t="s">
        <v>504</v>
      </c>
      <c r="E252" s="52" t="s">
        <v>505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2</v>
      </c>
      <c r="W252" s="48"/>
      <c r="X252" s="61">
        <f t="shared" si="32"/>
        <v>2</v>
      </c>
      <c r="Y252" s="52">
        <f t="shared" si="33"/>
        <v>0</v>
      </c>
      <c r="Z252">
        <f t="shared" si="34"/>
        <v>2</v>
      </c>
    </row>
    <row r="253" spans="1:26">
      <c r="A253" s="53" t="s">
        <v>17</v>
      </c>
      <c r="B253" s="17" t="s">
        <v>673</v>
      </c>
      <c r="C253" s="54" t="s">
        <v>377</v>
      </c>
      <c r="D253" s="54" t="s">
        <v>514</v>
      </c>
      <c r="E253" s="55" t="s">
        <v>515</v>
      </c>
      <c r="F253" s="57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>
        <v>1</v>
      </c>
      <c r="W253" s="60"/>
      <c r="X253" s="62">
        <f t="shared" si="31"/>
        <v>1</v>
      </c>
      <c r="Y253" s="55">
        <f t="shared" si="31"/>
        <v>0</v>
      </c>
      <c r="Z253">
        <f>SUM(X253:Y253)</f>
        <v>1</v>
      </c>
    </row>
    <row r="254" spans="1:26">
      <c r="A254" s="46"/>
      <c r="B254" s="3"/>
      <c r="E254" s="67" t="s">
        <v>48</v>
      </c>
      <c r="F254">
        <f>SUM(F242:F253)</f>
        <v>0</v>
      </c>
      <c r="G254">
        <f t="shared" ref="G254:Z254" si="35">SUM(G242:G253)</f>
        <v>0</v>
      </c>
      <c r="H254">
        <f t="shared" si="35"/>
        <v>0</v>
      </c>
      <c r="I254">
        <f t="shared" si="35"/>
        <v>0</v>
      </c>
      <c r="J254">
        <f t="shared" si="35"/>
        <v>0</v>
      </c>
      <c r="K254">
        <f t="shared" si="35"/>
        <v>1</v>
      </c>
      <c r="L254">
        <f t="shared" si="35"/>
        <v>0</v>
      </c>
      <c r="M254">
        <f t="shared" si="35"/>
        <v>0</v>
      </c>
      <c r="N254">
        <f t="shared" si="35"/>
        <v>0</v>
      </c>
      <c r="O254">
        <f t="shared" si="35"/>
        <v>0</v>
      </c>
      <c r="P254">
        <f t="shared" si="35"/>
        <v>0</v>
      </c>
      <c r="Q254">
        <f t="shared" si="35"/>
        <v>0</v>
      </c>
      <c r="R254">
        <f t="shared" si="35"/>
        <v>0</v>
      </c>
      <c r="S254">
        <f t="shared" si="35"/>
        <v>1</v>
      </c>
      <c r="T254">
        <f t="shared" si="35"/>
        <v>0</v>
      </c>
      <c r="U254">
        <f t="shared" si="35"/>
        <v>0</v>
      </c>
      <c r="V254">
        <f t="shared" si="35"/>
        <v>10</v>
      </c>
      <c r="W254">
        <f t="shared" si="35"/>
        <v>7</v>
      </c>
      <c r="X254">
        <f t="shared" si="35"/>
        <v>10</v>
      </c>
      <c r="Y254">
        <f t="shared" si="35"/>
        <v>9</v>
      </c>
      <c r="Z254">
        <f t="shared" si="35"/>
        <v>19</v>
      </c>
    </row>
    <row r="255" spans="1:26">
      <c r="A255" s="3"/>
      <c r="B255" s="3"/>
      <c r="F255"/>
    </row>
    <row r="256" spans="1:26">
      <c r="A256" s="63" t="s">
        <v>18</v>
      </c>
      <c r="B256" s="64" t="s">
        <v>699</v>
      </c>
      <c r="C256" s="18" t="s">
        <v>598</v>
      </c>
      <c r="D256" s="18" t="s">
        <v>550</v>
      </c>
      <c r="E256" s="65" t="s">
        <v>551</v>
      </c>
      <c r="F256" s="6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20">
        <v>1</v>
      </c>
      <c r="X256" s="66">
        <f t="shared" ref="X256:Y256" si="36">F256+H256+J256+L256+N256+P256+R256+T256+V256</f>
        <v>0</v>
      </c>
      <c r="Y256" s="65">
        <f t="shared" si="36"/>
        <v>1</v>
      </c>
      <c r="Z256">
        <f>SUM(X256:Y256)</f>
        <v>1</v>
      </c>
    </row>
    <row r="257" spans="1:26">
      <c r="A257" s="46"/>
      <c r="B257" s="3"/>
      <c r="E257" s="67" t="s">
        <v>47</v>
      </c>
      <c r="F257">
        <f t="shared" ref="F257:Z257" si="37">SUM(F256:F256)</f>
        <v>0</v>
      </c>
      <c r="G257">
        <f t="shared" si="37"/>
        <v>0</v>
      </c>
      <c r="H257">
        <f t="shared" si="37"/>
        <v>0</v>
      </c>
      <c r="I257">
        <f t="shared" si="37"/>
        <v>0</v>
      </c>
      <c r="J257">
        <f t="shared" si="37"/>
        <v>0</v>
      </c>
      <c r="K257">
        <f t="shared" si="37"/>
        <v>0</v>
      </c>
      <c r="L257">
        <f t="shared" si="37"/>
        <v>0</v>
      </c>
      <c r="M257">
        <f t="shared" si="37"/>
        <v>0</v>
      </c>
      <c r="N257">
        <f t="shared" si="37"/>
        <v>0</v>
      </c>
      <c r="O257">
        <f t="shared" si="37"/>
        <v>0</v>
      </c>
      <c r="P257">
        <f t="shared" si="37"/>
        <v>0</v>
      </c>
      <c r="Q257">
        <f t="shared" si="37"/>
        <v>0</v>
      </c>
      <c r="R257">
        <f t="shared" si="37"/>
        <v>0</v>
      </c>
      <c r="S257">
        <f t="shared" si="37"/>
        <v>0</v>
      </c>
      <c r="T257">
        <f t="shared" si="37"/>
        <v>0</v>
      </c>
      <c r="U257">
        <f t="shared" si="37"/>
        <v>0</v>
      </c>
      <c r="V257">
        <f t="shared" si="37"/>
        <v>0</v>
      </c>
      <c r="W257">
        <f t="shared" si="37"/>
        <v>1</v>
      </c>
      <c r="X257">
        <f t="shared" si="37"/>
        <v>0</v>
      </c>
      <c r="Y257">
        <f t="shared" si="37"/>
        <v>1</v>
      </c>
      <c r="Z257">
        <f t="shared" si="37"/>
        <v>1</v>
      </c>
    </row>
    <row r="258" spans="1:26">
      <c r="A258" s="3"/>
      <c r="B258" s="3"/>
      <c r="F258"/>
    </row>
    <row r="259" spans="1:26">
      <c r="A259" s="63" t="s">
        <v>19</v>
      </c>
      <c r="B259" s="64">
        <v>512001</v>
      </c>
      <c r="C259" s="18" t="s">
        <v>10</v>
      </c>
      <c r="D259" s="18" t="s">
        <v>11</v>
      </c>
      <c r="E259" s="65" t="s">
        <v>94</v>
      </c>
      <c r="F259" s="22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20"/>
      <c r="X259" s="66">
        <f>F259+H259+J259+L259+N259+P259+R259+T259+V259</f>
        <v>0</v>
      </c>
      <c r="Y259" s="65">
        <f>G259+I259+K259+M259+O259+Q259+S259+U259+W259</f>
        <v>0</v>
      </c>
      <c r="Z259">
        <f>SUM(X259:Y259)</f>
        <v>0</v>
      </c>
    </row>
    <row r="260" spans="1:26">
      <c r="A260" s="3"/>
      <c r="B260" s="3"/>
      <c r="E260" s="67" t="s">
        <v>113</v>
      </c>
      <c r="F260">
        <f>SUM(F259)</f>
        <v>0</v>
      </c>
      <c r="G260">
        <f t="shared" ref="G260:Z260" si="38">SUM(G259)</f>
        <v>0</v>
      </c>
      <c r="H260">
        <f t="shared" si="38"/>
        <v>0</v>
      </c>
      <c r="I260">
        <f t="shared" si="38"/>
        <v>0</v>
      </c>
      <c r="J260">
        <f t="shared" si="38"/>
        <v>0</v>
      </c>
      <c r="K260">
        <f t="shared" si="38"/>
        <v>0</v>
      </c>
      <c r="L260">
        <f t="shared" si="38"/>
        <v>0</v>
      </c>
      <c r="M260">
        <f t="shared" si="38"/>
        <v>0</v>
      </c>
      <c r="N260">
        <f t="shared" si="38"/>
        <v>0</v>
      </c>
      <c r="O260">
        <f t="shared" si="38"/>
        <v>0</v>
      </c>
      <c r="P260">
        <f t="shared" si="38"/>
        <v>0</v>
      </c>
      <c r="Q260">
        <f t="shared" si="38"/>
        <v>0</v>
      </c>
      <c r="R260">
        <f t="shared" si="38"/>
        <v>0</v>
      </c>
      <c r="S260">
        <f t="shared" si="38"/>
        <v>0</v>
      </c>
      <c r="T260">
        <f t="shared" si="38"/>
        <v>0</v>
      </c>
      <c r="U260">
        <f t="shared" si="38"/>
        <v>0</v>
      </c>
      <c r="V260">
        <f t="shared" si="38"/>
        <v>0</v>
      </c>
      <c r="W260">
        <f t="shared" si="38"/>
        <v>0</v>
      </c>
      <c r="X260">
        <f t="shared" si="38"/>
        <v>0</v>
      </c>
      <c r="Y260">
        <f t="shared" si="38"/>
        <v>0</v>
      </c>
      <c r="Z260">
        <f t="shared" si="38"/>
        <v>0</v>
      </c>
    </row>
    <row r="261" spans="1:26">
      <c r="B261"/>
      <c r="F261"/>
    </row>
    <row r="262" spans="1:26">
      <c r="B262" t="s">
        <v>53</v>
      </c>
      <c r="E262" s="3" t="s">
        <v>9</v>
      </c>
      <c r="F262" s="1">
        <f t="shared" ref="F262:Z262" si="39">F191+F235+F240+F254+F257+F260</f>
        <v>5</v>
      </c>
      <c r="G262" s="1">
        <f t="shared" si="39"/>
        <v>3</v>
      </c>
      <c r="H262" s="1">
        <f t="shared" si="39"/>
        <v>0</v>
      </c>
      <c r="I262" s="1">
        <f t="shared" si="39"/>
        <v>0</v>
      </c>
      <c r="J262" s="1">
        <f t="shared" si="39"/>
        <v>4</v>
      </c>
      <c r="K262" s="1">
        <f t="shared" si="39"/>
        <v>3</v>
      </c>
      <c r="L262" s="1">
        <f t="shared" si="39"/>
        <v>1</v>
      </c>
      <c r="M262" s="1">
        <f t="shared" si="39"/>
        <v>3</v>
      </c>
      <c r="N262" s="1">
        <f t="shared" si="39"/>
        <v>8</v>
      </c>
      <c r="O262" s="1">
        <f t="shared" si="39"/>
        <v>10</v>
      </c>
      <c r="P262" s="1">
        <f t="shared" si="39"/>
        <v>0</v>
      </c>
      <c r="Q262" s="1">
        <f t="shared" si="39"/>
        <v>2</v>
      </c>
      <c r="R262" s="1">
        <f t="shared" si="39"/>
        <v>1</v>
      </c>
      <c r="S262" s="1">
        <f t="shared" si="39"/>
        <v>6</v>
      </c>
      <c r="T262" s="1">
        <f t="shared" si="39"/>
        <v>0</v>
      </c>
      <c r="U262" s="1">
        <f t="shared" si="39"/>
        <v>0</v>
      </c>
      <c r="V262" s="1">
        <f t="shared" si="39"/>
        <v>77</v>
      </c>
      <c r="W262" s="1">
        <f t="shared" si="39"/>
        <v>81</v>
      </c>
      <c r="X262" s="1">
        <f t="shared" si="39"/>
        <v>96</v>
      </c>
      <c r="Y262" s="1">
        <f t="shared" si="39"/>
        <v>108</v>
      </c>
      <c r="Z262" s="1">
        <f t="shared" si="39"/>
        <v>204</v>
      </c>
    </row>
    <row r="264" spans="1:26">
      <c r="B264"/>
      <c r="F264"/>
    </row>
    <row r="265" spans="1:26">
      <c r="A265" s="2" t="s">
        <v>3</v>
      </c>
      <c r="F265"/>
    </row>
    <row r="266" spans="1:26">
      <c r="A266" s="2" t="s">
        <v>103</v>
      </c>
      <c r="F266"/>
      <c r="G266" s="68"/>
    </row>
    <row r="267" spans="1:26">
      <c r="A267" s="2" t="s">
        <v>130</v>
      </c>
      <c r="F267"/>
    </row>
    <row r="268" spans="1:26">
      <c r="F268"/>
    </row>
    <row r="269" spans="1:26">
      <c r="F269" s="127" t="s">
        <v>85</v>
      </c>
      <c r="G269" s="126"/>
      <c r="H269" s="127" t="s">
        <v>86</v>
      </c>
      <c r="I269" s="128"/>
      <c r="J269" s="125" t="s">
        <v>87</v>
      </c>
      <c r="K269" s="126"/>
      <c r="L269" s="127" t="s">
        <v>88</v>
      </c>
      <c r="M269" s="128"/>
      <c r="N269" s="125" t="s">
        <v>4</v>
      </c>
      <c r="O269" s="126"/>
      <c r="P269" s="127" t="s">
        <v>89</v>
      </c>
      <c r="Q269" s="128"/>
      <c r="R269" s="123" t="s">
        <v>90</v>
      </c>
      <c r="S269" s="124"/>
      <c r="T269" s="123" t="s">
        <v>91</v>
      </c>
      <c r="U269" s="124"/>
      <c r="V269" s="125" t="s">
        <v>92</v>
      </c>
      <c r="W269" s="126"/>
      <c r="X269" s="127" t="s">
        <v>9</v>
      </c>
      <c r="Y269" s="128"/>
    </row>
    <row r="270" spans="1:26">
      <c r="A270" s="8" t="s">
        <v>6</v>
      </c>
      <c r="B270" s="12" t="s">
        <v>98</v>
      </c>
      <c r="C270" s="9" t="s">
        <v>8</v>
      </c>
      <c r="D270" s="9" t="s">
        <v>7</v>
      </c>
      <c r="E270" s="9" t="s">
        <v>12</v>
      </c>
      <c r="F270" s="4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7" t="s">
        <v>1</v>
      </c>
      <c r="O270" s="6" t="s">
        <v>2</v>
      </c>
      <c r="P270" s="4" t="s">
        <v>1</v>
      </c>
      <c r="Q270" s="5" t="s">
        <v>2</v>
      </c>
      <c r="R270" s="4" t="s">
        <v>1</v>
      </c>
      <c r="S270" s="5" t="s">
        <v>2</v>
      </c>
      <c r="T270" s="4" t="s">
        <v>1</v>
      </c>
      <c r="U270" s="5" t="s">
        <v>2</v>
      </c>
      <c r="V270" s="7" t="s">
        <v>1</v>
      </c>
      <c r="W270" s="6" t="s">
        <v>2</v>
      </c>
      <c r="X270" s="4" t="s">
        <v>1</v>
      </c>
      <c r="Y270" s="5" t="s">
        <v>2</v>
      </c>
      <c r="Z270" s="10" t="s">
        <v>0</v>
      </c>
    </row>
    <row r="271" spans="1:26">
      <c r="A271" s="49" t="s">
        <v>55</v>
      </c>
      <c r="B271" s="14"/>
      <c r="C271" s="13" t="s">
        <v>95</v>
      </c>
      <c r="D271" s="13" t="s">
        <v>136</v>
      </c>
      <c r="E271" s="50" t="s">
        <v>137</v>
      </c>
      <c r="F271" s="21"/>
      <c r="G271" s="13"/>
      <c r="H271" s="13"/>
      <c r="I271" s="13"/>
      <c r="J271" s="13"/>
      <c r="K271" s="13"/>
      <c r="L271" s="13"/>
      <c r="M271" s="13"/>
      <c r="N271" s="13"/>
      <c r="O271" s="13">
        <v>1</v>
      </c>
      <c r="P271" s="13"/>
      <c r="Q271" s="13"/>
      <c r="R271" s="13">
        <v>1</v>
      </c>
      <c r="S271" s="13"/>
      <c r="T271" s="13"/>
      <c r="U271" s="13"/>
      <c r="V271" s="13">
        <v>4</v>
      </c>
      <c r="W271" s="15">
        <v>6</v>
      </c>
      <c r="X271" s="19">
        <f t="shared" ref="X271:Y274" si="40">F271+H271+J271+L271+N271+P271+R271+T271+V271</f>
        <v>5</v>
      </c>
      <c r="Y271" s="50">
        <f t="shared" si="40"/>
        <v>7</v>
      </c>
      <c r="Z271">
        <f>SUM(X271:Y271)</f>
        <v>12</v>
      </c>
    </row>
    <row r="272" spans="1:26">
      <c r="A272" s="51" t="s">
        <v>55</v>
      </c>
      <c r="B272" s="16"/>
      <c r="C272" s="47" t="s">
        <v>96</v>
      </c>
      <c r="D272" s="47" t="s">
        <v>96</v>
      </c>
      <c r="E272" s="52" t="s">
        <v>97</v>
      </c>
      <c r="F272" s="56"/>
      <c r="G272" s="47"/>
      <c r="H272" s="47"/>
      <c r="I272" s="47"/>
      <c r="J272" s="47"/>
      <c r="K272" s="47"/>
      <c r="L272" s="47"/>
      <c r="M272" s="47"/>
      <c r="N272" s="47">
        <v>1</v>
      </c>
      <c r="O272" s="47"/>
      <c r="P272" s="47"/>
      <c r="Q272" s="47"/>
      <c r="R272" s="47"/>
      <c r="S272" s="47"/>
      <c r="T272" s="47"/>
      <c r="U272" s="47"/>
      <c r="V272" s="47">
        <v>1</v>
      </c>
      <c r="W272" s="48">
        <v>4</v>
      </c>
      <c r="X272" s="61">
        <f t="shared" si="40"/>
        <v>2</v>
      </c>
      <c r="Y272" s="52">
        <f t="shared" si="40"/>
        <v>4</v>
      </c>
      <c r="Z272">
        <f>SUM(X272:Y272)</f>
        <v>6</v>
      </c>
    </row>
    <row r="273" spans="1:26">
      <c r="A273" s="51" t="s">
        <v>55</v>
      </c>
      <c r="B273" s="16"/>
      <c r="C273" s="47" t="s">
        <v>133</v>
      </c>
      <c r="D273" s="47" t="s">
        <v>138</v>
      </c>
      <c r="E273" s="52" t="s">
        <v>139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14</v>
      </c>
      <c r="Q273" s="47">
        <v>21</v>
      </c>
      <c r="R273" s="47"/>
      <c r="S273" s="47"/>
      <c r="T273" s="47"/>
      <c r="U273" s="47"/>
      <c r="V273" s="47"/>
      <c r="W273" s="48"/>
      <c r="X273" s="61">
        <f t="shared" si="40"/>
        <v>14</v>
      </c>
      <c r="Y273" s="52">
        <f t="shared" si="40"/>
        <v>21</v>
      </c>
      <c r="Z273">
        <f>SUM(X273:Y273)</f>
        <v>35</v>
      </c>
    </row>
    <row r="274" spans="1:26">
      <c r="A274" s="53" t="s">
        <v>55</v>
      </c>
      <c r="B274" s="17"/>
      <c r="C274" s="54" t="s">
        <v>133</v>
      </c>
      <c r="D274" s="54" t="s">
        <v>140</v>
      </c>
      <c r="E274" s="55" t="s">
        <v>141</v>
      </c>
      <c r="F274" s="57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>
        <v>3</v>
      </c>
      <c r="T274" s="54"/>
      <c r="U274" s="54"/>
      <c r="V274" s="54"/>
      <c r="W274" s="60"/>
      <c r="X274" s="62">
        <f t="shared" si="40"/>
        <v>0</v>
      </c>
      <c r="Y274" s="55">
        <f t="shared" si="40"/>
        <v>3</v>
      </c>
      <c r="Z274">
        <f>SUM(X274:Y274)</f>
        <v>3</v>
      </c>
    </row>
    <row r="275" spans="1:26">
      <c r="A275" s="3"/>
      <c r="B275" s="3"/>
      <c r="E275" s="67" t="s">
        <v>51</v>
      </c>
      <c r="F275">
        <f>SUM(F271:F274)</f>
        <v>0</v>
      </c>
      <c r="G275">
        <f t="shared" ref="G275:Z275" si="41">SUM(G271:G274)</f>
        <v>0</v>
      </c>
      <c r="H275">
        <f t="shared" si="41"/>
        <v>0</v>
      </c>
      <c r="I275">
        <f t="shared" si="41"/>
        <v>0</v>
      </c>
      <c r="J275">
        <f t="shared" si="41"/>
        <v>0</v>
      </c>
      <c r="K275">
        <f t="shared" si="41"/>
        <v>0</v>
      </c>
      <c r="L275">
        <f t="shared" si="41"/>
        <v>0</v>
      </c>
      <c r="M275">
        <f t="shared" si="41"/>
        <v>0</v>
      </c>
      <c r="N275">
        <f t="shared" si="41"/>
        <v>1</v>
      </c>
      <c r="O275">
        <f t="shared" si="41"/>
        <v>1</v>
      </c>
      <c r="P275">
        <f t="shared" si="41"/>
        <v>14</v>
      </c>
      <c r="Q275">
        <f t="shared" si="41"/>
        <v>21</v>
      </c>
      <c r="R275">
        <f t="shared" si="41"/>
        <v>1</v>
      </c>
      <c r="S275">
        <f t="shared" si="41"/>
        <v>3</v>
      </c>
      <c r="T275">
        <f t="shared" si="41"/>
        <v>0</v>
      </c>
      <c r="U275">
        <f t="shared" si="41"/>
        <v>0</v>
      </c>
      <c r="V275">
        <f t="shared" si="41"/>
        <v>5</v>
      </c>
      <c r="W275">
        <f t="shared" si="41"/>
        <v>10</v>
      </c>
      <c r="X275">
        <f t="shared" si="41"/>
        <v>21</v>
      </c>
      <c r="Y275">
        <f t="shared" si="41"/>
        <v>35</v>
      </c>
      <c r="Z275">
        <f t="shared" si="41"/>
        <v>56</v>
      </c>
    </row>
    <row r="276" spans="1:26">
      <c r="A276" s="3"/>
      <c r="B276" s="3"/>
      <c r="F276"/>
    </row>
    <row r="277" spans="1:26">
      <c r="A277" s="49" t="s">
        <v>16</v>
      </c>
      <c r="B277" s="112" t="s">
        <v>580</v>
      </c>
      <c r="C277" s="13" t="s">
        <v>149</v>
      </c>
      <c r="D277" s="13" t="s">
        <v>147</v>
      </c>
      <c r="E277" s="50" t="s">
        <v>148</v>
      </c>
      <c r="F277" s="21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5">
        <v>1</v>
      </c>
      <c r="X277" s="19">
        <f t="shared" ref="X277:Y340" si="42">F277+H277+J277+L277+N277+P277+R277+T277+V277</f>
        <v>0</v>
      </c>
      <c r="Y277" s="50">
        <f t="shared" si="42"/>
        <v>1</v>
      </c>
      <c r="Z277">
        <f t="shared" ref="Z277:Z340" si="43">SUM(X277:Y277)</f>
        <v>1</v>
      </c>
    </row>
    <row r="278" spans="1:26">
      <c r="A278" s="51" t="s">
        <v>16</v>
      </c>
      <c r="B278" s="113" t="s">
        <v>581</v>
      </c>
      <c r="C278" s="47" t="s">
        <v>149</v>
      </c>
      <c r="D278" s="47" t="s">
        <v>150</v>
      </c>
      <c r="E278" s="52" t="s">
        <v>151</v>
      </c>
      <c r="F278" s="56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>
        <v>1</v>
      </c>
      <c r="S278" s="47"/>
      <c r="T278" s="47"/>
      <c r="U278" s="47"/>
      <c r="V278" s="47">
        <v>1</v>
      </c>
      <c r="W278" s="48"/>
      <c r="X278" s="61">
        <f t="shared" si="42"/>
        <v>2</v>
      </c>
      <c r="Y278" s="52">
        <f t="shared" si="42"/>
        <v>0</v>
      </c>
      <c r="Z278">
        <f t="shared" si="43"/>
        <v>2</v>
      </c>
    </row>
    <row r="279" spans="1:26">
      <c r="A279" s="51" t="s">
        <v>16</v>
      </c>
      <c r="B279" s="113" t="s">
        <v>582</v>
      </c>
      <c r="C279" s="47" t="s">
        <v>149</v>
      </c>
      <c r="D279" s="47" t="s">
        <v>152</v>
      </c>
      <c r="E279" s="52" t="s">
        <v>153</v>
      </c>
      <c r="F279" s="56"/>
      <c r="G279" s="47"/>
      <c r="H279" s="47"/>
      <c r="I279" s="47"/>
      <c r="J279" s="47"/>
      <c r="K279" s="47"/>
      <c r="L279" s="47"/>
      <c r="M279" s="47">
        <v>3</v>
      </c>
      <c r="N279" s="47">
        <v>2</v>
      </c>
      <c r="O279" s="47">
        <v>3</v>
      </c>
      <c r="P279" s="47"/>
      <c r="Q279" s="47"/>
      <c r="R279" s="47"/>
      <c r="S279" s="47">
        <v>6</v>
      </c>
      <c r="T279" s="47"/>
      <c r="U279" s="47"/>
      <c r="V279" s="47">
        <v>3</v>
      </c>
      <c r="W279" s="48">
        <v>57</v>
      </c>
      <c r="X279" s="61">
        <f t="shared" si="42"/>
        <v>5</v>
      </c>
      <c r="Y279" s="52">
        <f t="shared" si="42"/>
        <v>69</v>
      </c>
      <c r="Z279">
        <f t="shared" si="43"/>
        <v>74</v>
      </c>
    </row>
    <row r="280" spans="1:26">
      <c r="A280" s="51" t="s">
        <v>16</v>
      </c>
      <c r="B280" s="16">
        <v>30103</v>
      </c>
      <c r="C280" s="47" t="s">
        <v>149</v>
      </c>
      <c r="D280" s="47" t="s">
        <v>154</v>
      </c>
      <c r="E280" s="52" t="s">
        <v>155</v>
      </c>
      <c r="F280" s="56">
        <v>1</v>
      </c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14</v>
      </c>
      <c r="W280" s="48">
        <v>9</v>
      </c>
      <c r="X280" s="61">
        <f t="shared" si="42"/>
        <v>15</v>
      </c>
      <c r="Y280" s="52">
        <f t="shared" si="42"/>
        <v>9</v>
      </c>
      <c r="Z280">
        <f t="shared" si="43"/>
        <v>24</v>
      </c>
    </row>
    <row r="281" spans="1:26">
      <c r="A281" s="51" t="s">
        <v>16</v>
      </c>
      <c r="B281" s="113" t="s">
        <v>584</v>
      </c>
      <c r="C281" s="47" t="s">
        <v>149</v>
      </c>
      <c r="D281" s="47" t="s">
        <v>156</v>
      </c>
      <c r="E281" s="52" t="s">
        <v>157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>
        <v>1</v>
      </c>
      <c r="P281" s="47"/>
      <c r="Q281" s="47"/>
      <c r="R281" s="47"/>
      <c r="S281" s="47"/>
      <c r="T281" s="47"/>
      <c r="U281" s="47"/>
      <c r="V281" s="47">
        <v>4</v>
      </c>
      <c r="W281" s="48">
        <v>4</v>
      </c>
      <c r="X281" s="61">
        <f t="shared" si="42"/>
        <v>5</v>
      </c>
      <c r="Y281" s="52">
        <f t="shared" si="42"/>
        <v>5</v>
      </c>
      <c r="Z281">
        <f t="shared" si="43"/>
        <v>10</v>
      </c>
    </row>
    <row r="282" spans="1:26">
      <c r="A282" s="51" t="s">
        <v>16</v>
      </c>
      <c r="B282" s="113" t="s">
        <v>585</v>
      </c>
      <c r="C282" s="47" t="s">
        <v>149</v>
      </c>
      <c r="D282" s="47" t="s">
        <v>158</v>
      </c>
      <c r="E282" s="52" t="s">
        <v>159</v>
      </c>
      <c r="F282" s="56">
        <v>1</v>
      </c>
      <c r="G282" s="47"/>
      <c r="H282" s="47"/>
      <c r="I282" s="47"/>
      <c r="J282" s="47">
        <v>1</v>
      </c>
      <c r="K282" s="47"/>
      <c r="L282" s="47"/>
      <c r="M282" s="47"/>
      <c r="N282" s="47"/>
      <c r="O282" s="47"/>
      <c r="P282" s="47"/>
      <c r="Q282" s="47"/>
      <c r="R282" s="47"/>
      <c r="S282" s="47">
        <v>1</v>
      </c>
      <c r="T282" s="47"/>
      <c r="U282" s="47"/>
      <c r="V282" s="47">
        <v>7</v>
      </c>
      <c r="W282" s="48">
        <v>1</v>
      </c>
      <c r="X282" s="61">
        <f t="shared" si="42"/>
        <v>9</v>
      </c>
      <c r="Y282" s="52">
        <f t="shared" si="42"/>
        <v>2</v>
      </c>
      <c r="Z282">
        <f t="shared" si="43"/>
        <v>11</v>
      </c>
    </row>
    <row r="283" spans="1:26">
      <c r="A283" s="51" t="s">
        <v>16</v>
      </c>
      <c r="B283" s="113" t="s">
        <v>586</v>
      </c>
      <c r="C283" s="47" t="s">
        <v>149</v>
      </c>
      <c r="D283" s="47" t="s">
        <v>160</v>
      </c>
      <c r="E283" s="52" t="s">
        <v>161</v>
      </c>
      <c r="F283" s="56"/>
      <c r="G283" s="47">
        <v>1</v>
      </c>
      <c r="H283" s="47"/>
      <c r="I283" s="47"/>
      <c r="J283" s="47"/>
      <c r="K283" s="47"/>
      <c r="L283" s="47"/>
      <c r="M283" s="47"/>
      <c r="N283" s="47">
        <v>1</v>
      </c>
      <c r="O283" s="47">
        <v>1</v>
      </c>
      <c r="P283" s="47"/>
      <c r="Q283" s="47"/>
      <c r="R283" s="47">
        <v>1</v>
      </c>
      <c r="S283" s="47">
        <v>1</v>
      </c>
      <c r="T283" s="47"/>
      <c r="U283" s="47"/>
      <c r="V283" s="47">
        <v>6</v>
      </c>
      <c r="W283" s="48">
        <v>19</v>
      </c>
      <c r="X283" s="61">
        <f t="shared" si="42"/>
        <v>8</v>
      </c>
      <c r="Y283" s="52">
        <f t="shared" si="42"/>
        <v>22</v>
      </c>
      <c r="Z283">
        <f t="shared" si="43"/>
        <v>30</v>
      </c>
    </row>
    <row r="284" spans="1:26">
      <c r="A284" s="51" t="s">
        <v>16</v>
      </c>
      <c r="B284" s="113" t="s">
        <v>587</v>
      </c>
      <c r="C284" s="47" t="s">
        <v>162</v>
      </c>
      <c r="D284" s="47" t="s">
        <v>163</v>
      </c>
      <c r="E284" s="52" t="s">
        <v>164</v>
      </c>
      <c r="F284" s="56"/>
      <c r="G284" s="47"/>
      <c r="H284" s="47"/>
      <c r="I284" s="47">
        <v>1</v>
      </c>
      <c r="J284" s="47"/>
      <c r="K284" s="47"/>
      <c r="L284" s="47"/>
      <c r="M284" s="47"/>
      <c r="N284" s="47"/>
      <c r="O284" s="47">
        <v>1</v>
      </c>
      <c r="P284" s="47"/>
      <c r="Q284" s="47"/>
      <c r="R284" s="47"/>
      <c r="S284" s="47"/>
      <c r="T284" s="47"/>
      <c r="U284" s="47"/>
      <c r="V284" s="47">
        <v>7</v>
      </c>
      <c r="W284" s="48">
        <v>1</v>
      </c>
      <c r="X284" s="61">
        <f t="shared" si="42"/>
        <v>7</v>
      </c>
      <c r="Y284" s="52">
        <f t="shared" si="42"/>
        <v>3</v>
      </c>
      <c r="Z284">
        <f t="shared" si="43"/>
        <v>10</v>
      </c>
    </row>
    <row r="285" spans="1:26">
      <c r="A285" s="51" t="s">
        <v>16</v>
      </c>
      <c r="B285" s="113" t="s">
        <v>589</v>
      </c>
      <c r="C285" s="47" t="s">
        <v>162</v>
      </c>
      <c r="D285" s="47" t="s">
        <v>167</v>
      </c>
      <c r="E285" s="52" t="s">
        <v>168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>
        <v>2</v>
      </c>
      <c r="X285" s="61">
        <f t="shared" si="42"/>
        <v>0</v>
      </c>
      <c r="Y285" s="52">
        <f t="shared" si="42"/>
        <v>2</v>
      </c>
      <c r="Z285">
        <f t="shared" si="43"/>
        <v>2</v>
      </c>
    </row>
    <row r="286" spans="1:26">
      <c r="A286" s="51" t="s">
        <v>16</v>
      </c>
      <c r="B286" s="113" t="s">
        <v>590</v>
      </c>
      <c r="C286" s="47" t="s">
        <v>162</v>
      </c>
      <c r="D286" s="47" t="s">
        <v>169</v>
      </c>
      <c r="E286" s="52" t="s">
        <v>170</v>
      </c>
      <c r="F286" s="56">
        <v>1</v>
      </c>
      <c r="G286" s="47"/>
      <c r="H286" s="47"/>
      <c r="I286" s="47"/>
      <c r="J286" s="47"/>
      <c r="K286" s="47"/>
      <c r="L286" s="47">
        <v>1</v>
      </c>
      <c r="M286" s="47"/>
      <c r="N286" s="47">
        <v>1</v>
      </c>
      <c r="O286" s="47">
        <v>3</v>
      </c>
      <c r="P286" s="47"/>
      <c r="Q286" s="47"/>
      <c r="R286" s="47"/>
      <c r="S286" s="47"/>
      <c r="T286" s="47"/>
      <c r="U286" s="47"/>
      <c r="V286" s="47">
        <v>16</v>
      </c>
      <c r="W286" s="48">
        <v>32</v>
      </c>
      <c r="X286" s="61">
        <f t="shared" si="42"/>
        <v>19</v>
      </c>
      <c r="Y286" s="52">
        <f t="shared" si="42"/>
        <v>35</v>
      </c>
      <c r="Z286">
        <f t="shared" si="43"/>
        <v>54</v>
      </c>
    </row>
    <row r="287" spans="1:26">
      <c r="A287" s="51" t="s">
        <v>16</v>
      </c>
      <c r="B287" s="113" t="s">
        <v>591</v>
      </c>
      <c r="C287" s="47" t="s">
        <v>162</v>
      </c>
      <c r="D287" s="47" t="s">
        <v>174</v>
      </c>
      <c r="E287" s="52" t="s">
        <v>175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>
        <v>2</v>
      </c>
      <c r="P287" s="47"/>
      <c r="Q287" s="47"/>
      <c r="R287" s="47"/>
      <c r="S287" s="47"/>
      <c r="T287" s="47"/>
      <c r="U287" s="47"/>
      <c r="V287" s="47">
        <v>4</v>
      </c>
      <c r="W287" s="48">
        <v>8</v>
      </c>
      <c r="X287" s="61">
        <f t="shared" si="42"/>
        <v>4</v>
      </c>
      <c r="Y287" s="52">
        <f t="shared" si="42"/>
        <v>10</v>
      </c>
      <c r="Z287">
        <f t="shared" si="43"/>
        <v>14</v>
      </c>
    </row>
    <row r="288" spans="1:26">
      <c r="A288" s="51" t="s">
        <v>16</v>
      </c>
      <c r="B288" s="113" t="s">
        <v>592</v>
      </c>
      <c r="C288" s="47" t="s">
        <v>162</v>
      </c>
      <c r="D288" s="47" t="s">
        <v>176</v>
      </c>
      <c r="E288" s="52" t="s">
        <v>177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8">
        <v>16</v>
      </c>
      <c r="X288" s="61">
        <f t="shared" si="42"/>
        <v>0</v>
      </c>
      <c r="Y288" s="52">
        <f t="shared" si="42"/>
        <v>16</v>
      </c>
      <c r="Z288">
        <f t="shared" si="43"/>
        <v>16</v>
      </c>
    </row>
    <row r="289" spans="1:26">
      <c r="A289" s="51" t="s">
        <v>16</v>
      </c>
      <c r="B289" s="58" t="s">
        <v>612</v>
      </c>
      <c r="C289" s="47" t="s">
        <v>162</v>
      </c>
      <c r="D289" s="47" t="s">
        <v>178</v>
      </c>
      <c r="E289" s="52" t="s">
        <v>179</v>
      </c>
      <c r="F289" s="56"/>
      <c r="G289" s="47"/>
      <c r="H289" s="47"/>
      <c r="I289" s="47"/>
      <c r="J289" s="47">
        <v>1</v>
      </c>
      <c r="K289" s="47"/>
      <c r="L289" s="47">
        <v>1</v>
      </c>
      <c r="M289" s="47"/>
      <c r="N289" s="47">
        <v>2</v>
      </c>
      <c r="O289" s="47"/>
      <c r="P289" s="47"/>
      <c r="Q289" s="47"/>
      <c r="R289" s="47"/>
      <c r="S289" s="47"/>
      <c r="T289" s="47"/>
      <c r="U289" s="47"/>
      <c r="V289" s="47">
        <v>2</v>
      </c>
      <c r="W289" s="48">
        <v>1</v>
      </c>
      <c r="X289" s="61">
        <f t="shared" si="42"/>
        <v>6</v>
      </c>
      <c r="Y289" s="52">
        <f t="shared" si="42"/>
        <v>1</v>
      </c>
      <c r="Z289">
        <f t="shared" si="43"/>
        <v>7</v>
      </c>
    </row>
    <row r="290" spans="1:26">
      <c r="A290" s="51" t="s">
        <v>16</v>
      </c>
      <c r="B290" s="58" t="s">
        <v>612</v>
      </c>
      <c r="C290" s="47" t="s">
        <v>162</v>
      </c>
      <c r="D290" s="47" t="s">
        <v>180</v>
      </c>
      <c r="E290" s="52" t="s">
        <v>181</v>
      </c>
      <c r="F290" s="56"/>
      <c r="G290" s="47">
        <v>1</v>
      </c>
      <c r="H290" s="47"/>
      <c r="I290" s="47"/>
      <c r="J290" s="47">
        <v>3</v>
      </c>
      <c r="K290" s="47"/>
      <c r="L290" s="47">
        <v>5</v>
      </c>
      <c r="M290" s="47">
        <v>2</v>
      </c>
      <c r="N290" s="47">
        <v>6</v>
      </c>
      <c r="O290" s="47">
        <v>1</v>
      </c>
      <c r="P290" s="47">
        <v>1</v>
      </c>
      <c r="Q290" s="47">
        <v>1</v>
      </c>
      <c r="R290" s="47">
        <v>2</v>
      </c>
      <c r="S290" s="47">
        <v>2</v>
      </c>
      <c r="T290" s="47"/>
      <c r="U290" s="47"/>
      <c r="V290" s="47">
        <v>45</v>
      </c>
      <c r="W290" s="48">
        <v>7</v>
      </c>
      <c r="X290" s="61">
        <f t="shared" si="42"/>
        <v>62</v>
      </c>
      <c r="Y290" s="52">
        <f t="shared" si="42"/>
        <v>14</v>
      </c>
      <c r="Z290">
        <f t="shared" si="43"/>
        <v>76</v>
      </c>
    </row>
    <row r="291" spans="1:26">
      <c r="A291" s="51" t="s">
        <v>16</v>
      </c>
      <c r="B291" s="16" t="s">
        <v>613</v>
      </c>
      <c r="C291" s="47" t="s">
        <v>182</v>
      </c>
      <c r="D291" s="47" t="s">
        <v>183</v>
      </c>
      <c r="E291" s="52" t="s">
        <v>184</v>
      </c>
      <c r="F291" s="56"/>
      <c r="G291" s="47">
        <v>1</v>
      </c>
      <c r="H291" s="47"/>
      <c r="I291" s="47"/>
      <c r="J291" s="47"/>
      <c r="K291" s="47">
        <v>3</v>
      </c>
      <c r="L291" s="47"/>
      <c r="M291" s="47"/>
      <c r="N291" s="47"/>
      <c r="O291" s="47">
        <v>2</v>
      </c>
      <c r="P291" s="47"/>
      <c r="Q291" s="47"/>
      <c r="R291" s="47"/>
      <c r="S291" s="47">
        <v>2</v>
      </c>
      <c r="T291" s="47"/>
      <c r="U291" s="47"/>
      <c r="V291" s="47">
        <v>4</v>
      </c>
      <c r="W291" s="48">
        <v>44</v>
      </c>
      <c r="X291" s="61">
        <f t="shared" si="42"/>
        <v>4</v>
      </c>
      <c r="Y291" s="52">
        <f t="shared" si="42"/>
        <v>52</v>
      </c>
      <c r="Z291">
        <f t="shared" si="43"/>
        <v>56</v>
      </c>
    </row>
    <row r="292" spans="1:26">
      <c r="A292" s="51" t="s">
        <v>16</v>
      </c>
      <c r="B292" s="16" t="s">
        <v>613</v>
      </c>
      <c r="C292" s="47" t="s">
        <v>182</v>
      </c>
      <c r="D292" s="47" t="s">
        <v>185</v>
      </c>
      <c r="E292" s="52" t="s">
        <v>186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8">
        <v>1</v>
      </c>
      <c r="X292" s="61">
        <f t="shared" si="42"/>
        <v>0</v>
      </c>
      <c r="Y292" s="52">
        <f t="shared" si="42"/>
        <v>1</v>
      </c>
      <c r="Z292">
        <f t="shared" si="43"/>
        <v>1</v>
      </c>
    </row>
    <row r="293" spans="1:26">
      <c r="A293" s="51" t="s">
        <v>16</v>
      </c>
      <c r="B293" s="16" t="s">
        <v>614</v>
      </c>
      <c r="C293" s="47" t="s">
        <v>182</v>
      </c>
      <c r="D293" s="47" t="s">
        <v>187</v>
      </c>
      <c r="E293" s="52" t="s">
        <v>188</v>
      </c>
      <c r="F293" s="56">
        <v>1</v>
      </c>
      <c r="G293" s="47">
        <v>2</v>
      </c>
      <c r="H293" s="47"/>
      <c r="I293" s="47"/>
      <c r="J293" s="47"/>
      <c r="K293" s="47"/>
      <c r="L293" s="47"/>
      <c r="M293" s="47"/>
      <c r="N293" s="47">
        <v>1</v>
      </c>
      <c r="O293" s="47">
        <v>5</v>
      </c>
      <c r="P293" s="47"/>
      <c r="Q293" s="47"/>
      <c r="R293" s="47"/>
      <c r="S293" s="47"/>
      <c r="T293" s="47"/>
      <c r="U293" s="47"/>
      <c r="V293" s="47">
        <v>16</v>
      </c>
      <c r="W293" s="48">
        <v>24</v>
      </c>
      <c r="X293" s="61">
        <f t="shared" si="42"/>
        <v>18</v>
      </c>
      <c r="Y293" s="52">
        <f t="shared" si="42"/>
        <v>31</v>
      </c>
      <c r="Z293">
        <f t="shared" si="43"/>
        <v>49</v>
      </c>
    </row>
    <row r="294" spans="1:26">
      <c r="A294" s="51" t="s">
        <v>16</v>
      </c>
      <c r="B294" s="16" t="s">
        <v>615</v>
      </c>
      <c r="C294" s="47" t="s">
        <v>191</v>
      </c>
      <c r="D294" s="47" t="s">
        <v>192</v>
      </c>
      <c r="E294" s="52" t="s">
        <v>193</v>
      </c>
      <c r="F294" s="56">
        <v>1</v>
      </c>
      <c r="G294" s="47">
        <v>1</v>
      </c>
      <c r="H294" s="47"/>
      <c r="I294" s="47"/>
      <c r="J294" s="47">
        <v>4</v>
      </c>
      <c r="K294" s="47">
        <v>1</v>
      </c>
      <c r="L294" s="47"/>
      <c r="M294" s="47"/>
      <c r="N294" s="47">
        <v>2</v>
      </c>
      <c r="O294" s="47"/>
      <c r="P294" s="47">
        <v>1</v>
      </c>
      <c r="Q294" s="47">
        <v>2</v>
      </c>
      <c r="R294" s="47"/>
      <c r="S294" s="47">
        <v>1</v>
      </c>
      <c r="T294" s="47"/>
      <c r="U294" s="47"/>
      <c r="V294" s="47">
        <v>24</v>
      </c>
      <c r="W294" s="48">
        <v>22</v>
      </c>
      <c r="X294" s="61">
        <f t="shared" si="42"/>
        <v>32</v>
      </c>
      <c r="Y294" s="52">
        <f t="shared" si="42"/>
        <v>27</v>
      </c>
      <c r="Z294">
        <f t="shared" si="43"/>
        <v>59</v>
      </c>
    </row>
    <row r="295" spans="1:26">
      <c r="A295" s="51" t="s">
        <v>16</v>
      </c>
      <c r="B295" s="16" t="s">
        <v>616</v>
      </c>
      <c r="C295" s="47" t="s">
        <v>191</v>
      </c>
      <c r="D295" s="47" t="s">
        <v>194</v>
      </c>
      <c r="E295" s="52" t="s">
        <v>195</v>
      </c>
      <c r="F295" s="56"/>
      <c r="G295" s="47"/>
      <c r="H295" s="47"/>
      <c r="I295" s="47"/>
      <c r="J295" s="47"/>
      <c r="K295" s="47"/>
      <c r="L295" s="47"/>
      <c r="M295" s="47">
        <v>1</v>
      </c>
      <c r="N295" s="47">
        <v>1</v>
      </c>
      <c r="O295" s="47">
        <v>1</v>
      </c>
      <c r="P295" s="47"/>
      <c r="Q295" s="47"/>
      <c r="R295" s="47">
        <v>2</v>
      </c>
      <c r="S295" s="47"/>
      <c r="T295" s="47"/>
      <c r="U295" s="47"/>
      <c r="V295" s="47">
        <v>13</v>
      </c>
      <c r="W295" s="48">
        <v>11</v>
      </c>
      <c r="X295" s="61">
        <f t="shared" si="42"/>
        <v>16</v>
      </c>
      <c r="Y295" s="52">
        <f t="shared" si="42"/>
        <v>13</v>
      </c>
      <c r="Z295">
        <f t="shared" si="43"/>
        <v>29</v>
      </c>
    </row>
    <row r="296" spans="1:26">
      <c r="A296" s="51" t="s">
        <v>16</v>
      </c>
      <c r="B296" s="16" t="s">
        <v>617</v>
      </c>
      <c r="C296" s="47" t="s">
        <v>191</v>
      </c>
      <c r="D296" s="47" t="s">
        <v>196</v>
      </c>
      <c r="E296" s="52" t="s">
        <v>197</v>
      </c>
      <c r="F296" s="56"/>
      <c r="G296" s="47">
        <v>2</v>
      </c>
      <c r="H296" s="47"/>
      <c r="I296" s="47"/>
      <c r="J296" s="47">
        <v>1</v>
      </c>
      <c r="K296" s="47"/>
      <c r="L296" s="47"/>
      <c r="M296" s="47"/>
      <c r="N296" s="47">
        <v>2</v>
      </c>
      <c r="O296" s="47">
        <v>1</v>
      </c>
      <c r="P296" s="47"/>
      <c r="Q296" s="47"/>
      <c r="R296" s="47"/>
      <c r="S296" s="47"/>
      <c r="T296" s="47"/>
      <c r="U296" s="47"/>
      <c r="V296" s="47">
        <v>30</v>
      </c>
      <c r="W296" s="48">
        <v>6</v>
      </c>
      <c r="X296" s="61">
        <f t="shared" si="42"/>
        <v>33</v>
      </c>
      <c r="Y296" s="52">
        <f t="shared" si="42"/>
        <v>9</v>
      </c>
      <c r="Z296">
        <f t="shared" si="43"/>
        <v>42</v>
      </c>
    </row>
    <row r="297" spans="1:26">
      <c r="A297" s="51" t="s">
        <v>16</v>
      </c>
      <c r="B297" s="16" t="s">
        <v>618</v>
      </c>
      <c r="C297" s="47" t="s">
        <v>191</v>
      </c>
      <c r="D297" s="47" t="s">
        <v>198</v>
      </c>
      <c r="E297" s="52" t="s">
        <v>199</v>
      </c>
      <c r="F297" s="56"/>
      <c r="G297" s="47"/>
      <c r="H297" s="47"/>
      <c r="I297" s="47"/>
      <c r="J297" s="47">
        <v>1</v>
      </c>
      <c r="K297" s="47"/>
      <c r="L297" s="47"/>
      <c r="M297" s="47"/>
      <c r="N297" s="47">
        <v>3</v>
      </c>
      <c r="O297" s="47">
        <v>1</v>
      </c>
      <c r="P297" s="47">
        <v>1</v>
      </c>
      <c r="Q297" s="47"/>
      <c r="R297" s="47"/>
      <c r="S297" s="47"/>
      <c r="T297" s="47"/>
      <c r="U297" s="47"/>
      <c r="V297" s="47">
        <v>15</v>
      </c>
      <c r="W297" s="48">
        <v>1</v>
      </c>
      <c r="X297" s="61">
        <f t="shared" si="42"/>
        <v>20</v>
      </c>
      <c r="Y297" s="52">
        <f t="shared" si="42"/>
        <v>2</v>
      </c>
      <c r="Z297">
        <f t="shared" si="43"/>
        <v>22</v>
      </c>
    </row>
    <row r="298" spans="1:26">
      <c r="A298" s="51" t="s">
        <v>16</v>
      </c>
      <c r="B298" s="16" t="s">
        <v>619</v>
      </c>
      <c r="C298" s="47" t="s">
        <v>191</v>
      </c>
      <c r="D298" s="47" t="s">
        <v>200</v>
      </c>
      <c r="E298" s="52" t="s">
        <v>201</v>
      </c>
      <c r="F298" s="56"/>
      <c r="G298" s="47">
        <v>1</v>
      </c>
      <c r="H298" s="47"/>
      <c r="I298" s="47"/>
      <c r="J298" s="47">
        <v>1</v>
      </c>
      <c r="K298" s="47"/>
      <c r="L298" s="47">
        <v>1</v>
      </c>
      <c r="M298" s="47"/>
      <c r="N298" s="47">
        <v>1</v>
      </c>
      <c r="O298" s="47"/>
      <c r="P298" s="47"/>
      <c r="Q298" s="47"/>
      <c r="R298" s="47">
        <v>1</v>
      </c>
      <c r="S298" s="47"/>
      <c r="T298" s="47"/>
      <c r="U298" s="47"/>
      <c r="V298" s="47">
        <v>16</v>
      </c>
      <c r="W298" s="48">
        <v>2</v>
      </c>
      <c r="X298" s="61">
        <f t="shared" si="42"/>
        <v>20</v>
      </c>
      <c r="Y298" s="52">
        <f t="shared" si="42"/>
        <v>3</v>
      </c>
      <c r="Z298">
        <f t="shared" si="43"/>
        <v>23</v>
      </c>
    </row>
    <row r="299" spans="1:26">
      <c r="A299" s="51" t="s">
        <v>16</v>
      </c>
      <c r="B299" s="16" t="s">
        <v>620</v>
      </c>
      <c r="C299" s="47" t="s">
        <v>191</v>
      </c>
      <c r="D299" s="47" t="s">
        <v>202</v>
      </c>
      <c r="E299" s="52" t="s">
        <v>203</v>
      </c>
      <c r="F299" s="56">
        <v>5</v>
      </c>
      <c r="G299" s="47"/>
      <c r="H299" s="47"/>
      <c r="I299" s="47"/>
      <c r="J299" s="47">
        <v>3</v>
      </c>
      <c r="K299" s="47">
        <v>1</v>
      </c>
      <c r="L299" s="47">
        <v>1</v>
      </c>
      <c r="M299" s="47"/>
      <c r="N299" s="47">
        <v>5</v>
      </c>
      <c r="O299" s="47"/>
      <c r="P299" s="47"/>
      <c r="Q299" s="47"/>
      <c r="R299" s="47">
        <v>5</v>
      </c>
      <c r="S299" s="47"/>
      <c r="T299" s="47"/>
      <c r="U299" s="47"/>
      <c r="V299" s="47">
        <v>53</v>
      </c>
      <c r="W299" s="48">
        <v>8</v>
      </c>
      <c r="X299" s="61">
        <f t="shared" si="42"/>
        <v>72</v>
      </c>
      <c r="Y299" s="52">
        <f t="shared" si="42"/>
        <v>9</v>
      </c>
      <c r="Z299">
        <f t="shared" si="43"/>
        <v>81</v>
      </c>
    </row>
    <row r="300" spans="1:26">
      <c r="A300" s="51" t="s">
        <v>16</v>
      </c>
      <c r="B300" s="16" t="s">
        <v>621</v>
      </c>
      <c r="C300" s="47" t="s">
        <v>191</v>
      </c>
      <c r="D300" s="47" t="s">
        <v>204</v>
      </c>
      <c r="E300" s="52" t="s">
        <v>205</v>
      </c>
      <c r="F300" s="56">
        <v>2</v>
      </c>
      <c r="G300" s="47">
        <v>1</v>
      </c>
      <c r="H300" s="47"/>
      <c r="I300" s="47"/>
      <c r="J300" s="47">
        <v>1</v>
      </c>
      <c r="K300" s="47"/>
      <c r="L300" s="47"/>
      <c r="M300" s="47">
        <v>1</v>
      </c>
      <c r="N300" s="47">
        <v>3</v>
      </c>
      <c r="O300" s="47">
        <v>3</v>
      </c>
      <c r="P300" s="47"/>
      <c r="Q300" s="47"/>
      <c r="R300" s="47">
        <v>1</v>
      </c>
      <c r="S300" s="47"/>
      <c r="T300" s="47"/>
      <c r="U300" s="47"/>
      <c r="V300" s="47">
        <v>12</v>
      </c>
      <c r="W300" s="48">
        <v>9</v>
      </c>
      <c r="X300" s="61">
        <f t="shared" si="42"/>
        <v>19</v>
      </c>
      <c r="Y300" s="52">
        <f t="shared" si="42"/>
        <v>14</v>
      </c>
      <c r="Z300">
        <f t="shared" si="43"/>
        <v>33</v>
      </c>
    </row>
    <row r="301" spans="1:26">
      <c r="A301" s="51" t="s">
        <v>16</v>
      </c>
      <c r="B301" s="16" t="s">
        <v>622</v>
      </c>
      <c r="C301" s="47" t="s">
        <v>191</v>
      </c>
      <c r="D301" s="47" t="s">
        <v>206</v>
      </c>
      <c r="E301" s="52" t="s">
        <v>207</v>
      </c>
      <c r="F301" s="56"/>
      <c r="G301" s="47"/>
      <c r="H301" s="47"/>
      <c r="I301" s="47"/>
      <c r="J301" s="47"/>
      <c r="K301" s="47">
        <v>1</v>
      </c>
      <c r="L301" s="47"/>
      <c r="M301" s="47"/>
      <c r="N301" s="47"/>
      <c r="O301" s="47"/>
      <c r="P301" s="47">
        <v>3</v>
      </c>
      <c r="Q301" s="47">
        <v>1</v>
      </c>
      <c r="R301" s="47">
        <v>1</v>
      </c>
      <c r="S301" s="47"/>
      <c r="T301" s="47"/>
      <c r="U301" s="47"/>
      <c r="V301" s="47">
        <v>7</v>
      </c>
      <c r="W301" s="48">
        <v>3</v>
      </c>
      <c r="X301" s="61">
        <f t="shared" si="42"/>
        <v>11</v>
      </c>
      <c r="Y301" s="52">
        <f t="shared" si="42"/>
        <v>5</v>
      </c>
      <c r="Z301">
        <f t="shared" si="43"/>
        <v>16</v>
      </c>
    </row>
    <row r="302" spans="1:26">
      <c r="A302" s="51" t="s">
        <v>16</v>
      </c>
      <c r="B302" s="16" t="s">
        <v>623</v>
      </c>
      <c r="C302" s="47" t="s">
        <v>162</v>
      </c>
      <c r="D302" s="47" t="s">
        <v>208</v>
      </c>
      <c r="E302" s="52" t="s">
        <v>209</v>
      </c>
      <c r="F302" s="56">
        <v>1</v>
      </c>
      <c r="G302" s="47"/>
      <c r="H302" s="47"/>
      <c r="I302" s="47"/>
      <c r="J302" s="47">
        <v>2</v>
      </c>
      <c r="K302" s="47">
        <v>2</v>
      </c>
      <c r="L302" s="47"/>
      <c r="M302" s="47"/>
      <c r="N302" s="47"/>
      <c r="O302" s="47">
        <v>2</v>
      </c>
      <c r="P302" s="47"/>
      <c r="Q302" s="47">
        <v>1</v>
      </c>
      <c r="R302" s="47"/>
      <c r="S302" s="47"/>
      <c r="T302" s="47"/>
      <c r="U302" s="47"/>
      <c r="V302" s="47">
        <v>2</v>
      </c>
      <c r="W302" s="48">
        <v>3</v>
      </c>
      <c r="X302" s="61">
        <f t="shared" si="42"/>
        <v>5</v>
      </c>
      <c r="Y302" s="52">
        <f t="shared" si="42"/>
        <v>8</v>
      </c>
      <c r="Z302">
        <f t="shared" si="43"/>
        <v>13</v>
      </c>
    </row>
    <row r="303" spans="1:26">
      <c r="A303" s="51" t="s">
        <v>16</v>
      </c>
      <c r="B303" s="16" t="s">
        <v>624</v>
      </c>
      <c r="C303" s="47" t="s">
        <v>162</v>
      </c>
      <c r="D303" s="47" t="s">
        <v>210</v>
      </c>
      <c r="E303" s="52" t="s">
        <v>211</v>
      </c>
      <c r="F303" s="56"/>
      <c r="G303" s="47"/>
      <c r="H303" s="47"/>
      <c r="I303" s="47"/>
      <c r="J303" s="47">
        <v>1</v>
      </c>
      <c r="K303" s="47"/>
      <c r="L303" s="47"/>
      <c r="M303" s="47"/>
      <c r="N303" s="47">
        <v>1</v>
      </c>
      <c r="O303" s="47"/>
      <c r="P303" s="47"/>
      <c r="Q303" s="47"/>
      <c r="R303" s="47"/>
      <c r="S303" s="47"/>
      <c r="T303" s="47"/>
      <c r="U303" s="47"/>
      <c r="V303" s="47">
        <v>22</v>
      </c>
      <c r="W303" s="48">
        <v>8</v>
      </c>
      <c r="X303" s="61">
        <f t="shared" si="42"/>
        <v>24</v>
      </c>
      <c r="Y303" s="52">
        <f t="shared" si="42"/>
        <v>8</v>
      </c>
      <c r="Z303">
        <f t="shared" si="43"/>
        <v>32</v>
      </c>
    </row>
    <row r="304" spans="1:26">
      <c r="A304" s="51" t="s">
        <v>16</v>
      </c>
      <c r="B304" s="16" t="s">
        <v>625</v>
      </c>
      <c r="C304" s="47" t="s">
        <v>162</v>
      </c>
      <c r="D304" s="47" t="s">
        <v>212</v>
      </c>
      <c r="E304" s="52" t="s">
        <v>213</v>
      </c>
      <c r="F304" s="56">
        <v>1</v>
      </c>
      <c r="G304" s="47"/>
      <c r="H304" s="47"/>
      <c r="I304" s="47"/>
      <c r="J304" s="47"/>
      <c r="K304" s="47"/>
      <c r="L304" s="47"/>
      <c r="M304" s="47"/>
      <c r="N304" s="47">
        <v>2</v>
      </c>
      <c r="O304" s="47"/>
      <c r="P304" s="47"/>
      <c r="Q304" s="47"/>
      <c r="R304" s="47">
        <v>1</v>
      </c>
      <c r="S304" s="47"/>
      <c r="T304" s="47"/>
      <c r="U304" s="47"/>
      <c r="V304" s="47">
        <v>5</v>
      </c>
      <c r="W304" s="48">
        <v>4</v>
      </c>
      <c r="X304" s="61">
        <f t="shared" si="42"/>
        <v>9</v>
      </c>
      <c r="Y304" s="52">
        <f t="shared" si="42"/>
        <v>4</v>
      </c>
      <c r="Z304">
        <f t="shared" si="43"/>
        <v>13</v>
      </c>
    </row>
    <row r="305" spans="1:26">
      <c r="A305" s="51" t="s">
        <v>16</v>
      </c>
      <c r="B305" s="16" t="s">
        <v>626</v>
      </c>
      <c r="C305" s="47" t="s">
        <v>162</v>
      </c>
      <c r="D305" s="47" t="s">
        <v>214</v>
      </c>
      <c r="E305" s="52" t="s">
        <v>215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2</v>
      </c>
      <c r="W305" s="48">
        <v>4</v>
      </c>
      <c r="X305" s="61">
        <f t="shared" si="42"/>
        <v>2</v>
      </c>
      <c r="Y305" s="52">
        <f t="shared" si="42"/>
        <v>4</v>
      </c>
      <c r="Z305">
        <f t="shared" si="43"/>
        <v>6</v>
      </c>
    </row>
    <row r="306" spans="1:26">
      <c r="A306" s="51" t="s">
        <v>16</v>
      </c>
      <c r="B306" s="16" t="s">
        <v>627</v>
      </c>
      <c r="C306" s="47" t="s">
        <v>162</v>
      </c>
      <c r="D306" s="47" t="s">
        <v>216</v>
      </c>
      <c r="E306" s="52" t="s">
        <v>217</v>
      </c>
      <c r="F306" s="56"/>
      <c r="G306" s="47">
        <v>1</v>
      </c>
      <c r="H306" s="47"/>
      <c r="I306" s="47"/>
      <c r="J306" s="47">
        <v>1</v>
      </c>
      <c r="K306" s="47"/>
      <c r="L306" s="47"/>
      <c r="M306" s="47">
        <v>1</v>
      </c>
      <c r="N306" s="47">
        <v>3</v>
      </c>
      <c r="O306" s="47">
        <v>2</v>
      </c>
      <c r="P306" s="47"/>
      <c r="Q306" s="47">
        <v>1</v>
      </c>
      <c r="R306" s="47"/>
      <c r="S306" s="47">
        <v>1</v>
      </c>
      <c r="T306" s="47"/>
      <c r="U306" s="47"/>
      <c r="V306" s="47">
        <v>3</v>
      </c>
      <c r="W306" s="48">
        <v>15</v>
      </c>
      <c r="X306" s="61">
        <f t="shared" si="42"/>
        <v>7</v>
      </c>
      <c r="Y306" s="52">
        <f t="shared" si="42"/>
        <v>21</v>
      </c>
      <c r="Z306">
        <f t="shared" si="43"/>
        <v>28</v>
      </c>
    </row>
    <row r="307" spans="1:26">
      <c r="A307" s="51" t="s">
        <v>16</v>
      </c>
      <c r="B307" s="16" t="s">
        <v>628</v>
      </c>
      <c r="C307" s="47" t="s">
        <v>162</v>
      </c>
      <c r="D307" s="47" t="s">
        <v>218</v>
      </c>
      <c r="E307" s="52" t="s">
        <v>219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>
        <v>1</v>
      </c>
      <c r="T307" s="47"/>
      <c r="U307" s="47"/>
      <c r="V307" s="47"/>
      <c r="W307" s="48"/>
      <c r="X307" s="61">
        <f t="shared" si="42"/>
        <v>0</v>
      </c>
      <c r="Y307" s="52">
        <f t="shared" si="42"/>
        <v>1</v>
      </c>
      <c r="Z307">
        <f t="shared" si="43"/>
        <v>1</v>
      </c>
    </row>
    <row r="308" spans="1:26">
      <c r="A308" s="51" t="s">
        <v>16</v>
      </c>
      <c r="B308" s="16" t="s">
        <v>629</v>
      </c>
      <c r="C308" s="47" t="s">
        <v>246</v>
      </c>
      <c r="D308" s="47" t="s">
        <v>221</v>
      </c>
      <c r="E308" s="52" t="s">
        <v>222</v>
      </c>
      <c r="F308" s="56"/>
      <c r="G308" s="47">
        <v>3</v>
      </c>
      <c r="H308" s="47"/>
      <c r="I308" s="47"/>
      <c r="J308" s="47"/>
      <c r="K308" s="47">
        <v>1</v>
      </c>
      <c r="L308" s="47"/>
      <c r="M308" s="47"/>
      <c r="N308" s="47"/>
      <c r="O308" s="47">
        <v>3</v>
      </c>
      <c r="P308" s="47"/>
      <c r="Q308" s="47"/>
      <c r="R308" s="47"/>
      <c r="S308" s="47">
        <v>2</v>
      </c>
      <c r="T308" s="47"/>
      <c r="U308" s="47"/>
      <c r="V308" s="47"/>
      <c r="W308" s="48">
        <v>21</v>
      </c>
      <c r="X308" s="61">
        <f t="shared" si="42"/>
        <v>0</v>
      </c>
      <c r="Y308" s="52">
        <f t="shared" si="42"/>
        <v>30</v>
      </c>
      <c r="Z308">
        <f t="shared" si="43"/>
        <v>30</v>
      </c>
    </row>
    <row r="309" spans="1:26">
      <c r="A309" s="51" t="s">
        <v>16</v>
      </c>
      <c r="B309" s="16" t="s">
        <v>630</v>
      </c>
      <c r="C309" s="47" t="s">
        <v>223</v>
      </c>
      <c r="D309" s="47" t="s">
        <v>224</v>
      </c>
      <c r="E309" s="52" t="s">
        <v>225</v>
      </c>
      <c r="F309" s="56"/>
      <c r="G309" s="47">
        <v>1</v>
      </c>
      <c r="H309" s="47"/>
      <c r="I309" s="47"/>
      <c r="J309" s="47"/>
      <c r="K309" s="47">
        <v>1</v>
      </c>
      <c r="L309" s="47"/>
      <c r="M309" s="47"/>
      <c r="N309" s="47"/>
      <c r="O309" s="47">
        <v>3</v>
      </c>
      <c r="P309" s="47"/>
      <c r="Q309" s="47">
        <v>1</v>
      </c>
      <c r="R309" s="47"/>
      <c r="S309" s="47">
        <v>1</v>
      </c>
      <c r="T309" s="47"/>
      <c r="U309" s="47"/>
      <c r="V309" s="47"/>
      <c r="W309" s="48">
        <v>25</v>
      </c>
      <c r="X309" s="61">
        <f t="shared" si="42"/>
        <v>0</v>
      </c>
      <c r="Y309" s="52">
        <f t="shared" si="42"/>
        <v>32</v>
      </c>
      <c r="Z309">
        <f t="shared" si="43"/>
        <v>32</v>
      </c>
    </row>
    <row r="310" spans="1:26">
      <c r="A310" s="51" t="s">
        <v>16</v>
      </c>
      <c r="B310" s="16" t="s">
        <v>631</v>
      </c>
      <c r="C310" s="47" t="s">
        <v>162</v>
      </c>
      <c r="D310" s="47" t="s">
        <v>226</v>
      </c>
      <c r="E310" s="52" t="s">
        <v>227</v>
      </c>
      <c r="F310" s="56"/>
      <c r="G310" s="47">
        <v>1</v>
      </c>
      <c r="H310" s="47"/>
      <c r="I310" s="47"/>
      <c r="J310" s="47"/>
      <c r="K310" s="47">
        <v>1</v>
      </c>
      <c r="L310" s="47"/>
      <c r="M310" s="47"/>
      <c r="N310" s="47">
        <v>1</v>
      </c>
      <c r="O310" s="47">
        <v>3</v>
      </c>
      <c r="P310" s="47"/>
      <c r="Q310" s="47"/>
      <c r="R310" s="47"/>
      <c r="S310" s="47">
        <v>1</v>
      </c>
      <c r="T310" s="47"/>
      <c r="U310" s="47"/>
      <c r="V310" s="47">
        <v>3</v>
      </c>
      <c r="W310" s="48">
        <v>15</v>
      </c>
      <c r="X310" s="61">
        <f t="shared" si="42"/>
        <v>4</v>
      </c>
      <c r="Y310" s="52">
        <f t="shared" si="42"/>
        <v>21</v>
      </c>
      <c r="Z310">
        <f t="shared" si="43"/>
        <v>25</v>
      </c>
    </row>
    <row r="311" spans="1:26">
      <c r="A311" s="51" t="s">
        <v>16</v>
      </c>
      <c r="B311" s="16" t="s">
        <v>632</v>
      </c>
      <c r="C311" s="47" t="s">
        <v>162</v>
      </c>
      <c r="D311" s="47" t="s">
        <v>228</v>
      </c>
      <c r="E311" s="52" t="s">
        <v>229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>
        <v>1</v>
      </c>
      <c r="T311" s="47"/>
      <c r="U311" s="47"/>
      <c r="V311" s="47"/>
      <c r="W311" s="48">
        <v>4</v>
      </c>
      <c r="X311" s="61">
        <f t="shared" si="42"/>
        <v>0</v>
      </c>
      <c r="Y311" s="52">
        <f t="shared" si="42"/>
        <v>5</v>
      </c>
      <c r="Z311">
        <f t="shared" si="43"/>
        <v>5</v>
      </c>
    </row>
    <row r="312" spans="1:26">
      <c r="A312" s="51" t="s">
        <v>16</v>
      </c>
      <c r="B312" s="16" t="s">
        <v>633</v>
      </c>
      <c r="C312" s="47" t="s">
        <v>149</v>
      </c>
      <c r="D312" s="47" t="s">
        <v>232</v>
      </c>
      <c r="E312" s="52" t="s">
        <v>233</v>
      </c>
      <c r="F312" s="56"/>
      <c r="G312" s="47"/>
      <c r="H312" s="47"/>
      <c r="I312" s="47"/>
      <c r="J312" s="47"/>
      <c r="K312" s="47">
        <v>2</v>
      </c>
      <c r="L312" s="47">
        <v>2</v>
      </c>
      <c r="M312" s="47">
        <v>4</v>
      </c>
      <c r="N312" s="47">
        <v>2</v>
      </c>
      <c r="O312" s="47">
        <v>2</v>
      </c>
      <c r="P312" s="47"/>
      <c r="Q312" s="47"/>
      <c r="R312" s="47">
        <v>1</v>
      </c>
      <c r="S312" s="47">
        <v>2</v>
      </c>
      <c r="T312" s="47"/>
      <c r="U312" s="47"/>
      <c r="V312" s="47">
        <v>7</v>
      </c>
      <c r="W312" s="48">
        <v>23</v>
      </c>
      <c r="X312" s="61">
        <f t="shared" si="42"/>
        <v>12</v>
      </c>
      <c r="Y312" s="52">
        <f t="shared" si="42"/>
        <v>33</v>
      </c>
      <c r="Z312">
        <f t="shared" si="43"/>
        <v>45</v>
      </c>
    </row>
    <row r="313" spans="1:26">
      <c r="A313" s="51" t="s">
        <v>16</v>
      </c>
      <c r="B313" s="16" t="s">
        <v>633</v>
      </c>
      <c r="C313" s="47" t="s">
        <v>149</v>
      </c>
      <c r="D313" s="47" t="s">
        <v>234</v>
      </c>
      <c r="E313" s="52" t="s">
        <v>235</v>
      </c>
      <c r="F313" s="56"/>
      <c r="G313" s="47">
        <v>2</v>
      </c>
      <c r="H313" s="47"/>
      <c r="I313" s="47"/>
      <c r="J313" s="47">
        <v>1</v>
      </c>
      <c r="K313" s="47">
        <v>1</v>
      </c>
      <c r="L313" s="47"/>
      <c r="M313" s="47">
        <v>2</v>
      </c>
      <c r="N313" s="47"/>
      <c r="O313" s="47">
        <v>4</v>
      </c>
      <c r="P313" s="47"/>
      <c r="Q313" s="47"/>
      <c r="R313" s="47">
        <v>1</v>
      </c>
      <c r="S313" s="47">
        <v>3</v>
      </c>
      <c r="T313" s="47"/>
      <c r="U313" s="47"/>
      <c r="V313" s="47">
        <v>9</v>
      </c>
      <c r="W313" s="48">
        <v>25</v>
      </c>
      <c r="X313" s="61">
        <f t="shared" si="42"/>
        <v>11</v>
      </c>
      <c r="Y313" s="52">
        <f t="shared" si="42"/>
        <v>37</v>
      </c>
      <c r="Z313">
        <f t="shared" si="43"/>
        <v>48</v>
      </c>
    </row>
    <row r="314" spans="1:26">
      <c r="A314" s="51" t="s">
        <v>16</v>
      </c>
      <c r="B314" s="16" t="s">
        <v>634</v>
      </c>
      <c r="C314" s="47" t="s">
        <v>149</v>
      </c>
      <c r="D314" s="47" t="s">
        <v>236</v>
      </c>
      <c r="E314" s="52" t="s">
        <v>237</v>
      </c>
      <c r="F314" s="56">
        <v>1</v>
      </c>
      <c r="G314" s="47">
        <v>3</v>
      </c>
      <c r="H314" s="47"/>
      <c r="I314" s="47"/>
      <c r="J314" s="47">
        <v>1</v>
      </c>
      <c r="K314" s="47">
        <v>4</v>
      </c>
      <c r="L314" s="47">
        <v>2</v>
      </c>
      <c r="M314" s="47">
        <v>7</v>
      </c>
      <c r="N314" s="47">
        <v>3</v>
      </c>
      <c r="O314" s="47">
        <v>4</v>
      </c>
      <c r="P314" s="47"/>
      <c r="Q314" s="47">
        <v>2</v>
      </c>
      <c r="R314" s="47"/>
      <c r="S314" s="47">
        <v>3</v>
      </c>
      <c r="T314" s="47"/>
      <c r="U314" s="47"/>
      <c r="V314" s="47">
        <v>16</v>
      </c>
      <c r="W314" s="48">
        <v>52</v>
      </c>
      <c r="X314" s="61">
        <f t="shared" si="42"/>
        <v>23</v>
      </c>
      <c r="Y314" s="52">
        <f t="shared" si="42"/>
        <v>75</v>
      </c>
      <c r="Z314">
        <f t="shared" si="43"/>
        <v>98</v>
      </c>
    </row>
    <row r="315" spans="1:26">
      <c r="A315" s="51" t="s">
        <v>16</v>
      </c>
      <c r="B315" s="16" t="s">
        <v>636</v>
      </c>
      <c r="C315" s="47" t="s">
        <v>149</v>
      </c>
      <c r="D315" s="47" t="s">
        <v>240</v>
      </c>
      <c r="E315" s="52" t="s">
        <v>241</v>
      </c>
      <c r="F315" s="56"/>
      <c r="G315" s="47">
        <v>2</v>
      </c>
      <c r="H315" s="47">
        <v>1</v>
      </c>
      <c r="I315" s="47"/>
      <c r="J315" s="47"/>
      <c r="K315" s="47">
        <v>1</v>
      </c>
      <c r="L315" s="47">
        <v>1</v>
      </c>
      <c r="M315" s="47">
        <v>1</v>
      </c>
      <c r="N315" s="47"/>
      <c r="O315" s="47">
        <v>6</v>
      </c>
      <c r="P315" s="47"/>
      <c r="Q315" s="47">
        <v>1</v>
      </c>
      <c r="R315" s="47"/>
      <c r="S315" s="47">
        <v>3</v>
      </c>
      <c r="T315" s="47"/>
      <c r="U315" s="47"/>
      <c r="V315" s="47">
        <v>15</v>
      </c>
      <c r="W315" s="48">
        <v>37</v>
      </c>
      <c r="X315" s="61">
        <f t="shared" si="42"/>
        <v>17</v>
      </c>
      <c r="Y315" s="52">
        <f t="shared" si="42"/>
        <v>51</v>
      </c>
      <c r="Z315">
        <f t="shared" si="43"/>
        <v>68</v>
      </c>
    </row>
    <row r="316" spans="1:26">
      <c r="A316" s="51" t="s">
        <v>16</v>
      </c>
      <c r="B316" s="16" t="s">
        <v>637</v>
      </c>
      <c r="C316" s="47" t="s">
        <v>162</v>
      </c>
      <c r="D316" s="47" t="s">
        <v>242</v>
      </c>
      <c r="E316" s="52" t="s">
        <v>243</v>
      </c>
      <c r="F316" s="56"/>
      <c r="G316" s="47">
        <v>1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3</v>
      </c>
      <c r="W316" s="48">
        <v>2</v>
      </c>
      <c r="X316" s="61">
        <f t="shared" si="42"/>
        <v>3</v>
      </c>
      <c r="Y316" s="52">
        <f t="shared" si="42"/>
        <v>3</v>
      </c>
      <c r="Z316">
        <f t="shared" si="43"/>
        <v>6</v>
      </c>
    </row>
    <row r="317" spans="1:26">
      <c r="A317" s="51" t="s">
        <v>16</v>
      </c>
      <c r="B317" s="16" t="s">
        <v>637</v>
      </c>
      <c r="C317" s="47" t="s">
        <v>162</v>
      </c>
      <c r="D317" s="47" t="s">
        <v>244</v>
      </c>
      <c r="E317" s="52" t="s">
        <v>245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>
        <v>1</v>
      </c>
      <c r="S317" s="47">
        <v>1</v>
      </c>
      <c r="T317" s="47"/>
      <c r="U317" s="47"/>
      <c r="V317" s="47">
        <v>4</v>
      </c>
      <c r="W317" s="48">
        <v>1</v>
      </c>
      <c r="X317" s="61">
        <f t="shared" si="42"/>
        <v>5</v>
      </c>
      <c r="Y317" s="52">
        <f t="shared" si="42"/>
        <v>2</v>
      </c>
      <c r="Z317">
        <f t="shared" si="43"/>
        <v>7</v>
      </c>
    </row>
    <row r="318" spans="1:26">
      <c r="A318" s="51" t="s">
        <v>16</v>
      </c>
      <c r="B318" s="16" t="s">
        <v>638</v>
      </c>
      <c r="C318" s="47" t="s">
        <v>246</v>
      </c>
      <c r="D318" s="47" t="s">
        <v>247</v>
      </c>
      <c r="E318" s="52" t="s">
        <v>248</v>
      </c>
      <c r="F318" s="56">
        <v>1</v>
      </c>
      <c r="G318" s="47">
        <v>3</v>
      </c>
      <c r="H318" s="47"/>
      <c r="I318" s="47"/>
      <c r="J318" s="47">
        <v>2</v>
      </c>
      <c r="K318" s="47">
        <v>2</v>
      </c>
      <c r="L318" s="47">
        <v>9</v>
      </c>
      <c r="M318" s="47">
        <v>3</v>
      </c>
      <c r="N318" s="47">
        <v>8</v>
      </c>
      <c r="O318" s="47">
        <v>9</v>
      </c>
      <c r="P318" s="47"/>
      <c r="Q318" s="47"/>
      <c r="R318" s="47">
        <v>6</v>
      </c>
      <c r="S318" s="47">
        <v>1</v>
      </c>
      <c r="T318" s="47">
        <v>1</v>
      </c>
      <c r="U318" s="47"/>
      <c r="V318" s="47">
        <v>45</v>
      </c>
      <c r="W318" s="48">
        <v>88</v>
      </c>
      <c r="X318" s="61">
        <f t="shared" si="42"/>
        <v>72</v>
      </c>
      <c r="Y318" s="52">
        <f t="shared" si="42"/>
        <v>106</v>
      </c>
      <c r="Z318">
        <f t="shared" si="43"/>
        <v>178</v>
      </c>
    </row>
    <row r="319" spans="1:26">
      <c r="A319" s="51" t="s">
        <v>16</v>
      </c>
      <c r="B319" s="16" t="s">
        <v>639</v>
      </c>
      <c r="C319" s="47" t="s">
        <v>246</v>
      </c>
      <c r="D319" s="47" t="s">
        <v>249</v>
      </c>
      <c r="E319" s="52" t="s">
        <v>250</v>
      </c>
      <c r="F319" s="56"/>
      <c r="G319" s="47">
        <v>3</v>
      </c>
      <c r="H319" s="47"/>
      <c r="I319" s="47"/>
      <c r="J319" s="47">
        <v>2</v>
      </c>
      <c r="K319" s="47">
        <v>2</v>
      </c>
      <c r="L319" s="47"/>
      <c r="M319" s="47">
        <v>3</v>
      </c>
      <c r="N319" s="47"/>
      <c r="O319" s="47">
        <v>11</v>
      </c>
      <c r="P319" s="47"/>
      <c r="Q319" s="47">
        <v>1</v>
      </c>
      <c r="R319" s="47"/>
      <c r="S319" s="47">
        <v>3</v>
      </c>
      <c r="T319" s="47"/>
      <c r="U319" s="47"/>
      <c r="V319" s="47">
        <v>6</v>
      </c>
      <c r="W319" s="48">
        <v>23</v>
      </c>
      <c r="X319" s="61">
        <f t="shared" si="42"/>
        <v>8</v>
      </c>
      <c r="Y319" s="52">
        <f t="shared" si="42"/>
        <v>46</v>
      </c>
      <c r="Z319">
        <f t="shared" si="43"/>
        <v>54</v>
      </c>
    </row>
    <row r="320" spans="1:26">
      <c r="A320" s="51" t="s">
        <v>16</v>
      </c>
      <c r="B320" s="16" t="s">
        <v>640</v>
      </c>
      <c r="C320" s="47" t="s">
        <v>162</v>
      </c>
      <c r="D320" s="47" t="s">
        <v>251</v>
      </c>
      <c r="E320" s="52" t="s">
        <v>252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/>
      <c r="X320" s="61">
        <f t="shared" si="42"/>
        <v>1</v>
      </c>
      <c r="Y320" s="52">
        <f t="shared" si="42"/>
        <v>0</v>
      </c>
      <c r="Z320">
        <f t="shared" si="43"/>
        <v>1</v>
      </c>
    </row>
    <row r="321" spans="1:26">
      <c r="A321" s="51" t="s">
        <v>16</v>
      </c>
      <c r="B321" s="16" t="s">
        <v>641</v>
      </c>
      <c r="C321" s="47" t="s">
        <v>162</v>
      </c>
      <c r="D321" s="47" t="s">
        <v>253</v>
      </c>
      <c r="E321" s="52" t="s">
        <v>254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2</v>
      </c>
      <c r="W321" s="48"/>
      <c r="X321" s="61">
        <f t="shared" si="42"/>
        <v>2</v>
      </c>
      <c r="Y321" s="52">
        <f t="shared" si="42"/>
        <v>0</v>
      </c>
      <c r="Z321">
        <f t="shared" si="43"/>
        <v>2</v>
      </c>
    </row>
    <row r="322" spans="1:26">
      <c r="A322" s="51" t="s">
        <v>16</v>
      </c>
      <c r="B322" s="16" t="s">
        <v>641</v>
      </c>
      <c r="C322" s="47" t="s">
        <v>162</v>
      </c>
      <c r="D322" s="47" t="s">
        <v>255</v>
      </c>
      <c r="E322" s="52" t="s">
        <v>256</v>
      </c>
      <c r="F322" s="56"/>
      <c r="G322" s="47"/>
      <c r="H322" s="47"/>
      <c r="I322" s="47"/>
      <c r="J322" s="47"/>
      <c r="K322" s="47">
        <v>1</v>
      </c>
      <c r="L322" s="47"/>
      <c r="M322" s="47">
        <v>1</v>
      </c>
      <c r="N322" s="47"/>
      <c r="O322" s="47">
        <v>2</v>
      </c>
      <c r="P322" s="47"/>
      <c r="Q322" s="47">
        <v>1</v>
      </c>
      <c r="R322" s="47"/>
      <c r="S322" s="47">
        <v>1</v>
      </c>
      <c r="T322" s="47"/>
      <c r="U322" s="47"/>
      <c r="V322" s="47">
        <v>10</v>
      </c>
      <c r="W322" s="48">
        <v>7</v>
      </c>
      <c r="X322" s="61">
        <f t="shared" si="42"/>
        <v>10</v>
      </c>
      <c r="Y322" s="52">
        <f t="shared" si="42"/>
        <v>13</v>
      </c>
      <c r="Z322">
        <f t="shared" si="43"/>
        <v>23</v>
      </c>
    </row>
    <row r="323" spans="1:26">
      <c r="A323" s="51" t="s">
        <v>16</v>
      </c>
      <c r="B323" s="16" t="s">
        <v>642</v>
      </c>
      <c r="C323" s="47" t="s">
        <v>162</v>
      </c>
      <c r="D323" s="47" t="s">
        <v>257</v>
      </c>
      <c r="E323" s="52" t="s">
        <v>258</v>
      </c>
      <c r="F323" s="56"/>
      <c r="G323" s="47"/>
      <c r="H323" s="47"/>
      <c r="I323" s="47"/>
      <c r="J323" s="47"/>
      <c r="K323" s="47"/>
      <c r="L323" s="47">
        <v>1</v>
      </c>
      <c r="M323" s="47"/>
      <c r="N323" s="47">
        <v>1</v>
      </c>
      <c r="O323" s="47">
        <v>4</v>
      </c>
      <c r="P323" s="47"/>
      <c r="Q323" s="47"/>
      <c r="R323" s="47">
        <v>1</v>
      </c>
      <c r="S323" s="47">
        <v>1</v>
      </c>
      <c r="T323" s="47"/>
      <c r="U323" s="47"/>
      <c r="V323" s="47">
        <v>1</v>
      </c>
      <c r="W323" s="48">
        <v>8</v>
      </c>
      <c r="X323" s="61">
        <f t="shared" si="42"/>
        <v>4</v>
      </c>
      <c r="Y323" s="52">
        <f t="shared" si="42"/>
        <v>13</v>
      </c>
      <c r="Z323">
        <f t="shared" si="43"/>
        <v>17</v>
      </c>
    </row>
    <row r="324" spans="1:26">
      <c r="A324" s="51" t="s">
        <v>16</v>
      </c>
      <c r="B324" s="16" t="s">
        <v>643</v>
      </c>
      <c r="C324" s="47" t="s">
        <v>149</v>
      </c>
      <c r="D324" s="47" t="s">
        <v>259</v>
      </c>
      <c r="E324" s="52" t="s">
        <v>260</v>
      </c>
      <c r="F324" s="56"/>
      <c r="G324" s="47"/>
      <c r="H324" s="47"/>
      <c r="I324" s="47"/>
      <c r="J324" s="47">
        <v>1</v>
      </c>
      <c r="K324" s="47"/>
      <c r="L324" s="47"/>
      <c r="M324" s="47"/>
      <c r="N324" s="47">
        <v>2</v>
      </c>
      <c r="O324" s="47"/>
      <c r="P324" s="47"/>
      <c r="Q324" s="47"/>
      <c r="R324" s="47"/>
      <c r="S324" s="47">
        <v>1</v>
      </c>
      <c r="T324" s="47"/>
      <c r="U324" s="47"/>
      <c r="V324" s="47">
        <v>2</v>
      </c>
      <c r="W324" s="48">
        <v>2</v>
      </c>
      <c r="X324" s="61">
        <f t="shared" si="42"/>
        <v>5</v>
      </c>
      <c r="Y324" s="52">
        <f t="shared" si="42"/>
        <v>3</v>
      </c>
      <c r="Z324">
        <f t="shared" si="43"/>
        <v>8</v>
      </c>
    </row>
    <row r="325" spans="1:26">
      <c r="A325" s="51" t="s">
        <v>16</v>
      </c>
      <c r="B325" s="16" t="s">
        <v>644</v>
      </c>
      <c r="C325" s="47" t="s">
        <v>162</v>
      </c>
      <c r="D325" s="47" t="s">
        <v>261</v>
      </c>
      <c r="E325" s="52" t="s">
        <v>262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1</v>
      </c>
      <c r="W325" s="48"/>
      <c r="X325" s="61">
        <f t="shared" si="42"/>
        <v>1</v>
      </c>
      <c r="Y325" s="52">
        <f t="shared" si="42"/>
        <v>0</v>
      </c>
      <c r="Z325">
        <f t="shared" si="43"/>
        <v>1</v>
      </c>
    </row>
    <row r="326" spans="1:26">
      <c r="A326" s="51" t="s">
        <v>16</v>
      </c>
      <c r="B326" s="16" t="s">
        <v>644</v>
      </c>
      <c r="C326" s="47" t="s">
        <v>162</v>
      </c>
      <c r="D326" s="47" t="s">
        <v>263</v>
      </c>
      <c r="E326" s="52" t="s">
        <v>264</v>
      </c>
      <c r="F326" s="56"/>
      <c r="G326" s="47"/>
      <c r="H326" s="47"/>
      <c r="I326" s="47"/>
      <c r="J326" s="47"/>
      <c r="K326" s="47"/>
      <c r="L326" s="47">
        <v>1</v>
      </c>
      <c r="M326" s="47"/>
      <c r="N326" s="47"/>
      <c r="O326" s="47"/>
      <c r="P326" s="47"/>
      <c r="Q326" s="47">
        <v>1</v>
      </c>
      <c r="R326" s="47"/>
      <c r="S326" s="47"/>
      <c r="T326" s="47"/>
      <c r="U326" s="47"/>
      <c r="V326" s="47">
        <v>4</v>
      </c>
      <c r="W326" s="48">
        <v>1</v>
      </c>
      <c r="X326" s="61">
        <f t="shared" si="42"/>
        <v>5</v>
      </c>
      <c r="Y326" s="52">
        <f t="shared" si="42"/>
        <v>2</v>
      </c>
      <c r="Z326">
        <f t="shared" si="43"/>
        <v>7</v>
      </c>
    </row>
    <row r="327" spans="1:26">
      <c r="A327" s="51" t="s">
        <v>16</v>
      </c>
      <c r="B327" s="16" t="s">
        <v>645</v>
      </c>
      <c r="C327" s="47" t="s">
        <v>162</v>
      </c>
      <c r="D327" s="47" t="s">
        <v>265</v>
      </c>
      <c r="E327" s="52" t="s">
        <v>266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>
        <v>1</v>
      </c>
      <c r="W327" s="48"/>
      <c r="X327" s="61">
        <f t="shared" si="42"/>
        <v>1</v>
      </c>
      <c r="Y327" s="52">
        <f t="shared" si="42"/>
        <v>0</v>
      </c>
      <c r="Z327">
        <f t="shared" si="43"/>
        <v>1</v>
      </c>
    </row>
    <row r="328" spans="1:26">
      <c r="A328" s="51" t="s">
        <v>16</v>
      </c>
      <c r="B328" s="16" t="s">
        <v>646</v>
      </c>
      <c r="C328" s="47" t="s">
        <v>246</v>
      </c>
      <c r="D328" s="47" t="s">
        <v>267</v>
      </c>
      <c r="E328" s="52" t="s">
        <v>268</v>
      </c>
      <c r="F328" s="56">
        <v>1</v>
      </c>
      <c r="G328" s="47"/>
      <c r="H328" s="47"/>
      <c r="I328" s="47"/>
      <c r="J328" s="47"/>
      <c r="K328" s="47">
        <v>1</v>
      </c>
      <c r="L328" s="47">
        <v>1</v>
      </c>
      <c r="M328" s="47">
        <v>4</v>
      </c>
      <c r="N328" s="47">
        <v>4</v>
      </c>
      <c r="O328" s="47">
        <v>18</v>
      </c>
      <c r="P328" s="47"/>
      <c r="Q328" s="47"/>
      <c r="R328" s="47">
        <v>1</v>
      </c>
      <c r="S328" s="47">
        <v>7</v>
      </c>
      <c r="T328" s="47"/>
      <c r="U328" s="47"/>
      <c r="V328" s="47">
        <v>14</v>
      </c>
      <c r="W328" s="48">
        <v>60</v>
      </c>
      <c r="X328" s="61">
        <f t="shared" si="42"/>
        <v>21</v>
      </c>
      <c r="Y328" s="52">
        <f t="shared" si="42"/>
        <v>90</v>
      </c>
      <c r="Z328">
        <f t="shared" si="43"/>
        <v>111</v>
      </c>
    </row>
    <row r="329" spans="1:26">
      <c r="A329" s="51" t="s">
        <v>16</v>
      </c>
      <c r="B329" s="16" t="s">
        <v>646</v>
      </c>
      <c r="C329" s="47" t="s">
        <v>246</v>
      </c>
      <c r="D329" s="47" t="s">
        <v>269</v>
      </c>
      <c r="E329" s="52" t="s">
        <v>270</v>
      </c>
      <c r="F329" s="56"/>
      <c r="G329" s="47"/>
      <c r="H329" s="47"/>
      <c r="I329" s="47"/>
      <c r="J329" s="47"/>
      <c r="K329" s="47">
        <v>1</v>
      </c>
      <c r="L329" s="47"/>
      <c r="M329" s="47"/>
      <c r="N329" s="47"/>
      <c r="O329" s="47">
        <v>2</v>
      </c>
      <c r="P329" s="47"/>
      <c r="Q329" s="47"/>
      <c r="R329" s="47"/>
      <c r="S329" s="47"/>
      <c r="T329" s="47"/>
      <c r="U329" s="47"/>
      <c r="V329" s="47">
        <v>2</v>
      </c>
      <c r="W329" s="48">
        <v>15</v>
      </c>
      <c r="X329" s="61">
        <f t="shared" si="42"/>
        <v>2</v>
      </c>
      <c r="Y329" s="52">
        <f t="shared" si="42"/>
        <v>18</v>
      </c>
      <c r="Z329">
        <f t="shared" si="43"/>
        <v>20</v>
      </c>
    </row>
    <row r="330" spans="1:26">
      <c r="A330" s="51" t="s">
        <v>16</v>
      </c>
      <c r="B330" s="16" t="s">
        <v>647</v>
      </c>
      <c r="C330" s="47" t="s">
        <v>149</v>
      </c>
      <c r="D330" s="47" t="s">
        <v>271</v>
      </c>
      <c r="E330" s="52" t="s">
        <v>272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6</v>
      </c>
      <c r="W330" s="48">
        <v>5</v>
      </c>
      <c r="X330" s="61">
        <f t="shared" si="42"/>
        <v>6</v>
      </c>
      <c r="Y330" s="52">
        <f t="shared" si="42"/>
        <v>5</v>
      </c>
      <c r="Z330">
        <f t="shared" si="43"/>
        <v>11</v>
      </c>
    </row>
    <row r="331" spans="1:26">
      <c r="A331" s="51" t="s">
        <v>16</v>
      </c>
      <c r="B331" s="16" t="s">
        <v>647</v>
      </c>
      <c r="C331" s="47" t="s">
        <v>149</v>
      </c>
      <c r="D331" s="47" t="s">
        <v>273</v>
      </c>
      <c r="E331" s="52" t="s">
        <v>274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>
        <v>1</v>
      </c>
      <c r="S331" s="47"/>
      <c r="T331" s="47"/>
      <c r="U331" s="47"/>
      <c r="V331" s="47">
        <v>1</v>
      </c>
      <c r="W331" s="48">
        <v>1</v>
      </c>
      <c r="X331" s="61">
        <f t="shared" si="42"/>
        <v>2</v>
      </c>
      <c r="Y331" s="52">
        <f t="shared" si="42"/>
        <v>1</v>
      </c>
      <c r="Z331">
        <f t="shared" si="43"/>
        <v>3</v>
      </c>
    </row>
    <row r="332" spans="1:26">
      <c r="A332" s="51" t="s">
        <v>16</v>
      </c>
      <c r="B332" s="16" t="s">
        <v>648</v>
      </c>
      <c r="C332" s="47" t="s">
        <v>162</v>
      </c>
      <c r="D332" s="47" t="s">
        <v>275</v>
      </c>
      <c r="E332" s="52" t="s">
        <v>276</v>
      </c>
      <c r="F332" s="56"/>
      <c r="G332" s="47"/>
      <c r="H332" s="47"/>
      <c r="I332" s="47"/>
      <c r="J332" s="47"/>
      <c r="K332" s="47"/>
      <c r="L332" s="47"/>
      <c r="M332" s="47">
        <v>1</v>
      </c>
      <c r="N332" s="47"/>
      <c r="O332" s="47"/>
      <c r="P332" s="47"/>
      <c r="Q332" s="47"/>
      <c r="R332" s="47"/>
      <c r="S332" s="47"/>
      <c r="T332" s="47"/>
      <c r="U332" s="47"/>
      <c r="V332" s="47">
        <v>2</v>
      </c>
      <c r="W332" s="48">
        <v>5</v>
      </c>
      <c r="X332" s="61">
        <f t="shared" si="42"/>
        <v>2</v>
      </c>
      <c r="Y332" s="52">
        <f t="shared" si="42"/>
        <v>6</v>
      </c>
      <c r="Z332">
        <f t="shared" si="43"/>
        <v>8</v>
      </c>
    </row>
    <row r="333" spans="1:26">
      <c r="A333" s="51" t="s">
        <v>16</v>
      </c>
      <c r="B333" s="16" t="s">
        <v>649</v>
      </c>
      <c r="C333" s="47" t="s">
        <v>162</v>
      </c>
      <c r="D333" s="47" t="s">
        <v>277</v>
      </c>
      <c r="E333" s="52" t="s">
        <v>278</v>
      </c>
      <c r="F333" s="56"/>
      <c r="G333" s="47"/>
      <c r="H333" s="47"/>
      <c r="I333" s="47"/>
      <c r="J333" s="47"/>
      <c r="K333" s="47">
        <v>1</v>
      </c>
      <c r="L333" s="47">
        <v>1</v>
      </c>
      <c r="M333" s="47"/>
      <c r="N333" s="47">
        <v>2</v>
      </c>
      <c r="O333" s="47"/>
      <c r="P333" s="47"/>
      <c r="Q333" s="47"/>
      <c r="R333" s="47">
        <v>1</v>
      </c>
      <c r="S333" s="47"/>
      <c r="T333" s="47"/>
      <c r="U333" s="47"/>
      <c r="V333" s="47">
        <v>2</v>
      </c>
      <c r="W333" s="48"/>
      <c r="X333" s="61">
        <f t="shared" si="42"/>
        <v>6</v>
      </c>
      <c r="Y333" s="52">
        <f t="shared" si="42"/>
        <v>1</v>
      </c>
      <c r="Z333">
        <f t="shared" si="43"/>
        <v>7</v>
      </c>
    </row>
    <row r="334" spans="1:26">
      <c r="A334" s="51" t="s">
        <v>16</v>
      </c>
      <c r="B334" s="16" t="s">
        <v>650</v>
      </c>
      <c r="C334" s="47" t="s">
        <v>162</v>
      </c>
      <c r="D334" s="47" t="s">
        <v>279</v>
      </c>
      <c r="E334" s="52" t="s">
        <v>280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si="42"/>
        <v>1</v>
      </c>
      <c r="Y334" s="52">
        <f t="shared" si="42"/>
        <v>0</v>
      </c>
      <c r="Z334">
        <f t="shared" si="43"/>
        <v>1</v>
      </c>
    </row>
    <row r="335" spans="1:26">
      <c r="A335" s="51" t="s">
        <v>16</v>
      </c>
      <c r="B335" s="16" t="s">
        <v>651</v>
      </c>
      <c r="C335" s="47" t="s">
        <v>162</v>
      </c>
      <c r="D335" s="47" t="s">
        <v>281</v>
      </c>
      <c r="E335" s="52" t="s">
        <v>282</v>
      </c>
      <c r="F335" s="56">
        <v>1</v>
      </c>
      <c r="G335" s="47"/>
      <c r="H335" s="47"/>
      <c r="I335" s="47"/>
      <c r="J335" s="47"/>
      <c r="K335" s="47"/>
      <c r="L335" s="47"/>
      <c r="M335" s="47"/>
      <c r="N335" s="47"/>
      <c r="O335" s="47">
        <v>6</v>
      </c>
      <c r="P335" s="47"/>
      <c r="Q335" s="47">
        <v>1</v>
      </c>
      <c r="R335" s="47">
        <v>1</v>
      </c>
      <c r="S335" s="47">
        <v>2</v>
      </c>
      <c r="T335" s="47"/>
      <c r="U335" s="47"/>
      <c r="V335" s="47">
        <v>12</v>
      </c>
      <c r="W335" s="48">
        <v>14</v>
      </c>
      <c r="X335" s="61">
        <f t="shared" si="42"/>
        <v>14</v>
      </c>
      <c r="Y335" s="52">
        <f t="shared" si="42"/>
        <v>23</v>
      </c>
      <c r="Z335">
        <f t="shared" si="43"/>
        <v>37</v>
      </c>
    </row>
    <row r="336" spans="1:26">
      <c r="A336" s="51" t="s">
        <v>16</v>
      </c>
      <c r="B336" s="16" t="s">
        <v>652</v>
      </c>
      <c r="C336" s="47" t="s">
        <v>162</v>
      </c>
      <c r="D336" s="47" t="s">
        <v>283</v>
      </c>
      <c r="E336" s="52" t="s">
        <v>284</v>
      </c>
      <c r="F336" s="56"/>
      <c r="G336" s="47"/>
      <c r="H336" s="47"/>
      <c r="I336" s="47"/>
      <c r="J336" s="47"/>
      <c r="K336" s="47"/>
      <c r="L336" s="47"/>
      <c r="M336" s="47"/>
      <c r="N336" s="47">
        <v>1</v>
      </c>
      <c r="O336" s="47">
        <v>3</v>
      </c>
      <c r="P336" s="47"/>
      <c r="Q336" s="47"/>
      <c r="R336" s="47"/>
      <c r="S336" s="47"/>
      <c r="T336" s="47"/>
      <c r="U336" s="47"/>
      <c r="V336" s="47"/>
      <c r="W336" s="48">
        <v>1</v>
      </c>
      <c r="X336" s="61">
        <f t="shared" si="42"/>
        <v>1</v>
      </c>
      <c r="Y336" s="52">
        <f t="shared" si="42"/>
        <v>4</v>
      </c>
      <c r="Z336">
        <f t="shared" si="43"/>
        <v>5</v>
      </c>
    </row>
    <row r="337" spans="1:26">
      <c r="A337" s="51" t="s">
        <v>16</v>
      </c>
      <c r="B337" s="16" t="s">
        <v>653</v>
      </c>
      <c r="C337" s="47" t="s">
        <v>162</v>
      </c>
      <c r="D337" s="47" t="s">
        <v>285</v>
      </c>
      <c r="E337" s="52" t="s">
        <v>286</v>
      </c>
      <c r="F337" s="56"/>
      <c r="G337" s="47">
        <v>1</v>
      </c>
      <c r="H337" s="47"/>
      <c r="I337" s="47"/>
      <c r="J337" s="47"/>
      <c r="K337" s="47">
        <v>1</v>
      </c>
      <c r="L337" s="47">
        <v>2</v>
      </c>
      <c r="M337" s="47">
        <v>3</v>
      </c>
      <c r="N337" s="47">
        <v>1</v>
      </c>
      <c r="O337" s="47">
        <v>7</v>
      </c>
      <c r="P337" s="47"/>
      <c r="Q337" s="47"/>
      <c r="R337" s="47"/>
      <c r="S337" s="47">
        <v>2</v>
      </c>
      <c r="T337" s="47"/>
      <c r="U337" s="47"/>
      <c r="V337" s="47">
        <v>16</v>
      </c>
      <c r="W337" s="48">
        <v>20</v>
      </c>
      <c r="X337" s="61">
        <f t="shared" si="42"/>
        <v>19</v>
      </c>
      <c r="Y337" s="52">
        <f t="shared" si="42"/>
        <v>34</v>
      </c>
      <c r="Z337">
        <f t="shared" si="43"/>
        <v>53</v>
      </c>
    </row>
    <row r="338" spans="1:26">
      <c r="A338" s="51" t="s">
        <v>16</v>
      </c>
      <c r="B338" s="16" t="s">
        <v>654</v>
      </c>
      <c r="C338" s="47" t="s">
        <v>162</v>
      </c>
      <c r="D338" s="47" t="s">
        <v>570</v>
      </c>
      <c r="E338" s="52" t="s">
        <v>571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>
        <v>1</v>
      </c>
      <c r="X338" s="61">
        <f t="shared" si="42"/>
        <v>0</v>
      </c>
      <c r="Y338" s="52">
        <f t="shared" si="42"/>
        <v>1</v>
      </c>
      <c r="Z338">
        <f t="shared" si="43"/>
        <v>1</v>
      </c>
    </row>
    <row r="339" spans="1:26">
      <c r="A339" s="51" t="s">
        <v>16</v>
      </c>
      <c r="B339" s="16" t="s">
        <v>654</v>
      </c>
      <c r="C339" s="47" t="s">
        <v>162</v>
      </c>
      <c r="D339" s="47" t="s">
        <v>287</v>
      </c>
      <c r="E339" s="52" t="s">
        <v>288</v>
      </c>
      <c r="F339" s="56"/>
      <c r="G339" s="47"/>
      <c r="H339" s="47"/>
      <c r="I339" s="47"/>
      <c r="J339" s="47"/>
      <c r="K339" s="47"/>
      <c r="L339" s="47"/>
      <c r="M339" s="47"/>
      <c r="N339" s="47">
        <v>3</v>
      </c>
      <c r="O339" s="47">
        <v>2</v>
      </c>
      <c r="P339" s="47"/>
      <c r="Q339" s="47"/>
      <c r="R339" s="47"/>
      <c r="S339" s="47"/>
      <c r="T339" s="47"/>
      <c r="U339" s="47"/>
      <c r="V339" s="47">
        <v>4</v>
      </c>
      <c r="W339" s="48">
        <v>9</v>
      </c>
      <c r="X339" s="61">
        <f t="shared" si="42"/>
        <v>7</v>
      </c>
      <c r="Y339" s="52">
        <f t="shared" si="42"/>
        <v>11</v>
      </c>
      <c r="Z339">
        <f t="shared" si="43"/>
        <v>18</v>
      </c>
    </row>
    <row r="340" spans="1:26">
      <c r="A340" s="51" t="s">
        <v>16</v>
      </c>
      <c r="B340" s="16" t="s">
        <v>655</v>
      </c>
      <c r="C340" s="47" t="s">
        <v>162</v>
      </c>
      <c r="D340" s="47" t="s">
        <v>289</v>
      </c>
      <c r="E340" s="52" t="s">
        <v>290</v>
      </c>
      <c r="F340" s="56">
        <v>1</v>
      </c>
      <c r="G340" s="47">
        <v>2</v>
      </c>
      <c r="H340" s="47"/>
      <c r="I340" s="47"/>
      <c r="J340" s="47"/>
      <c r="K340" s="47"/>
      <c r="L340" s="47">
        <v>2</v>
      </c>
      <c r="M340" s="47">
        <v>1</v>
      </c>
      <c r="N340" s="47">
        <v>2</v>
      </c>
      <c r="O340" s="47">
        <v>1</v>
      </c>
      <c r="P340" s="47"/>
      <c r="Q340" s="47"/>
      <c r="R340" s="47"/>
      <c r="S340" s="47">
        <v>1</v>
      </c>
      <c r="T340" s="47"/>
      <c r="U340" s="47"/>
      <c r="V340" s="47">
        <v>15</v>
      </c>
      <c r="W340" s="48">
        <v>18</v>
      </c>
      <c r="X340" s="61">
        <f t="shared" si="42"/>
        <v>20</v>
      </c>
      <c r="Y340" s="52">
        <f t="shared" si="42"/>
        <v>23</v>
      </c>
      <c r="Z340">
        <f t="shared" si="43"/>
        <v>43</v>
      </c>
    </row>
    <row r="341" spans="1:26">
      <c r="A341" s="51" t="s">
        <v>16</v>
      </c>
      <c r="B341" s="16" t="s">
        <v>656</v>
      </c>
      <c r="C341" s="47" t="s">
        <v>162</v>
      </c>
      <c r="D341" s="47" t="s">
        <v>291</v>
      </c>
      <c r="E341" s="52" t="s">
        <v>292</v>
      </c>
      <c r="F341" s="56"/>
      <c r="G341" s="47"/>
      <c r="H341" s="47"/>
      <c r="I341" s="47"/>
      <c r="J341" s="47"/>
      <c r="K341" s="47">
        <v>1</v>
      </c>
      <c r="L341" s="47"/>
      <c r="M341" s="47"/>
      <c r="N341" s="47"/>
      <c r="O341" s="47">
        <v>1</v>
      </c>
      <c r="P341" s="47"/>
      <c r="Q341" s="47"/>
      <c r="R341" s="47"/>
      <c r="S341" s="47"/>
      <c r="T341" s="47"/>
      <c r="U341" s="47"/>
      <c r="V341" s="47">
        <v>1</v>
      </c>
      <c r="W341" s="48">
        <v>3</v>
      </c>
      <c r="X341" s="61">
        <f t="shared" ref="X341:Y369" si="44">F341+H341+J341+L341+N341+P341+R341+T341+V341</f>
        <v>1</v>
      </c>
      <c r="Y341" s="52">
        <f t="shared" si="44"/>
        <v>5</v>
      </c>
      <c r="Z341">
        <f t="shared" ref="Z341:Z369" si="45">SUM(X341:Y341)</f>
        <v>6</v>
      </c>
    </row>
    <row r="342" spans="1:26">
      <c r="A342" s="51" t="s">
        <v>16</v>
      </c>
      <c r="B342" s="16" t="s">
        <v>656</v>
      </c>
      <c r="C342" s="47" t="s">
        <v>162</v>
      </c>
      <c r="D342" s="47" t="s">
        <v>293</v>
      </c>
      <c r="E342" s="52" t="s">
        <v>294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>
        <v>2</v>
      </c>
      <c r="X342" s="61">
        <f t="shared" si="44"/>
        <v>1</v>
      </c>
      <c r="Y342" s="52">
        <f t="shared" si="44"/>
        <v>2</v>
      </c>
      <c r="Z342">
        <f t="shared" si="45"/>
        <v>3</v>
      </c>
    </row>
    <row r="343" spans="1:26">
      <c r="A343" s="51" t="s">
        <v>16</v>
      </c>
      <c r="B343" s="16" t="s">
        <v>658</v>
      </c>
      <c r="C343" s="47" t="s">
        <v>162</v>
      </c>
      <c r="D343" s="47" t="s">
        <v>297</v>
      </c>
      <c r="E343" s="52" t="s">
        <v>298</v>
      </c>
      <c r="F343" s="56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>
        <v>1</v>
      </c>
      <c r="S343" s="47"/>
      <c r="T343" s="47"/>
      <c r="U343" s="47"/>
      <c r="V343" s="47">
        <v>2</v>
      </c>
      <c r="W343" s="48">
        <v>1</v>
      </c>
      <c r="X343" s="61">
        <f t="shared" si="44"/>
        <v>3</v>
      </c>
      <c r="Y343" s="52">
        <f t="shared" si="44"/>
        <v>1</v>
      </c>
      <c r="Z343">
        <f t="shared" si="45"/>
        <v>4</v>
      </c>
    </row>
    <row r="344" spans="1:26">
      <c r="A344" s="51" t="s">
        <v>16</v>
      </c>
      <c r="B344" s="16" t="s">
        <v>658</v>
      </c>
      <c r="C344" s="47" t="s">
        <v>162</v>
      </c>
      <c r="D344" s="47" t="s">
        <v>299</v>
      </c>
      <c r="E344" s="52" t="s">
        <v>300</v>
      </c>
      <c r="F344" s="56"/>
      <c r="G344" s="47"/>
      <c r="H344" s="47"/>
      <c r="I344" s="47"/>
      <c r="J344" s="47"/>
      <c r="K344" s="47"/>
      <c r="L344" s="47">
        <v>1</v>
      </c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6</v>
      </c>
      <c r="W344" s="48"/>
      <c r="X344" s="61">
        <f t="shared" si="44"/>
        <v>7</v>
      </c>
      <c r="Y344" s="52">
        <f t="shared" si="44"/>
        <v>0</v>
      </c>
      <c r="Z344">
        <f t="shared" si="45"/>
        <v>7</v>
      </c>
    </row>
    <row r="345" spans="1:26">
      <c r="A345" s="51" t="s">
        <v>16</v>
      </c>
      <c r="B345" s="16" t="s">
        <v>659</v>
      </c>
      <c r="C345" s="47" t="s">
        <v>246</v>
      </c>
      <c r="D345" s="47" t="s">
        <v>301</v>
      </c>
      <c r="E345" s="52" t="s">
        <v>302</v>
      </c>
      <c r="F345" s="56"/>
      <c r="G345" s="47"/>
      <c r="H345" s="47"/>
      <c r="I345" s="47"/>
      <c r="J345" s="47">
        <v>1</v>
      </c>
      <c r="K345" s="47"/>
      <c r="L345" s="47"/>
      <c r="M345" s="47">
        <v>1</v>
      </c>
      <c r="N345" s="47"/>
      <c r="O345" s="47">
        <v>3</v>
      </c>
      <c r="P345" s="47"/>
      <c r="Q345" s="47"/>
      <c r="R345" s="47"/>
      <c r="S345" s="47">
        <v>1</v>
      </c>
      <c r="T345" s="47"/>
      <c r="U345" s="47"/>
      <c r="V345" s="47">
        <v>3</v>
      </c>
      <c r="W345" s="48">
        <v>63</v>
      </c>
      <c r="X345" s="61">
        <f t="shared" si="44"/>
        <v>4</v>
      </c>
      <c r="Y345" s="52">
        <f t="shared" si="44"/>
        <v>68</v>
      </c>
      <c r="Z345">
        <f t="shared" si="45"/>
        <v>72</v>
      </c>
    </row>
    <row r="346" spans="1:26">
      <c r="A346" s="51" t="s">
        <v>16</v>
      </c>
      <c r="B346" s="16" t="s">
        <v>661</v>
      </c>
      <c r="C346" s="47" t="s">
        <v>149</v>
      </c>
      <c r="D346" s="47" t="s">
        <v>305</v>
      </c>
      <c r="E346" s="52" t="s">
        <v>306</v>
      </c>
      <c r="F346" s="56"/>
      <c r="G346" s="47"/>
      <c r="H346" s="47"/>
      <c r="I346" s="47"/>
      <c r="J346" s="47"/>
      <c r="K346" s="47">
        <v>1</v>
      </c>
      <c r="L346" s="47"/>
      <c r="M346" s="47"/>
      <c r="N346" s="47"/>
      <c r="O346" s="47"/>
      <c r="P346" s="47"/>
      <c r="Q346" s="47"/>
      <c r="R346" s="47">
        <v>1</v>
      </c>
      <c r="S346" s="47"/>
      <c r="T346" s="47"/>
      <c r="U346" s="47"/>
      <c r="V346" s="47">
        <v>3</v>
      </c>
      <c r="W346" s="48">
        <v>17</v>
      </c>
      <c r="X346" s="61">
        <f t="shared" si="44"/>
        <v>4</v>
      </c>
      <c r="Y346" s="52">
        <f t="shared" si="44"/>
        <v>18</v>
      </c>
      <c r="Z346">
        <f t="shared" si="45"/>
        <v>22</v>
      </c>
    </row>
    <row r="347" spans="1:26">
      <c r="A347" s="51" t="s">
        <v>16</v>
      </c>
      <c r="B347" s="16" t="s">
        <v>662</v>
      </c>
      <c r="C347" s="47" t="s">
        <v>10</v>
      </c>
      <c r="D347" s="47" t="s">
        <v>307</v>
      </c>
      <c r="E347" s="52" t="s">
        <v>308</v>
      </c>
      <c r="F347" s="56"/>
      <c r="G347" s="47">
        <v>1</v>
      </c>
      <c r="H347" s="47">
        <v>1</v>
      </c>
      <c r="I347" s="47"/>
      <c r="J347" s="47"/>
      <c r="K347" s="47">
        <v>1</v>
      </c>
      <c r="L347" s="47">
        <v>1</v>
      </c>
      <c r="M347" s="47">
        <v>4</v>
      </c>
      <c r="N347" s="47">
        <v>1</v>
      </c>
      <c r="O347" s="47">
        <v>10</v>
      </c>
      <c r="P347" s="47">
        <v>1</v>
      </c>
      <c r="Q347" s="47">
        <v>1</v>
      </c>
      <c r="R347" s="47"/>
      <c r="S347" s="47">
        <v>2</v>
      </c>
      <c r="T347" s="47"/>
      <c r="U347" s="47"/>
      <c r="V347" s="47">
        <v>12</v>
      </c>
      <c r="W347" s="48">
        <v>23</v>
      </c>
      <c r="X347" s="61">
        <f t="shared" si="44"/>
        <v>16</v>
      </c>
      <c r="Y347" s="52">
        <f t="shared" si="44"/>
        <v>42</v>
      </c>
      <c r="Z347">
        <f t="shared" si="45"/>
        <v>58</v>
      </c>
    </row>
    <row r="348" spans="1:26">
      <c r="A348" s="51" t="s">
        <v>16</v>
      </c>
      <c r="B348" s="16" t="s">
        <v>663</v>
      </c>
      <c r="C348" s="47" t="s">
        <v>246</v>
      </c>
      <c r="D348" s="47" t="s">
        <v>309</v>
      </c>
      <c r="E348" s="52" t="s">
        <v>310</v>
      </c>
      <c r="F348" s="56"/>
      <c r="G348" s="47"/>
      <c r="H348" s="47"/>
      <c r="I348" s="47"/>
      <c r="J348" s="47"/>
      <c r="K348" s="47"/>
      <c r="L348" s="47"/>
      <c r="M348" s="47">
        <v>1</v>
      </c>
      <c r="N348" s="47"/>
      <c r="O348" s="47">
        <v>2</v>
      </c>
      <c r="P348" s="47"/>
      <c r="Q348" s="47">
        <v>1</v>
      </c>
      <c r="R348" s="47"/>
      <c r="S348" s="47">
        <v>2</v>
      </c>
      <c r="T348" s="47"/>
      <c r="U348" s="47"/>
      <c r="V348" s="47">
        <v>2</v>
      </c>
      <c r="W348" s="48">
        <v>24</v>
      </c>
      <c r="X348" s="61">
        <f t="shared" si="44"/>
        <v>2</v>
      </c>
      <c r="Y348" s="52">
        <f t="shared" si="44"/>
        <v>30</v>
      </c>
      <c r="Z348">
        <f t="shared" si="45"/>
        <v>32</v>
      </c>
    </row>
    <row r="349" spans="1:26">
      <c r="A349" s="51" t="s">
        <v>16</v>
      </c>
      <c r="B349" s="16" t="s">
        <v>664</v>
      </c>
      <c r="C349" s="47" t="s">
        <v>314</v>
      </c>
      <c r="D349" s="47" t="s">
        <v>315</v>
      </c>
      <c r="E349" s="52" t="s">
        <v>316</v>
      </c>
      <c r="F349" s="56"/>
      <c r="G349" s="47">
        <v>4</v>
      </c>
      <c r="H349" s="47"/>
      <c r="I349" s="47">
        <v>4</v>
      </c>
      <c r="J349" s="47">
        <v>1</v>
      </c>
      <c r="K349" s="47">
        <v>6</v>
      </c>
      <c r="L349" s="47">
        <v>1</v>
      </c>
      <c r="M349" s="47">
        <v>8</v>
      </c>
      <c r="N349" s="47">
        <v>4</v>
      </c>
      <c r="O349" s="47">
        <v>23</v>
      </c>
      <c r="P349" s="47"/>
      <c r="Q349" s="47"/>
      <c r="R349" s="47">
        <v>1</v>
      </c>
      <c r="S349" s="47">
        <v>6</v>
      </c>
      <c r="T349" s="47"/>
      <c r="U349" s="47"/>
      <c r="V349" s="47">
        <v>21</v>
      </c>
      <c r="W349" s="48">
        <v>177</v>
      </c>
      <c r="X349" s="61">
        <f t="shared" si="44"/>
        <v>28</v>
      </c>
      <c r="Y349" s="52">
        <f t="shared" si="44"/>
        <v>228</v>
      </c>
      <c r="Z349">
        <f t="shared" si="45"/>
        <v>256</v>
      </c>
    </row>
    <row r="350" spans="1:26">
      <c r="A350" s="51" t="s">
        <v>16</v>
      </c>
      <c r="B350" s="16" t="s">
        <v>666</v>
      </c>
      <c r="C350" s="47" t="s">
        <v>223</v>
      </c>
      <c r="D350" s="47" t="s">
        <v>319</v>
      </c>
      <c r="E350" s="52" t="s">
        <v>320</v>
      </c>
      <c r="F350" s="56"/>
      <c r="G350" s="47">
        <v>1</v>
      </c>
      <c r="H350" s="47"/>
      <c r="I350" s="47"/>
      <c r="J350" s="47">
        <v>2</v>
      </c>
      <c r="K350" s="47"/>
      <c r="L350" s="47">
        <v>1</v>
      </c>
      <c r="M350" s="47">
        <v>1</v>
      </c>
      <c r="N350" s="47">
        <v>2</v>
      </c>
      <c r="O350" s="47">
        <v>2</v>
      </c>
      <c r="P350" s="47">
        <v>1</v>
      </c>
      <c r="Q350" s="47">
        <v>1</v>
      </c>
      <c r="R350" s="47"/>
      <c r="S350" s="47">
        <v>1</v>
      </c>
      <c r="T350" s="47"/>
      <c r="U350" s="47"/>
      <c r="V350" s="47">
        <v>37</v>
      </c>
      <c r="W350" s="48">
        <v>13</v>
      </c>
      <c r="X350" s="61">
        <f t="shared" si="44"/>
        <v>43</v>
      </c>
      <c r="Y350" s="52">
        <f t="shared" si="44"/>
        <v>19</v>
      </c>
      <c r="Z350">
        <f t="shared" si="45"/>
        <v>62</v>
      </c>
    </row>
    <row r="351" spans="1:26">
      <c r="A351" s="51" t="s">
        <v>16</v>
      </c>
      <c r="B351" s="16" t="s">
        <v>666</v>
      </c>
      <c r="C351" s="47" t="s">
        <v>223</v>
      </c>
      <c r="D351" s="47" t="s">
        <v>321</v>
      </c>
      <c r="E351" s="52" t="s">
        <v>322</v>
      </c>
      <c r="F351" s="56">
        <v>1</v>
      </c>
      <c r="G351" s="47"/>
      <c r="H351" s="47"/>
      <c r="I351" s="47"/>
      <c r="J351" s="47">
        <v>1</v>
      </c>
      <c r="K351" s="47"/>
      <c r="L351" s="47">
        <v>1</v>
      </c>
      <c r="M351" s="47"/>
      <c r="N351" s="47">
        <v>3</v>
      </c>
      <c r="O351" s="47"/>
      <c r="P351" s="47"/>
      <c r="Q351" s="47"/>
      <c r="R351" s="47">
        <v>1</v>
      </c>
      <c r="S351" s="47"/>
      <c r="T351" s="47"/>
      <c r="U351" s="47"/>
      <c r="V351" s="47">
        <v>23</v>
      </c>
      <c r="W351" s="48">
        <v>8</v>
      </c>
      <c r="X351" s="61">
        <f t="shared" si="44"/>
        <v>30</v>
      </c>
      <c r="Y351" s="52">
        <f t="shared" si="44"/>
        <v>8</v>
      </c>
      <c r="Z351">
        <f t="shared" si="45"/>
        <v>38</v>
      </c>
    </row>
    <row r="352" spans="1:26">
      <c r="A352" s="51" t="s">
        <v>16</v>
      </c>
      <c r="B352" s="16" t="s">
        <v>667</v>
      </c>
      <c r="C352" s="47" t="s">
        <v>223</v>
      </c>
      <c r="D352" s="47" t="s">
        <v>323</v>
      </c>
      <c r="E352" s="52" t="s">
        <v>324</v>
      </c>
      <c r="F352" s="56">
        <v>1</v>
      </c>
      <c r="G352" s="47"/>
      <c r="H352" s="47"/>
      <c r="I352" s="47"/>
      <c r="J352" s="47"/>
      <c r="K352" s="47"/>
      <c r="L352" s="47">
        <v>1</v>
      </c>
      <c r="M352" s="47"/>
      <c r="N352" s="47">
        <v>2</v>
      </c>
      <c r="O352" s="47"/>
      <c r="P352" s="47">
        <v>1</v>
      </c>
      <c r="Q352" s="47"/>
      <c r="R352" s="47">
        <v>2</v>
      </c>
      <c r="S352" s="47"/>
      <c r="T352" s="47"/>
      <c r="U352" s="47"/>
      <c r="V352" s="47">
        <v>9</v>
      </c>
      <c r="W352" s="48">
        <v>6</v>
      </c>
      <c r="X352" s="61">
        <f t="shared" si="44"/>
        <v>16</v>
      </c>
      <c r="Y352" s="52">
        <f t="shared" si="44"/>
        <v>6</v>
      </c>
      <c r="Z352">
        <f t="shared" si="45"/>
        <v>22</v>
      </c>
    </row>
    <row r="353" spans="1:26">
      <c r="A353" s="51" t="s">
        <v>16</v>
      </c>
      <c r="B353" s="16" t="s">
        <v>668</v>
      </c>
      <c r="C353" s="47" t="s">
        <v>223</v>
      </c>
      <c r="D353" s="47" t="s">
        <v>325</v>
      </c>
      <c r="E353" s="52" t="s">
        <v>326</v>
      </c>
      <c r="F353" s="56">
        <v>3</v>
      </c>
      <c r="G353" s="47"/>
      <c r="H353" s="47"/>
      <c r="I353" s="47"/>
      <c r="J353" s="47"/>
      <c r="K353" s="47"/>
      <c r="L353" s="47">
        <v>1</v>
      </c>
      <c r="M353" s="47">
        <v>3</v>
      </c>
      <c r="N353" s="47">
        <v>3</v>
      </c>
      <c r="O353" s="47">
        <v>6</v>
      </c>
      <c r="P353" s="47"/>
      <c r="Q353" s="47">
        <v>2</v>
      </c>
      <c r="R353" s="47">
        <v>3</v>
      </c>
      <c r="S353" s="47"/>
      <c r="T353" s="47"/>
      <c r="U353" s="47"/>
      <c r="V353" s="47">
        <v>28</v>
      </c>
      <c r="W353" s="48">
        <v>15</v>
      </c>
      <c r="X353" s="61">
        <f t="shared" si="44"/>
        <v>38</v>
      </c>
      <c r="Y353" s="52">
        <f t="shared" si="44"/>
        <v>26</v>
      </c>
      <c r="Z353">
        <f t="shared" si="45"/>
        <v>64</v>
      </c>
    </row>
    <row r="354" spans="1:26">
      <c r="A354" s="51" t="s">
        <v>16</v>
      </c>
      <c r="B354" s="16" t="s">
        <v>669</v>
      </c>
      <c r="C354" s="47" t="s">
        <v>223</v>
      </c>
      <c r="D354" s="47" t="s">
        <v>327</v>
      </c>
      <c r="E354" s="52" t="s">
        <v>328</v>
      </c>
      <c r="F354" s="56"/>
      <c r="G354" s="47"/>
      <c r="H354" s="47"/>
      <c r="I354" s="47"/>
      <c r="J354" s="47">
        <v>1</v>
      </c>
      <c r="K354" s="47"/>
      <c r="L354" s="47">
        <v>1</v>
      </c>
      <c r="M354" s="47"/>
      <c r="N354" s="47">
        <v>3</v>
      </c>
      <c r="O354" s="47">
        <v>1</v>
      </c>
      <c r="P354" s="47">
        <v>1</v>
      </c>
      <c r="Q354" s="47">
        <v>2</v>
      </c>
      <c r="R354" s="47">
        <v>2</v>
      </c>
      <c r="S354" s="47">
        <v>1</v>
      </c>
      <c r="T354" s="47"/>
      <c r="U354" s="47"/>
      <c r="V354" s="47">
        <v>34</v>
      </c>
      <c r="W354" s="48">
        <v>4</v>
      </c>
      <c r="X354" s="61">
        <f t="shared" si="44"/>
        <v>42</v>
      </c>
      <c r="Y354" s="52">
        <f t="shared" si="44"/>
        <v>8</v>
      </c>
      <c r="Z354">
        <f t="shared" si="45"/>
        <v>50</v>
      </c>
    </row>
    <row r="355" spans="1:26">
      <c r="A355" s="51" t="s">
        <v>16</v>
      </c>
      <c r="B355" s="16" t="s">
        <v>670</v>
      </c>
      <c r="C355" s="47" t="s">
        <v>223</v>
      </c>
      <c r="D355" s="47" t="s">
        <v>329</v>
      </c>
      <c r="E355" s="52" t="s">
        <v>330</v>
      </c>
      <c r="F355" s="56">
        <v>1</v>
      </c>
      <c r="G355" s="47"/>
      <c r="H355" s="47"/>
      <c r="I355" s="47"/>
      <c r="J355" s="47"/>
      <c r="K355" s="47"/>
      <c r="L355" s="47">
        <v>1</v>
      </c>
      <c r="M355" s="47"/>
      <c r="N355" s="47">
        <v>1</v>
      </c>
      <c r="O355" s="47">
        <v>1</v>
      </c>
      <c r="P355" s="47">
        <v>1</v>
      </c>
      <c r="Q355" s="47"/>
      <c r="R355" s="47"/>
      <c r="S355" s="47"/>
      <c r="T355" s="47"/>
      <c r="U355" s="47"/>
      <c r="V355" s="47">
        <v>7</v>
      </c>
      <c r="W355" s="48">
        <v>13</v>
      </c>
      <c r="X355" s="61">
        <f t="shared" si="44"/>
        <v>11</v>
      </c>
      <c r="Y355" s="52">
        <f t="shared" si="44"/>
        <v>14</v>
      </c>
      <c r="Z355">
        <f t="shared" si="45"/>
        <v>25</v>
      </c>
    </row>
    <row r="356" spans="1:26">
      <c r="A356" s="51" t="s">
        <v>16</v>
      </c>
      <c r="B356" s="16" t="s">
        <v>671</v>
      </c>
      <c r="C356" s="47" t="s">
        <v>223</v>
      </c>
      <c r="D356" s="47" t="s">
        <v>331</v>
      </c>
      <c r="E356" s="52" t="s">
        <v>332</v>
      </c>
      <c r="F356" s="56"/>
      <c r="G356" s="47">
        <v>1</v>
      </c>
      <c r="H356" s="47"/>
      <c r="I356" s="47"/>
      <c r="J356" s="47">
        <v>1</v>
      </c>
      <c r="K356" s="47">
        <v>1</v>
      </c>
      <c r="L356" s="47">
        <v>4</v>
      </c>
      <c r="M356" s="47">
        <v>1</v>
      </c>
      <c r="N356" s="47">
        <v>3</v>
      </c>
      <c r="O356" s="47">
        <v>2</v>
      </c>
      <c r="P356" s="47">
        <v>1</v>
      </c>
      <c r="Q356" s="47">
        <v>1</v>
      </c>
      <c r="R356" s="47"/>
      <c r="S356" s="47">
        <v>1</v>
      </c>
      <c r="T356" s="47"/>
      <c r="U356" s="47"/>
      <c r="V356" s="47">
        <v>36</v>
      </c>
      <c r="W356" s="48">
        <v>31</v>
      </c>
      <c r="X356" s="61">
        <f t="shared" si="44"/>
        <v>45</v>
      </c>
      <c r="Y356" s="52">
        <f t="shared" si="44"/>
        <v>38</v>
      </c>
      <c r="Z356">
        <f t="shared" si="45"/>
        <v>83</v>
      </c>
    </row>
    <row r="357" spans="1:26">
      <c r="A357" s="51" t="s">
        <v>16</v>
      </c>
      <c r="B357" s="16" t="s">
        <v>672</v>
      </c>
      <c r="C357" s="47" t="s">
        <v>223</v>
      </c>
      <c r="D357" s="47" t="s">
        <v>333</v>
      </c>
      <c r="E357" s="52" t="s">
        <v>334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>
        <v>1</v>
      </c>
      <c r="P357" s="47"/>
      <c r="Q357" s="47"/>
      <c r="R357" s="47"/>
      <c r="S357" s="47"/>
      <c r="T357" s="47"/>
      <c r="U357" s="47"/>
      <c r="V357" s="47"/>
      <c r="W357" s="48">
        <v>7</v>
      </c>
      <c r="X357" s="61">
        <f t="shared" si="44"/>
        <v>0</v>
      </c>
      <c r="Y357" s="52">
        <f t="shared" si="44"/>
        <v>8</v>
      </c>
      <c r="Z357">
        <f t="shared" si="45"/>
        <v>8</v>
      </c>
    </row>
    <row r="358" spans="1:26">
      <c r="A358" s="51" t="s">
        <v>16</v>
      </c>
      <c r="B358" s="16" t="s">
        <v>673</v>
      </c>
      <c r="C358" s="47" t="s">
        <v>162</v>
      </c>
      <c r="D358" s="47" t="s">
        <v>335</v>
      </c>
      <c r="E358" s="52" t="s">
        <v>336</v>
      </c>
      <c r="F358" s="56">
        <v>2</v>
      </c>
      <c r="G358" s="47"/>
      <c r="H358" s="47"/>
      <c r="I358" s="47"/>
      <c r="J358" s="47"/>
      <c r="K358" s="47"/>
      <c r="L358" s="47"/>
      <c r="M358" s="47"/>
      <c r="N358" s="47">
        <v>2</v>
      </c>
      <c r="O358" s="47">
        <v>1</v>
      </c>
      <c r="P358" s="47"/>
      <c r="Q358" s="47"/>
      <c r="R358" s="47"/>
      <c r="S358" s="47"/>
      <c r="T358" s="47"/>
      <c r="U358" s="47"/>
      <c r="V358" s="47">
        <v>15</v>
      </c>
      <c r="W358" s="48">
        <v>12</v>
      </c>
      <c r="X358" s="61">
        <f t="shared" si="44"/>
        <v>19</v>
      </c>
      <c r="Y358" s="52">
        <f t="shared" si="44"/>
        <v>13</v>
      </c>
      <c r="Z358">
        <f t="shared" si="45"/>
        <v>32</v>
      </c>
    </row>
    <row r="359" spans="1:26">
      <c r="A359" s="51" t="s">
        <v>16</v>
      </c>
      <c r="B359" s="16"/>
      <c r="C359" s="47" t="s">
        <v>162</v>
      </c>
      <c r="D359" s="47" t="s">
        <v>337</v>
      </c>
      <c r="E359" s="52" t="s">
        <v>338</v>
      </c>
      <c r="F359" s="56"/>
      <c r="G359" s="47">
        <v>1</v>
      </c>
      <c r="H359" s="47"/>
      <c r="I359" s="47"/>
      <c r="J359" s="47"/>
      <c r="K359" s="47">
        <v>3</v>
      </c>
      <c r="L359" s="47">
        <v>1</v>
      </c>
      <c r="M359" s="47">
        <v>1</v>
      </c>
      <c r="N359" s="47">
        <v>3</v>
      </c>
      <c r="O359" s="47">
        <v>4</v>
      </c>
      <c r="P359" s="47"/>
      <c r="Q359" s="47"/>
      <c r="R359" s="47">
        <v>1</v>
      </c>
      <c r="S359" s="47">
        <v>2</v>
      </c>
      <c r="T359" s="47"/>
      <c r="U359" s="47"/>
      <c r="V359" s="47">
        <v>11</v>
      </c>
      <c r="W359" s="48">
        <v>8</v>
      </c>
      <c r="X359" s="61">
        <f t="shared" si="44"/>
        <v>16</v>
      </c>
      <c r="Y359" s="52">
        <f t="shared" si="44"/>
        <v>19</v>
      </c>
      <c r="Z359">
        <f t="shared" si="45"/>
        <v>35</v>
      </c>
    </row>
    <row r="360" spans="1:26">
      <c r="A360" s="51" t="s">
        <v>16</v>
      </c>
      <c r="B360" s="16"/>
      <c r="C360" s="47" t="s">
        <v>149</v>
      </c>
      <c r="D360" s="47" t="s">
        <v>343</v>
      </c>
      <c r="E360" s="52" t="s">
        <v>344</v>
      </c>
      <c r="F360" s="56"/>
      <c r="G360" s="47"/>
      <c r="H360" s="47"/>
      <c r="I360" s="47"/>
      <c r="J360" s="47"/>
      <c r="K360" s="47"/>
      <c r="L360" s="47">
        <v>2</v>
      </c>
      <c r="M360" s="47"/>
      <c r="N360" s="47"/>
      <c r="O360" s="47"/>
      <c r="P360" s="47"/>
      <c r="Q360" s="47"/>
      <c r="R360" s="47"/>
      <c r="S360" s="47"/>
      <c r="T360" s="47"/>
      <c r="U360" s="47"/>
      <c r="V360" s="47">
        <v>1</v>
      </c>
      <c r="W360" s="48">
        <v>3</v>
      </c>
      <c r="X360" s="61">
        <f t="shared" si="44"/>
        <v>3</v>
      </c>
      <c r="Y360" s="52">
        <f t="shared" si="44"/>
        <v>3</v>
      </c>
      <c r="Z360">
        <f t="shared" si="45"/>
        <v>6</v>
      </c>
    </row>
    <row r="361" spans="1:26">
      <c r="A361" s="51" t="s">
        <v>16</v>
      </c>
      <c r="B361" s="16"/>
      <c r="C361" s="47" t="s">
        <v>223</v>
      </c>
      <c r="D361" s="47" t="s">
        <v>345</v>
      </c>
      <c r="E361" s="52" t="s">
        <v>346</v>
      </c>
      <c r="F361" s="56">
        <v>4</v>
      </c>
      <c r="G361" s="47">
        <v>1</v>
      </c>
      <c r="H361" s="47"/>
      <c r="I361" s="47"/>
      <c r="J361" s="47">
        <v>3</v>
      </c>
      <c r="K361" s="47">
        <v>1</v>
      </c>
      <c r="L361" s="47">
        <v>11</v>
      </c>
      <c r="M361" s="47">
        <v>1</v>
      </c>
      <c r="N361" s="47">
        <v>10</v>
      </c>
      <c r="O361" s="47">
        <v>8</v>
      </c>
      <c r="P361" s="47">
        <v>2</v>
      </c>
      <c r="Q361" s="47">
        <v>1</v>
      </c>
      <c r="R361" s="47">
        <v>3</v>
      </c>
      <c r="S361" s="47">
        <v>4</v>
      </c>
      <c r="T361" s="47"/>
      <c r="U361" s="47"/>
      <c r="V361" s="47">
        <v>125</v>
      </c>
      <c r="W361" s="48">
        <v>61</v>
      </c>
      <c r="X361" s="61">
        <f t="shared" si="44"/>
        <v>158</v>
      </c>
      <c r="Y361" s="52">
        <f t="shared" si="44"/>
        <v>77</v>
      </c>
      <c r="Z361">
        <f t="shared" si="45"/>
        <v>235</v>
      </c>
    </row>
    <row r="362" spans="1:26">
      <c r="A362" s="51" t="s">
        <v>16</v>
      </c>
      <c r="B362" s="16"/>
      <c r="C362" s="47" t="s">
        <v>191</v>
      </c>
      <c r="D362" s="47" t="s">
        <v>347</v>
      </c>
      <c r="E362" s="52" t="s">
        <v>348</v>
      </c>
      <c r="F362" s="56"/>
      <c r="G362" s="47"/>
      <c r="H362" s="47"/>
      <c r="I362" s="47"/>
      <c r="J362" s="47">
        <v>3</v>
      </c>
      <c r="K362" s="47">
        <v>1</v>
      </c>
      <c r="L362" s="47"/>
      <c r="M362" s="47">
        <v>1</v>
      </c>
      <c r="N362" s="47">
        <v>3</v>
      </c>
      <c r="O362" s="47"/>
      <c r="P362" s="47"/>
      <c r="Q362" s="47"/>
      <c r="R362" s="47">
        <v>5</v>
      </c>
      <c r="S362" s="47">
        <v>1</v>
      </c>
      <c r="T362" s="47"/>
      <c r="U362" s="47"/>
      <c r="V362" s="47">
        <v>46</v>
      </c>
      <c r="W362" s="48">
        <v>10</v>
      </c>
      <c r="X362" s="61">
        <f t="shared" si="44"/>
        <v>57</v>
      </c>
      <c r="Y362" s="52">
        <f t="shared" si="44"/>
        <v>13</v>
      </c>
      <c r="Z362">
        <f t="shared" si="45"/>
        <v>70</v>
      </c>
    </row>
    <row r="363" spans="1:26">
      <c r="A363" s="51" t="s">
        <v>16</v>
      </c>
      <c r="B363" s="16"/>
      <c r="C363" s="47" t="s">
        <v>246</v>
      </c>
      <c r="D363" s="47" t="s">
        <v>349</v>
      </c>
      <c r="E363" s="52" t="s">
        <v>350</v>
      </c>
      <c r="F363" s="56"/>
      <c r="G363" s="47"/>
      <c r="H363" s="47"/>
      <c r="I363" s="47"/>
      <c r="J363" s="47"/>
      <c r="K363" s="47">
        <v>1</v>
      </c>
      <c r="L363" s="47"/>
      <c r="M363" s="47"/>
      <c r="N363" s="47"/>
      <c r="O363" s="47">
        <v>2</v>
      </c>
      <c r="P363" s="47"/>
      <c r="Q363" s="47"/>
      <c r="R363" s="47"/>
      <c r="S363" s="47"/>
      <c r="T363" s="47"/>
      <c r="U363" s="47"/>
      <c r="V363" s="47"/>
      <c r="W363" s="48">
        <v>2</v>
      </c>
      <c r="X363" s="61">
        <f t="shared" si="44"/>
        <v>0</v>
      </c>
      <c r="Y363" s="52">
        <f t="shared" si="44"/>
        <v>5</v>
      </c>
      <c r="Z363">
        <f t="shared" si="45"/>
        <v>5</v>
      </c>
    </row>
    <row r="364" spans="1:26">
      <c r="A364" s="51" t="s">
        <v>16</v>
      </c>
      <c r="B364" s="16"/>
      <c r="C364" s="47" t="s">
        <v>191</v>
      </c>
      <c r="D364" s="47" t="s">
        <v>353</v>
      </c>
      <c r="E364" s="52" t="s">
        <v>354</v>
      </c>
      <c r="F364" s="56">
        <v>3</v>
      </c>
      <c r="G364" s="47">
        <v>1</v>
      </c>
      <c r="H364" s="47"/>
      <c r="I364" s="47"/>
      <c r="J364" s="47">
        <v>5</v>
      </c>
      <c r="K364" s="47">
        <v>1</v>
      </c>
      <c r="L364" s="47">
        <v>6</v>
      </c>
      <c r="M364" s="47">
        <v>1</v>
      </c>
      <c r="N364" s="47">
        <v>15</v>
      </c>
      <c r="O364" s="47">
        <v>5</v>
      </c>
      <c r="P364" s="47"/>
      <c r="Q364" s="47"/>
      <c r="R364" s="47">
        <v>2</v>
      </c>
      <c r="S364" s="47">
        <v>1</v>
      </c>
      <c r="T364" s="47"/>
      <c r="U364" s="47"/>
      <c r="V364" s="47">
        <v>30</v>
      </c>
      <c r="W364" s="48">
        <v>9</v>
      </c>
      <c r="X364" s="61">
        <f t="shared" si="44"/>
        <v>61</v>
      </c>
      <c r="Y364" s="52">
        <f t="shared" si="44"/>
        <v>18</v>
      </c>
      <c r="Z364">
        <f t="shared" si="45"/>
        <v>79</v>
      </c>
    </row>
    <row r="365" spans="1:26">
      <c r="A365" s="51" t="s">
        <v>16</v>
      </c>
      <c r="B365" s="16"/>
      <c r="C365" s="47" t="s">
        <v>246</v>
      </c>
      <c r="D365" s="47" t="s">
        <v>355</v>
      </c>
      <c r="E365" s="52" t="s">
        <v>356</v>
      </c>
      <c r="F365" s="56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8">
        <v>1</v>
      </c>
      <c r="X365" s="61">
        <f t="shared" si="44"/>
        <v>0</v>
      </c>
      <c r="Y365" s="52">
        <f t="shared" si="44"/>
        <v>1</v>
      </c>
      <c r="Z365">
        <f t="shared" si="45"/>
        <v>1</v>
      </c>
    </row>
    <row r="366" spans="1:26">
      <c r="A366" s="51" t="s">
        <v>16</v>
      </c>
      <c r="B366" s="16"/>
      <c r="C366" s="47" t="s">
        <v>357</v>
      </c>
      <c r="D366" s="47" t="s">
        <v>358</v>
      </c>
      <c r="E366" s="52" t="s">
        <v>359</v>
      </c>
      <c r="F366" s="56">
        <v>7</v>
      </c>
      <c r="G366" s="47">
        <v>5</v>
      </c>
      <c r="H366" s="47"/>
      <c r="I366" s="47"/>
      <c r="J366" s="47">
        <v>8</v>
      </c>
      <c r="K366" s="47">
        <v>9</v>
      </c>
      <c r="L366" s="47">
        <v>13</v>
      </c>
      <c r="M366" s="47">
        <v>17</v>
      </c>
      <c r="N366" s="47">
        <v>19</v>
      </c>
      <c r="O366" s="47">
        <v>29</v>
      </c>
      <c r="P366" s="47">
        <v>1</v>
      </c>
      <c r="Q366" s="47"/>
      <c r="R366" s="47">
        <v>3</v>
      </c>
      <c r="S366" s="47">
        <v>6</v>
      </c>
      <c r="T366" s="47"/>
      <c r="U366" s="47"/>
      <c r="V366" s="47">
        <v>68</v>
      </c>
      <c r="W366" s="48">
        <v>120</v>
      </c>
      <c r="X366" s="61">
        <f t="shared" si="44"/>
        <v>119</v>
      </c>
      <c r="Y366" s="52">
        <f t="shared" si="44"/>
        <v>186</v>
      </c>
      <c r="Z366">
        <f t="shared" si="45"/>
        <v>305</v>
      </c>
    </row>
    <row r="367" spans="1:26">
      <c r="A367" s="51" t="s">
        <v>16</v>
      </c>
      <c r="B367" s="16"/>
      <c r="C367" s="47" t="s">
        <v>357</v>
      </c>
      <c r="D367" s="47" t="s">
        <v>360</v>
      </c>
      <c r="E367" s="52" t="s">
        <v>361</v>
      </c>
      <c r="F367" s="56"/>
      <c r="G367" s="47"/>
      <c r="H367" s="47"/>
      <c r="I367" s="47"/>
      <c r="J367" s="47"/>
      <c r="K367" s="47"/>
      <c r="L367" s="47"/>
      <c r="M367" s="47">
        <v>1</v>
      </c>
      <c r="N367" s="47"/>
      <c r="O367" s="47">
        <v>1</v>
      </c>
      <c r="P367" s="47"/>
      <c r="Q367" s="47"/>
      <c r="R367" s="47"/>
      <c r="S367" s="47"/>
      <c r="T367" s="47"/>
      <c r="U367" s="47"/>
      <c r="V367" s="47">
        <v>8</v>
      </c>
      <c r="W367" s="48">
        <v>7</v>
      </c>
      <c r="X367" s="61">
        <f t="shared" si="44"/>
        <v>8</v>
      </c>
      <c r="Y367" s="52">
        <f t="shared" si="44"/>
        <v>9</v>
      </c>
      <c r="Z367">
        <f t="shared" si="45"/>
        <v>17</v>
      </c>
    </row>
    <row r="368" spans="1:26">
      <c r="A368" s="51" t="s">
        <v>16</v>
      </c>
      <c r="B368" s="16"/>
      <c r="C368" s="47" t="s">
        <v>246</v>
      </c>
      <c r="D368" s="47" t="s">
        <v>368</v>
      </c>
      <c r="E368" s="52" t="s">
        <v>369</v>
      </c>
      <c r="F368" s="56"/>
      <c r="G368" s="47"/>
      <c r="H368" s="47"/>
      <c r="I368" s="47"/>
      <c r="J368" s="47">
        <v>1</v>
      </c>
      <c r="K368" s="47"/>
      <c r="L368" s="47"/>
      <c r="M368" s="47"/>
      <c r="N368" s="47">
        <v>1</v>
      </c>
      <c r="O368" s="47">
        <v>1</v>
      </c>
      <c r="P368" s="47"/>
      <c r="Q368" s="47"/>
      <c r="R368" s="47"/>
      <c r="S368" s="47"/>
      <c r="T368" s="47"/>
      <c r="U368" s="47"/>
      <c r="V368" s="47"/>
      <c r="W368" s="48">
        <v>2</v>
      </c>
      <c r="X368" s="61">
        <f t="shared" si="44"/>
        <v>2</v>
      </c>
      <c r="Y368" s="52">
        <f t="shared" si="44"/>
        <v>3</v>
      </c>
      <c r="Z368">
        <f t="shared" si="45"/>
        <v>5</v>
      </c>
    </row>
    <row r="369" spans="1:26">
      <c r="A369" s="53" t="s">
        <v>16</v>
      </c>
      <c r="B369" s="17"/>
      <c r="C369" s="54" t="s">
        <v>162</v>
      </c>
      <c r="D369" s="54" t="s">
        <v>370</v>
      </c>
      <c r="E369" s="55" t="s">
        <v>371</v>
      </c>
      <c r="F369" s="57"/>
      <c r="G369" s="54"/>
      <c r="H369" s="54"/>
      <c r="I369" s="54"/>
      <c r="J369" s="54">
        <v>1</v>
      </c>
      <c r="K369" s="54"/>
      <c r="L369" s="54">
        <v>1</v>
      </c>
      <c r="M369" s="54"/>
      <c r="N369" s="54"/>
      <c r="O369" s="54"/>
      <c r="P369" s="54"/>
      <c r="Q369" s="54"/>
      <c r="R369" s="54"/>
      <c r="S369" s="54"/>
      <c r="T369" s="54"/>
      <c r="U369" s="54"/>
      <c r="V369" s="54">
        <v>4</v>
      </c>
      <c r="W369" s="60">
        <v>2</v>
      </c>
      <c r="X369" s="62">
        <f t="shared" si="44"/>
        <v>6</v>
      </c>
      <c r="Y369" s="55">
        <f t="shared" si="44"/>
        <v>2</v>
      </c>
      <c r="Z369">
        <f t="shared" si="45"/>
        <v>8</v>
      </c>
    </row>
    <row r="370" spans="1:26">
      <c r="A370" s="46"/>
      <c r="B370" s="3"/>
      <c r="E370" s="3" t="s">
        <v>50</v>
      </c>
      <c r="F370">
        <f t="shared" ref="F370:Z370" si="46">SUM(F277:F369)</f>
        <v>41</v>
      </c>
      <c r="G370">
        <f t="shared" si="46"/>
        <v>48</v>
      </c>
      <c r="H370">
        <f t="shared" si="46"/>
        <v>2</v>
      </c>
      <c r="I370">
        <f t="shared" si="46"/>
        <v>5</v>
      </c>
      <c r="J370">
        <f t="shared" si="46"/>
        <v>55</v>
      </c>
      <c r="K370">
        <f t="shared" si="46"/>
        <v>54</v>
      </c>
      <c r="L370">
        <f t="shared" si="46"/>
        <v>79</v>
      </c>
      <c r="M370">
        <f t="shared" si="46"/>
        <v>79</v>
      </c>
      <c r="N370">
        <f t="shared" si="46"/>
        <v>141</v>
      </c>
      <c r="O370">
        <f t="shared" si="46"/>
        <v>222</v>
      </c>
      <c r="P370">
        <f t="shared" si="46"/>
        <v>15</v>
      </c>
      <c r="Q370">
        <f t="shared" si="46"/>
        <v>23</v>
      </c>
      <c r="R370">
        <f t="shared" si="46"/>
        <v>54</v>
      </c>
      <c r="S370">
        <f t="shared" si="46"/>
        <v>79</v>
      </c>
      <c r="T370">
        <f t="shared" si="46"/>
        <v>1</v>
      </c>
      <c r="U370">
        <f t="shared" si="46"/>
        <v>0</v>
      </c>
      <c r="V370">
        <f t="shared" si="46"/>
        <v>1071</v>
      </c>
      <c r="W370">
        <f t="shared" si="46"/>
        <v>1450</v>
      </c>
      <c r="X370">
        <f t="shared" si="46"/>
        <v>1459</v>
      </c>
      <c r="Y370">
        <f t="shared" si="46"/>
        <v>1960</v>
      </c>
      <c r="Z370">
        <f t="shared" si="46"/>
        <v>3419</v>
      </c>
    </row>
    <row r="371" spans="1:26">
      <c r="A371" s="3"/>
      <c r="B371" s="3"/>
      <c r="F371"/>
    </row>
    <row r="372" spans="1:26">
      <c r="A372" s="49" t="s">
        <v>56</v>
      </c>
      <c r="B372" s="112" t="s">
        <v>593</v>
      </c>
      <c r="C372" s="13" t="s">
        <v>372</v>
      </c>
      <c r="D372" s="13" t="s">
        <v>373</v>
      </c>
      <c r="E372" s="50" t="s">
        <v>374</v>
      </c>
      <c r="F372" s="21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>
        <v>1</v>
      </c>
      <c r="W372" s="15">
        <v>1</v>
      </c>
      <c r="X372" s="19">
        <f t="shared" ref="X372:Y376" si="47">F372+H372+J372+L372+N372+P372+R372+T372+V372</f>
        <v>1</v>
      </c>
      <c r="Y372" s="50">
        <f t="shared" si="47"/>
        <v>1</v>
      </c>
      <c r="Z372">
        <f>SUM(X372:Y372)</f>
        <v>2</v>
      </c>
    </row>
    <row r="373" spans="1:26">
      <c r="A373" s="51" t="s">
        <v>56</v>
      </c>
      <c r="B373" s="16" t="s">
        <v>677</v>
      </c>
      <c r="C373" s="47" t="s">
        <v>598</v>
      </c>
      <c r="D373" s="47" t="s">
        <v>384</v>
      </c>
      <c r="E373" s="52" t="s">
        <v>385</v>
      </c>
      <c r="F373" s="5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>
        <v>1</v>
      </c>
      <c r="W373" s="48"/>
      <c r="X373" s="61">
        <f t="shared" si="47"/>
        <v>1</v>
      </c>
      <c r="Y373" s="52">
        <f t="shared" si="47"/>
        <v>0</v>
      </c>
      <c r="Z373">
        <f>SUM(X373:Y373)</f>
        <v>1</v>
      </c>
    </row>
    <row r="374" spans="1:26">
      <c r="A374" s="51" t="s">
        <v>56</v>
      </c>
      <c r="B374" s="16" t="s">
        <v>704</v>
      </c>
      <c r="C374" s="47" t="s">
        <v>377</v>
      </c>
      <c r="D374" s="47" t="s">
        <v>390</v>
      </c>
      <c r="E374" s="52" t="s">
        <v>391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>F374+H374+J374+L374+N374+P374+R374+T374+V374</f>
        <v>1</v>
      </c>
      <c r="Y374" s="52">
        <f>G374+I374+K374+M374+O374+Q374+S374+U374+W374</f>
        <v>0</v>
      </c>
      <c r="Z374">
        <f>SUM(X374:Y374)</f>
        <v>1</v>
      </c>
    </row>
    <row r="375" spans="1:26">
      <c r="A375" s="51" t="s">
        <v>56</v>
      </c>
      <c r="B375" s="16" t="s">
        <v>678</v>
      </c>
      <c r="C375" s="47" t="s">
        <v>372</v>
      </c>
      <c r="D375" s="47" t="s">
        <v>392</v>
      </c>
      <c r="E375" s="52" t="s">
        <v>393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>
        <v>1</v>
      </c>
      <c r="T375" s="47"/>
      <c r="U375" s="47"/>
      <c r="V375" s="47">
        <v>2</v>
      </c>
      <c r="W375" s="48"/>
      <c r="X375" s="61">
        <f t="shared" si="47"/>
        <v>2</v>
      </c>
      <c r="Y375" s="52">
        <f t="shared" si="47"/>
        <v>1</v>
      </c>
      <c r="Z375">
        <f>SUM(X375:Y375)</f>
        <v>3</v>
      </c>
    </row>
    <row r="376" spans="1:26">
      <c r="A376" s="53" t="s">
        <v>56</v>
      </c>
      <c r="B376" s="17" t="s">
        <v>664</v>
      </c>
      <c r="C376" s="54" t="s">
        <v>394</v>
      </c>
      <c r="D376" s="54" t="s">
        <v>395</v>
      </c>
      <c r="E376" s="55" t="s">
        <v>396</v>
      </c>
      <c r="F376" s="57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60">
        <v>1</v>
      </c>
      <c r="X376" s="62">
        <f t="shared" si="47"/>
        <v>0</v>
      </c>
      <c r="Y376" s="55">
        <f t="shared" si="47"/>
        <v>1</v>
      </c>
      <c r="Z376">
        <f>SUM(X376:Y376)</f>
        <v>1</v>
      </c>
    </row>
    <row r="377" spans="1:26">
      <c r="A377" s="46"/>
      <c r="B377" s="3"/>
      <c r="E377" s="67" t="s">
        <v>49</v>
      </c>
      <c r="F377">
        <f>SUM(F372:F376)</f>
        <v>0</v>
      </c>
      <c r="G377">
        <f>SUM(G372:G376)</f>
        <v>0</v>
      </c>
      <c r="H377">
        <f t="shared" ref="H377:Z377" si="48">SUM(H372:H376)</f>
        <v>0</v>
      </c>
      <c r="I377">
        <f t="shared" si="48"/>
        <v>0</v>
      </c>
      <c r="J377">
        <f t="shared" si="48"/>
        <v>0</v>
      </c>
      <c r="K377">
        <f t="shared" si="48"/>
        <v>0</v>
      </c>
      <c r="L377">
        <f t="shared" si="48"/>
        <v>0</v>
      </c>
      <c r="M377">
        <f t="shared" si="48"/>
        <v>0</v>
      </c>
      <c r="N377">
        <f t="shared" si="48"/>
        <v>0</v>
      </c>
      <c r="O377">
        <f t="shared" si="48"/>
        <v>0</v>
      </c>
      <c r="P377">
        <f t="shared" si="48"/>
        <v>0</v>
      </c>
      <c r="Q377">
        <f t="shared" si="48"/>
        <v>0</v>
      </c>
      <c r="R377">
        <f t="shared" si="48"/>
        <v>0</v>
      </c>
      <c r="S377">
        <f t="shared" si="48"/>
        <v>1</v>
      </c>
      <c r="T377">
        <f t="shared" si="48"/>
        <v>0</v>
      </c>
      <c r="U377">
        <f t="shared" si="48"/>
        <v>0</v>
      </c>
      <c r="V377">
        <f t="shared" si="48"/>
        <v>5</v>
      </c>
      <c r="W377">
        <f t="shared" si="48"/>
        <v>2</v>
      </c>
      <c r="X377">
        <f t="shared" si="48"/>
        <v>5</v>
      </c>
      <c r="Y377">
        <f t="shared" si="48"/>
        <v>3</v>
      </c>
      <c r="Z377">
        <f t="shared" si="48"/>
        <v>8</v>
      </c>
    </row>
    <row r="378" spans="1:26">
      <c r="A378" s="3"/>
      <c r="B378" s="3"/>
      <c r="F378"/>
    </row>
    <row r="379" spans="1:26">
      <c r="A379" s="49" t="s">
        <v>17</v>
      </c>
      <c r="B379" s="59" t="s">
        <v>705</v>
      </c>
      <c r="C379" s="13" t="s">
        <v>372</v>
      </c>
      <c r="D379" s="13" t="s">
        <v>402</v>
      </c>
      <c r="E379" s="50" t="s">
        <v>403</v>
      </c>
      <c r="F379" s="21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5">
        <v>1</v>
      </c>
      <c r="X379" s="19">
        <f t="shared" ref="X379:Y429" si="49">F379+H379+J379+L379+N379+P379+R379+T379+V379</f>
        <v>0</v>
      </c>
      <c r="Y379" s="50">
        <f t="shared" si="49"/>
        <v>1</v>
      </c>
      <c r="Z379">
        <f t="shared" ref="Z379:Z429" si="50">SUM(X379:Y379)</f>
        <v>1</v>
      </c>
    </row>
    <row r="380" spans="1:26">
      <c r="A380" s="51" t="s">
        <v>17</v>
      </c>
      <c r="B380" s="58" t="s">
        <v>611</v>
      </c>
      <c r="C380" s="47" t="s">
        <v>372</v>
      </c>
      <c r="D380" s="47" t="s">
        <v>404</v>
      </c>
      <c r="E380" s="52" t="s">
        <v>405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1</v>
      </c>
      <c r="W380" s="48">
        <v>1</v>
      </c>
      <c r="X380" s="61">
        <f t="shared" si="49"/>
        <v>1</v>
      </c>
      <c r="Y380" s="52">
        <f t="shared" si="49"/>
        <v>1</v>
      </c>
      <c r="Z380">
        <f t="shared" si="50"/>
        <v>2</v>
      </c>
    </row>
    <row r="381" spans="1:26">
      <c r="A381" s="51" t="s">
        <v>17</v>
      </c>
      <c r="B381" s="58" t="s">
        <v>679</v>
      </c>
      <c r="C381" s="47" t="s">
        <v>372</v>
      </c>
      <c r="D381" s="47" t="s">
        <v>406</v>
      </c>
      <c r="E381" s="52" t="s">
        <v>407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>
        <v>1</v>
      </c>
      <c r="Q381" s="47"/>
      <c r="R381" s="47"/>
      <c r="S381" s="47"/>
      <c r="T381" s="47"/>
      <c r="U381" s="47"/>
      <c r="V381" s="47">
        <v>1</v>
      </c>
      <c r="W381" s="48">
        <v>1</v>
      </c>
      <c r="X381" s="61">
        <f t="shared" si="49"/>
        <v>2</v>
      </c>
      <c r="Y381" s="52">
        <f t="shared" si="49"/>
        <v>1</v>
      </c>
      <c r="Z381">
        <f t="shared" si="50"/>
        <v>3</v>
      </c>
    </row>
    <row r="382" spans="1:26">
      <c r="A382" s="51" t="s">
        <v>17</v>
      </c>
      <c r="B382" s="113" t="s">
        <v>596</v>
      </c>
      <c r="C382" s="47" t="s">
        <v>372</v>
      </c>
      <c r="D382" s="47" t="s">
        <v>408</v>
      </c>
      <c r="E382" s="52" t="s">
        <v>409</v>
      </c>
      <c r="F382" s="56"/>
      <c r="G382" s="47"/>
      <c r="H382" s="47"/>
      <c r="I382" s="47"/>
      <c r="J382" s="47"/>
      <c r="K382" s="47">
        <v>1</v>
      </c>
      <c r="L382" s="47"/>
      <c r="M382" s="47"/>
      <c r="N382" s="47"/>
      <c r="O382" s="47"/>
      <c r="P382" s="47">
        <v>2</v>
      </c>
      <c r="Q382" s="47"/>
      <c r="R382" s="47"/>
      <c r="S382" s="47"/>
      <c r="T382" s="47"/>
      <c r="U382" s="47"/>
      <c r="V382" s="47"/>
      <c r="W382" s="48">
        <v>2</v>
      </c>
      <c r="X382" s="61">
        <f t="shared" si="49"/>
        <v>2</v>
      </c>
      <c r="Y382" s="52">
        <f t="shared" si="49"/>
        <v>3</v>
      </c>
      <c r="Z382">
        <f t="shared" si="50"/>
        <v>5</v>
      </c>
    </row>
    <row r="383" spans="1:26">
      <c r="A383" s="51" t="s">
        <v>17</v>
      </c>
      <c r="B383" s="113" t="s">
        <v>590</v>
      </c>
      <c r="C383" s="47" t="s">
        <v>377</v>
      </c>
      <c r="D383" s="47" t="s">
        <v>410</v>
      </c>
      <c r="E383" s="52" t="s">
        <v>411</v>
      </c>
      <c r="F383" s="56"/>
      <c r="G383" s="47"/>
      <c r="H383" s="47"/>
      <c r="I383" s="47"/>
      <c r="J383" s="47"/>
      <c r="K383" s="47"/>
      <c r="L383" s="47">
        <v>1</v>
      </c>
      <c r="M383" s="47"/>
      <c r="N383" s="47"/>
      <c r="O383" s="47">
        <v>1</v>
      </c>
      <c r="P383" s="47"/>
      <c r="Q383" s="47"/>
      <c r="R383" s="47"/>
      <c r="S383" s="47"/>
      <c r="T383" s="47"/>
      <c r="U383" s="47">
        <v>1</v>
      </c>
      <c r="V383" s="47"/>
      <c r="W383" s="48">
        <v>1</v>
      </c>
      <c r="X383" s="61">
        <f t="shared" si="49"/>
        <v>1</v>
      </c>
      <c r="Y383" s="52">
        <f t="shared" si="49"/>
        <v>3</v>
      </c>
      <c r="Z383">
        <f t="shared" si="50"/>
        <v>4</v>
      </c>
    </row>
    <row r="384" spans="1:26">
      <c r="A384" s="51" t="s">
        <v>17</v>
      </c>
      <c r="B384" s="16" t="s">
        <v>612</v>
      </c>
      <c r="C384" s="47" t="s">
        <v>377</v>
      </c>
      <c r="D384" s="47" t="s">
        <v>412</v>
      </c>
      <c r="E384" s="52" t="s">
        <v>413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>
        <v>1</v>
      </c>
      <c r="Q384" s="47">
        <v>1</v>
      </c>
      <c r="R384" s="47"/>
      <c r="S384" s="47"/>
      <c r="T384" s="47"/>
      <c r="U384" s="47"/>
      <c r="V384" s="47">
        <v>2</v>
      </c>
      <c r="W384" s="48">
        <v>2</v>
      </c>
      <c r="X384" s="61">
        <f t="shared" si="49"/>
        <v>3</v>
      </c>
      <c r="Y384" s="52">
        <f t="shared" si="49"/>
        <v>3</v>
      </c>
      <c r="Z384">
        <f t="shared" si="50"/>
        <v>6</v>
      </c>
    </row>
    <row r="385" spans="1:26">
      <c r="A385" s="51" t="s">
        <v>17</v>
      </c>
      <c r="B385" s="16" t="s">
        <v>680</v>
      </c>
      <c r="C385" s="47" t="s">
        <v>377</v>
      </c>
      <c r="D385" s="47" t="s">
        <v>414</v>
      </c>
      <c r="E385" s="52" t="s">
        <v>415</v>
      </c>
      <c r="F385" s="56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>
        <v>7</v>
      </c>
      <c r="W385" s="48"/>
      <c r="X385" s="61">
        <f t="shared" si="49"/>
        <v>7</v>
      </c>
      <c r="Y385" s="52">
        <f t="shared" si="49"/>
        <v>0</v>
      </c>
      <c r="Z385">
        <f t="shared" si="50"/>
        <v>7</v>
      </c>
    </row>
    <row r="386" spans="1:26">
      <c r="A386" s="51" t="s">
        <v>17</v>
      </c>
      <c r="B386" s="16" t="s">
        <v>681</v>
      </c>
      <c r="C386" s="47" t="s">
        <v>420</v>
      </c>
      <c r="D386" s="47" t="s">
        <v>416</v>
      </c>
      <c r="E386" s="52" t="s">
        <v>417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>
        <v>1</v>
      </c>
      <c r="W386" s="48">
        <v>1</v>
      </c>
      <c r="X386" s="61">
        <f t="shared" si="49"/>
        <v>1</v>
      </c>
      <c r="Y386" s="52">
        <f t="shared" si="49"/>
        <v>1</v>
      </c>
      <c r="Z386">
        <f t="shared" si="50"/>
        <v>2</v>
      </c>
    </row>
    <row r="387" spans="1:26">
      <c r="A387" s="51" t="s">
        <v>17</v>
      </c>
      <c r="B387" s="16" t="s">
        <v>681</v>
      </c>
      <c r="C387" s="47" t="s">
        <v>420</v>
      </c>
      <c r="D387" s="47" t="s">
        <v>380</v>
      </c>
      <c r="E387" s="52" t="s">
        <v>381</v>
      </c>
      <c r="F387" s="56"/>
      <c r="G387" s="47"/>
      <c r="H387" s="47"/>
      <c r="I387" s="47">
        <v>1</v>
      </c>
      <c r="J387" s="47"/>
      <c r="K387" s="47">
        <v>1</v>
      </c>
      <c r="L387" s="47">
        <v>1</v>
      </c>
      <c r="M387" s="47"/>
      <c r="N387" s="47"/>
      <c r="O387" s="47"/>
      <c r="P387" s="47"/>
      <c r="Q387" s="47"/>
      <c r="R387" s="47"/>
      <c r="S387" s="47">
        <v>3</v>
      </c>
      <c r="T387" s="47"/>
      <c r="U387" s="47"/>
      <c r="V387" s="47">
        <v>4</v>
      </c>
      <c r="W387" s="48">
        <v>7</v>
      </c>
      <c r="X387" s="61">
        <f t="shared" si="49"/>
        <v>5</v>
      </c>
      <c r="Y387" s="52">
        <f t="shared" si="49"/>
        <v>12</v>
      </c>
      <c r="Z387">
        <f t="shared" si="50"/>
        <v>17</v>
      </c>
    </row>
    <row r="388" spans="1:26">
      <c r="A388" s="51" t="s">
        <v>17</v>
      </c>
      <c r="B388" s="16" t="s">
        <v>682</v>
      </c>
      <c r="C388" s="47" t="s">
        <v>420</v>
      </c>
      <c r="D388" s="47" t="s">
        <v>418</v>
      </c>
      <c r="E388" s="52" t="s">
        <v>419</v>
      </c>
      <c r="F388" s="5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8">
        <v>2</v>
      </c>
      <c r="X388" s="61">
        <f t="shared" si="49"/>
        <v>0</v>
      </c>
      <c r="Y388" s="52">
        <f t="shared" si="49"/>
        <v>2</v>
      </c>
      <c r="Z388">
        <f t="shared" si="50"/>
        <v>2</v>
      </c>
    </row>
    <row r="389" spans="1:26">
      <c r="A389" s="51" t="s">
        <v>17</v>
      </c>
      <c r="B389" s="16" t="s">
        <v>616</v>
      </c>
      <c r="C389" s="47" t="s">
        <v>423</v>
      </c>
      <c r="D389" s="47" t="s">
        <v>424</v>
      </c>
      <c r="E389" s="52" t="s">
        <v>425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>
        <v>1</v>
      </c>
      <c r="Q389" s="47"/>
      <c r="R389" s="47">
        <v>1</v>
      </c>
      <c r="S389" s="47"/>
      <c r="T389" s="47"/>
      <c r="U389" s="47"/>
      <c r="V389" s="47">
        <v>2</v>
      </c>
      <c r="W389" s="48"/>
      <c r="X389" s="61">
        <f t="shared" si="49"/>
        <v>4</v>
      </c>
      <c r="Y389" s="52">
        <f t="shared" si="49"/>
        <v>0</v>
      </c>
      <c r="Z389">
        <f t="shared" si="50"/>
        <v>4</v>
      </c>
    </row>
    <row r="390" spans="1:26">
      <c r="A390" s="51" t="s">
        <v>17</v>
      </c>
      <c r="B390" s="16" t="s">
        <v>617</v>
      </c>
      <c r="C390" s="47" t="s">
        <v>423</v>
      </c>
      <c r="D390" s="47" t="s">
        <v>426</v>
      </c>
      <c r="E390" s="52" t="s">
        <v>427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>
        <v>3</v>
      </c>
      <c r="Q390" s="47">
        <v>2</v>
      </c>
      <c r="R390" s="47"/>
      <c r="S390" s="47"/>
      <c r="T390" s="47"/>
      <c r="U390" s="47"/>
      <c r="V390" s="47">
        <v>3</v>
      </c>
      <c r="W390" s="48"/>
      <c r="X390" s="61">
        <f t="shared" si="49"/>
        <v>6</v>
      </c>
      <c r="Y390" s="52">
        <f t="shared" si="49"/>
        <v>2</v>
      </c>
      <c r="Z390">
        <f t="shared" si="50"/>
        <v>8</v>
      </c>
    </row>
    <row r="391" spans="1:26">
      <c r="A391" s="51" t="s">
        <v>17</v>
      </c>
      <c r="B391" s="16" t="s">
        <v>619</v>
      </c>
      <c r="C391" s="47" t="s">
        <v>423</v>
      </c>
      <c r="D391" s="47" t="s">
        <v>428</v>
      </c>
      <c r="E391" s="52" t="s">
        <v>429</v>
      </c>
      <c r="F391" s="56">
        <v>1</v>
      </c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8"/>
      <c r="X391" s="61">
        <f t="shared" si="49"/>
        <v>1</v>
      </c>
      <c r="Y391" s="52">
        <f t="shared" si="49"/>
        <v>0</v>
      </c>
      <c r="Z391">
        <f t="shared" si="50"/>
        <v>1</v>
      </c>
    </row>
    <row r="392" spans="1:26">
      <c r="A392" s="51" t="s">
        <v>17</v>
      </c>
      <c r="B392" s="16" t="s">
        <v>620</v>
      </c>
      <c r="C392" s="47" t="s">
        <v>423</v>
      </c>
      <c r="D392" s="47" t="s">
        <v>430</v>
      </c>
      <c r="E392" s="52" t="s">
        <v>431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2</v>
      </c>
      <c r="W392" s="48"/>
      <c r="X392" s="61">
        <f t="shared" si="49"/>
        <v>2</v>
      </c>
      <c r="Y392" s="52">
        <f t="shared" si="49"/>
        <v>0</v>
      </c>
      <c r="Z392">
        <f t="shared" si="50"/>
        <v>2</v>
      </c>
    </row>
    <row r="393" spans="1:26">
      <c r="A393" s="51" t="s">
        <v>17</v>
      </c>
      <c r="B393" s="16" t="s">
        <v>621</v>
      </c>
      <c r="C393" s="47" t="s">
        <v>423</v>
      </c>
      <c r="D393" s="47" t="s">
        <v>432</v>
      </c>
      <c r="E393" s="52" t="s">
        <v>433</v>
      </c>
      <c r="F393" s="56"/>
      <c r="G393" s="47"/>
      <c r="H393" s="47"/>
      <c r="I393" s="47"/>
      <c r="J393" s="47">
        <v>1</v>
      </c>
      <c r="K393" s="47"/>
      <c r="L393" s="47"/>
      <c r="M393" s="47"/>
      <c r="N393" s="47"/>
      <c r="O393" s="47"/>
      <c r="P393" s="47">
        <v>2</v>
      </c>
      <c r="Q393" s="47"/>
      <c r="R393" s="47">
        <v>1</v>
      </c>
      <c r="S393" s="47"/>
      <c r="T393" s="47"/>
      <c r="U393" s="47"/>
      <c r="V393" s="47">
        <v>3</v>
      </c>
      <c r="W393" s="48"/>
      <c r="X393" s="61">
        <f t="shared" si="49"/>
        <v>7</v>
      </c>
      <c r="Y393" s="52">
        <f t="shared" si="49"/>
        <v>0</v>
      </c>
      <c r="Z393">
        <f t="shared" si="50"/>
        <v>7</v>
      </c>
    </row>
    <row r="394" spans="1:26">
      <c r="A394" s="51" t="s">
        <v>17</v>
      </c>
      <c r="B394" s="16" t="s">
        <v>622</v>
      </c>
      <c r="C394" s="47" t="s">
        <v>423</v>
      </c>
      <c r="D394" s="47" t="s">
        <v>434</v>
      </c>
      <c r="E394" s="52" t="s">
        <v>435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>
        <v>1</v>
      </c>
      <c r="P394" s="47">
        <v>5</v>
      </c>
      <c r="Q394" s="47"/>
      <c r="R394" s="47"/>
      <c r="S394" s="47"/>
      <c r="T394" s="47"/>
      <c r="U394" s="47"/>
      <c r="V394" s="47">
        <v>1</v>
      </c>
      <c r="W394" s="48"/>
      <c r="X394" s="61">
        <f t="shared" si="49"/>
        <v>6</v>
      </c>
      <c r="Y394" s="52">
        <f t="shared" si="49"/>
        <v>1</v>
      </c>
      <c r="Z394">
        <f t="shared" si="50"/>
        <v>7</v>
      </c>
    </row>
    <row r="395" spans="1:26">
      <c r="A395" s="51" t="s">
        <v>17</v>
      </c>
      <c r="B395" s="16" t="s">
        <v>627</v>
      </c>
      <c r="C395" s="47" t="s">
        <v>377</v>
      </c>
      <c r="D395" s="47" t="s">
        <v>436</v>
      </c>
      <c r="E395" s="52" t="s">
        <v>437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>
        <v>1</v>
      </c>
      <c r="Q395" s="47"/>
      <c r="R395" s="47"/>
      <c r="S395" s="47"/>
      <c r="T395" s="47"/>
      <c r="U395" s="47"/>
      <c r="V395" s="47"/>
      <c r="W395" s="48"/>
      <c r="X395" s="61">
        <f t="shared" si="49"/>
        <v>1</v>
      </c>
      <c r="Y395" s="52">
        <f t="shared" si="49"/>
        <v>0</v>
      </c>
      <c r="Z395">
        <f t="shared" si="50"/>
        <v>1</v>
      </c>
    </row>
    <row r="396" spans="1:26">
      <c r="A396" s="51" t="s">
        <v>17</v>
      </c>
      <c r="B396" s="16" t="s">
        <v>683</v>
      </c>
      <c r="C396" s="47" t="s">
        <v>598</v>
      </c>
      <c r="D396" s="47" t="s">
        <v>438</v>
      </c>
      <c r="E396" s="52" t="s">
        <v>439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8">
        <v>2</v>
      </c>
      <c r="X396" s="61">
        <f t="shared" si="49"/>
        <v>0</v>
      </c>
      <c r="Y396" s="52">
        <f t="shared" si="49"/>
        <v>2</v>
      </c>
      <c r="Z396">
        <f t="shared" si="50"/>
        <v>2</v>
      </c>
    </row>
    <row r="397" spans="1:26">
      <c r="A397" s="51" t="s">
        <v>17</v>
      </c>
      <c r="B397" s="16" t="s">
        <v>629</v>
      </c>
      <c r="C397" s="47" t="s">
        <v>598</v>
      </c>
      <c r="D397" s="47" t="s">
        <v>440</v>
      </c>
      <c r="E397" s="52" t="s">
        <v>441</v>
      </c>
      <c r="F397" s="56"/>
      <c r="G397" s="47"/>
      <c r="H397" s="47"/>
      <c r="I397" s="47"/>
      <c r="J397" s="47"/>
      <c r="K397" s="47"/>
      <c r="L397" s="47">
        <v>2</v>
      </c>
      <c r="M397" s="47">
        <v>1</v>
      </c>
      <c r="N397" s="47"/>
      <c r="O397" s="47"/>
      <c r="P397" s="47"/>
      <c r="Q397" s="47"/>
      <c r="R397" s="47">
        <v>1</v>
      </c>
      <c r="S397" s="47">
        <v>4</v>
      </c>
      <c r="T397" s="47"/>
      <c r="U397" s="47"/>
      <c r="V397" s="47">
        <v>4</v>
      </c>
      <c r="W397" s="48">
        <v>11</v>
      </c>
      <c r="X397" s="61">
        <f t="shared" si="49"/>
        <v>7</v>
      </c>
      <c r="Y397" s="52">
        <f t="shared" si="49"/>
        <v>16</v>
      </c>
      <c r="Z397">
        <f t="shared" si="50"/>
        <v>23</v>
      </c>
    </row>
    <row r="398" spans="1:26">
      <c r="A398" s="51" t="s">
        <v>17</v>
      </c>
      <c r="B398" s="16" t="s">
        <v>630</v>
      </c>
      <c r="C398" s="47" t="s">
        <v>501</v>
      </c>
      <c r="D398" s="47" t="s">
        <v>442</v>
      </c>
      <c r="E398" s="52" t="s">
        <v>443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>
        <v>1</v>
      </c>
      <c r="T398" s="47"/>
      <c r="U398" s="47"/>
      <c r="V398" s="47"/>
      <c r="W398" s="48">
        <v>3</v>
      </c>
      <c r="X398" s="61">
        <f t="shared" si="49"/>
        <v>0</v>
      </c>
      <c r="Y398" s="52">
        <f t="shared" si="49"/>
        <v>4</v>
      </c>
      <c r="Z398">
        <f t="shared" si="50"/>
        <v>4</v>
      </c>
    </row>
    <row r="399" spans="1:26">
      <c r="A399" s="51" t="s">
        <v>17</v>
      </c>
      <c r="B399" s="16" t="s">
        <v>631</v>
      </c>
      <c r="C399" s="47" t="s">
        <v>377</v>
      </c>
      <c r="D399" s="47" t="s">
        <v>444</v>
      </c>
      <c r="E399" s="52" t="s">
        <v>445</v>
      </c>
      <c r="F399" s="56"/>
      <c r="G399" s="47"/>
      <c r="H399" s="47"/>
      <c r="I399" s="47"/>
      <c r="J399" s="47"/>
      <c r="K399" s="47">
        <v>1</v>
      </c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>
        <v>1</v>
      </c>
      <c r="W399" s="48"/>
      <c r="X399" s="61">
        <f t="shared" si="49"/>
        <v>1</v>
      </c>
      <c r="Y399" s="52">
        <f t="shared" si="49"/>
        <v>1</v>
      </c>
      <c r="Z399">
        <f t="shared" si="50"/>
        <v>2</v>
      </c>
    </row>
    <row r="400" spans="1:26">
      <c r="A400" s="51" t="s">
        <v>17</v>
      </c>
      <c r="B400" s="16" t="s">
        <v>684</v>
      </c>
      <c r="C400" s="47" t="s">
        <v>377</v>
      </c>
      <c r="D400" s="47" t="s">
        <v>446</v>
      </c>
      <c r="E400" s="52" t="s">
        <v>447</v>
      </c>
      <c r="F400" s="56"/>
      <c r="G400" s="47"/>
      <c r="H400" s="47"/>
      <c r="I400" s="47"/>
      <c r="J400" s="47"/>
      <c r="K400" s="47">
        <v>1</v>
      </c>
      <c r="L400" s="47"/>
      <c r="M400" s="47"/>
      <c r="N400" s="47"/>
      <c r="O400" s="47"/>
      <c r="P400" s="47"/>
      <c r="Q400" s="47"/>
      <c r="R400" s="47"/>
      <c r="S400" s="47">
        <v>1</v>
      </c>
      <c r="T400" s="47"/>
      <c r="U400" s="47"/>
      <c r="V400" s="47">
        <v>3</v>
      </c>
      <c r="W400" s="48">
        <v>5</v>
      </c>
      <c r="X400" s="61">
        <f t="shared" si="49"/>
        <v>3</v>
      </c>
      <c r="Y400" s="52">
        <f t="shared" si="49"/>
        <v>7</v>
      </c>
      <c r="Z400">
        <f t="shared" si="50"/>
        <v>10</v>
      </c>
    </row>
    <row r="401" spans="1:26">
      <c r="A401" s="51" t="s">
        <v>17</v>
      </c>
      <c r="B401" s="16" t="s">
        <v>685</v>
      </c>
      <c r="C401" s="47" t="s">
        <v>372</v>
      </c>
      <c r="D401" s="47" t="s">
        <v>448</v>
      </c>
      <c r="E401" s="52" t="s">
        <v>449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2</v>
      </c>
      <c r="W401" s="48">
        <v>2</v>
      </c>
      <c r="X401" s="61">
        <f t="shared" si="49"/>
        <v>2</v>
      </c>
      <c r="Y401" s="52">
        <f t="shared" si="49"/>
        <v>2</v>
      </c>
      <c r="Z401">
        <f t="shared" si="50"/>
        <v>4</v>
      </c>
    </row>
    <row r="402" spans="1:26">
      <c r="A402" s="51" t="s">
        <v>17</v>
      </c>
      <c r="B402" s="16" t="s">
        <v>686</v>
      </c>
      <c r="C402" s="47" t="s">
        <v>372</v>
      </c>
      <c r="D402" s="47" t="s">
        <v>450</v>
      </c>
      <c r="E402" s="52" t="s">
        <v>451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8">
        <v>1</v>
      </c>
      <c r="X402" s="61">
        <f t="shared" si="49"/>
        <v>0</v>
      </c>
      <c r="Y402" s="52">
        <f t="shared" si="49"/>
        <v>1</v>
      </c>
      <c r="Z402">
        <f t="shared" si="50"/>
        <v>1</v>
      </c>
    </row>
    <row r="403" spans="1:26">
      <c r="A403" s="51" t="s">
        <v>17</v>
      </c>
      <c r="B403" s="16" t="s">
        <v>687</v>
      </c>
      <c r="C403" s="47" t="s">
        <v>377</v>
      </c>
      <c r="D403" s="47" t="s">
        <v>452</v>
      </c>
      <c r="E403" s="52" t="s">
        <v>453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>
        <v>1</v>
      </c>
      <c r="P403" s="47"/>
      <c r="Q403" s="47"/>
      <c r="R403" s="47"/>
      <c r="S403" s="47"/>
      <c r="T403" s="47"/>
      <c r="U403" s="47"/>
      <c r="V403" s="47"/>
      <c r="W403" s="48"/>
      <c r="X403" s="61">
        <f t="shared" si="49"/>
        <v>0</v>
      </c>
      <c r="Y403" s="52">
        <f t="shared" si="49"/>
        <v>1</v>
      </c>
      <c r="Z403">
        <f t="shared" si="50"/>
        <v>1</v>
      </c>
    </row>
    <row r="404" spans="1:26">
      <c r="A404" s="51" t="s">
        <v>17</v>
      </c>
      <c r="B404" s="16" t="s">
        <v>637</v>
      </c>
      <c r="C404" s="47" t="s">
        <v>377</v>
      </c>
      <c r="D404" s="47" t="s">
        <v>454</v>
      </c>
      <c r="E404" s="52" t="s">
        <v>455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>
        <v>2</v>
      </c>
      <c r="W404" s="48"/>
      <c r="X404" s="61">
        <f t="shared" si="49"/>
        <v>2</v>
      </c>
      <c r="Y404" s="52">
        <f t="shared" si="49"/>
        <v>0</v>
      </c>
      <c r="Z404">
        <f t="shared" si="50"/>
        <v>2</v>
      </c>
    </row>
    <row r="405" spans="1:26">
      <c r="A405" s="51" t="s">
        <v>17</v>
      </c>
      <c r="B405" s="16" t="s">
        <v>688</v>
      </c>
      <c r="C405" s="47" t="s">
        <v>377</v>
      </c>
      <c r="D405" s="47" t="s">
        <v>456</v>
      </c>
      <c r="E405" s="52" t="s">
        <v>457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>
        <v>1</v>
      </c>
      <c r="R405" s="47"/>
      <c r="S405" s="47">
        <v>1</v>
      </c>
      <c r="T405" s="47"/>
      <c r="U405" s="47"/>
      <c r="V405" s="47">
        <v>2</v>
      </c>
      <c r="W405" s="48">
        <v>1</v>
      </c>
      <c r="X405" s="61">
        <f t="shared" si="49"/>
        <v>2</v>
      </c>
      <c r="Y405" s="52">
        <f t="shared" si="49"/>
        <v>3</v>
      </c>
      <c r="Z405">
        <f t="shared" si="50"/>
        <v>5</v>
      </c>
    </row>
    <row r="406" spans="1:26">
      <c r="A406" s="51" t="s">
        <v>17</v>
      </c>
      <c r="B406" s="16" t="s">
        <v>689</v>
      </c>
      <c r="C406" s="47" t="s">
        <v>372</v>
      </c>
      <c r="D406" s="47" t="s">
        <v>458</v>
      </c>
      <c r="E406" s="52" t="s">
        <v>459</v>
      </c>
      <c r="F406" s="56"/>
      <c r="G406" s="47"/>
      <c r="H406" s="47"/>
      <c r="I406" s="47"/>
      <c r="J406" s="47"/>
      <c r="K406" s="47">
        <v>2</v>
      </c>
      <c r="L406" s="47">
        <v>1</v>
      </c>
      <c r="M406" s="47"/>
      <c r="N406" s="47"/>
      <c r="O406" s="47"/>
      <c r="P406" s="47"/>
      <c r="Q406" s="47">
        <v>2</v>
      </c>
      <c r="R406" s="47"/>
      <c r="S406" s="47">
        <v>1</v>
      </c>
      <c r="T406" s="47"/>
      <c r="U406" s="47"/>
      <c r="V406" s="47">
        <v>3</v>
      </c>
      <c r="W406" s="48">
        <v>2</v>
      </c>
      <c r="X406" s="61">
        <f t="shared" si="49"/>
        <v>4</v>
      </c>
      <c r="Y406" s="52">
        <f t="shared" si="49"/>
        <v>7</v>
      </c>
      <c r="Z406">
        <f t="shared" si="50"/>
        <v>11</v>
      </c>
    </row>
    <row r="407" spans="1:26">
      <c r="A407" s="51" t="s">
        <v>17</v>
      </c>
      <c r="B407" s="16" t="s">
        <v>638</v>
      </c>
      <c r="C407" s="47" t="s">
        <v>598</v>
      </c>
      <c r="D407" s="47" t="s">
        <v>460</v>
      </c>
      <c r="E407" s="52" t="s">
        <v>461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>
        <v>2</v>
      </c>
      <c r="W407" s="48">
        <v>4</v>
      </c>
      <c r="X407" s="61">
        <f t="shared" si="49"/>
        <v>2</v>
      </c>
      <c r="Y407" s="52">
        <f t="shared" si="49"/>
        <v>4</v>
      </c>
      <c r="Z407">
        <f t="shared" si="50"/>
        <v>6</v>
      </c>
    </row>
    <row r="408" spans="1:26">
      <c r="A408" s="51" t="s">
        <v>17</v>
      </c>
      <c r="B408" s="16" t="s">
        <v>641</v>
      </c>
      <c r="C408" s="47" t="s">
        <v>377</v>
      </c>
      <c r="D408" s="47" t="s">
        <v>462</v>
      </c>
      <c r="E408" s="52" t="s">
        <v>463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>
        <v>1</v>
      </c>
      <c r="W408" s="48"/>
      <c r="X408" s="61">
        <f t="shared" si="49"/>
        <v>1</v>
      </c>
      <c r="Y408" s="52">
        <f t="shared" si="49"/>
        <v>0</v>
      </c>
      <c r="Z408">
        <f t="shared" si="50"/>
        <v>1</v>
      </c>
    </row>
    <row r="409" spans="1:26">
      <c r="A409" s="51" t="s">
        <v>17</v>
      </c>
      <c r="B409" s="16" t="s">
        <v>690</v>
      </c>
      <c r="C409" s="47" t="s">
        <v>372</v>
      </c>
      <c r="D409" s="47" t="s">
        <v>464</v>
      </c>
      <c r="E409" s="52" t="s">
        <v>465</v>
      </c>
      <c r="F409" s="56"/>
      <c r="G409" s="47"/>
      <c r="H409" s="47"/>
      <c r="I409" s="47"/>
      <c r="J409" s="47"/>
      <c r="K409" s="47">
        <v>1</v>
      </c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8"/>
      <c r="X409" s="61">
        <f t="shared" si="49"/>
        <v>0</v>
      </c>
      <c r="Y409" s="52">
        <f t="shared" si="49"/>
        <v>1</v>
      </c>
      <c r="Z409">
        <f t="shared" si="50"/>
        <v>1</v>
      </c>
    </row>
    <row r="410" spans="1:26">
      <c r="A410" s="51" t="s">
        <v>17</v>
      </c>
      <c r="B410" s="16" t="s">
        <v>691</v>
      </c>
      <c r="C410" s="47" t="s">
        <v>466</v>
      </c>
      <c r="D410" s="47" t="s">
        <v>467</v>
      </c>
      <c r="E410" s="52" t="s">
        <v>468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4</v>
      </c>
      <c r="W410" s="48">
        <v>3</v>
      </c>
      <c r="X410" s="61">
        <f t="shared" si="49"/>
        <v>4</v>
      </c>
      <c r="Y410" s="52">
        <f t="shared" si="49"/>
        <v>3</v>
      </c>
      <c r="Z410">
        <f t="shared" si="50"/>
        <v>7</v>
      </c>
    </row>
    <row r="411" spans="1:26">
      <c r="A411" s="51" t="s">
        <v>17</v>
      </c>
      <c r="B411" s="16" t="s">
        <v>691</v>
      </c>
      <c r="C411" s="47" t="s">
        <v>466</v>
      </c>
      <c r="D411" s="47" t="s">
        <v>469</v>
      </c>
      <c r="E411" s="52" t="s">
        <v>470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>
        <v>2</v>
      </c>
      <c r="W411" s="48">
        <v>1</v>
      </c>
      <c r="X411" s="61">
        <f t="shared" si="49"/>
        <v>2</v>
      </c>
      <c r="Y411" s="52">
        <f t="shared" si="49"/>
        <v>1</v>
      </c>
      <c r="Z411">
        <f t="shared" si="50"/>
        <v>3</v>
      </c>
    </row>
    <row r="412" spans="1:26">
      <c r="A412" s="51" t="s">
        <v>17</v>
      </c>
      <c r="B412" s="16" t="s">
        <v>644</v>
      </c>
      <c r="C412" s="47" t="s">
        <v>377</v>
      </c>
      <c r="D412" s="47" t="s">
        <v>471</v>
      </c>
      <c r="E412" s="52" t="s">
        <v>472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>
        <v>1</v>
      </c>
      <c r="W412" s="48"/>
      <c r="X412" s="61">
        <f t="shared" si="49"/>
        <v>1</v>
      </c>
      <c r="Y412" s="52">
        <f t="shared" si="49"/>
        <v>0</v>
      </c>
      <c r="Z412">
        <f t="shared" si="50"/>
        <v>1</v>
      </c>
    </row>
    <row r="413" spans="1:26">
      <c r="A413" s="51" t="s">
        <v>17</v>
      </c>
      <c r="B413" s="16" t="s">
        <v>646</v>
      </c>
      <c r="C413" s="47" t="s">
        <v>598</v>
      </c>
      <c r="D413" s="47" t="s">
        <v>473</v>
      </c>
      <c r="E413" s="52" t="s">
        <v>474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>
        <v>1</v>
      </c>
      <c r="T413" s="47"/>
      <c r="U413" s="47"/>
      <c r="V413" s="47">
        <v>1</v>
      </c>
      <c r="W413" s="48">
        <v>4</v>
      </c>
      <c r="X413" s="61">
        <f t="shared" ref="X413:X417" si="51">F413+H413+J413+L413+N413+P413+R413+T413+V413</f>
        <v>1</v>
      </c>
      <c r="Y413" s="52">
        <f t="shared" ref="Y413:Y417" si="52">G413+I413+K413+M413+O413+Q413+S413+U413+W413</f>
        <v>5</v>
      </c>
      <c r="Z413">
        <f t="shared" ref="Z413:Z417" si="53">SUM(X413:Y413)</f>
        <v>6</v>
      </c>
    </row>
    <row r="414" spans="1:26">
      <c r="A414" s="51" t="s">
        <v>17</v>
      </c>
      <c r="B414" s="16" t="s">
        <v>692</v>
      </c>
      <c r="C414" s="47" t="s">
        <v>598</v>
      </c>
      <c r="D414" s="47" t="s">
        <v>475</v>
      </c>
      <c r="E414" s="52" t="s">
        <v>476</v>
      </c>
      <c r="F414" s="56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8">
        <v>4</v>
      </c>
      <c r="X414" s="61">
        <f t="shared" si="51"/>
        <v>0</v>
      </c>
      <c r="Y414" s="52">
        <f t="shared" si="52"/>
        <v>4</v>
      </c>
      <c r="Z414">
        <f t="shared" si="53"/>
        <v>4</v>
      </c>
    </row>
    <row r="415" spans="1:26">
      <c r="A415" s="51" t="s">
        <v>17</v>
      </c>
      <c r="B415" s="16" t="s">
        <v>693</v>
      </c>
      <c r="C415" s="47" t="s">
        <v>377</v>
      </c>
      <c r="D415" s="47" t="s">
        <v>477</v>
      </c>
      <c r="E415" s="52" t="s">
        <v>478</v>
      </c>
      <c r="F415" s="56"/>
      <c r="G415" s="47"/>
      <c r="H415" s="47"/>
      <c r="I415" s="47"/>
      <c r="J415" s="47"/>
      <c r="K415" s="47"/>
      <c r="L415" s="47"/>
      <c r="M415" s="47">
        <v>1</v>
      </c>
      <c r="N415" s="47"/>
      <c r="O415" s="47"/>
      <c r="P415" s="47"/>
      <c r="Q415" s="47"/>
      <c r="R415" s="47"/>
      <c r="S415" s="47"/>
      <c r="T415" s="47"/>
      <c r="U415" s="47"/>
      <c r="V415" s="47">
        <v>3</v>
      </c>
      <c r="W415" s="48">
        <v>1</v>
      </c>
      <c r="X415" s="61">
        <f t="shared" si="51"/>
        <v>3</v>
      </c>
      <c r="Y415" s="52">
        <f t="shared" si="52"/>
        <v>2</v>
      </c>
      <c r="Z415">
        <f t="shared" si="53"/>
        <v>5</v>
      </c>
    </row>
    <row r="416" spans="1:26">
      <c r="A416" s="51" t="s">
        <v>17</v>
      </c>
      <c r="B416" s="16" t="s">
        <v>693</v>
      </c>
      <c r="C416" s="47" t="s">
        <v>372</v>
      </c>
      <c r="D416" s="47" t="s">
        <v>479</v>
      </c>
      <c r="E416" s="52" t="s">
        <v>480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>
        <v>2</v>
      </c>
      <c r="Q416" s="47">
        <v>2</v>
      </c>
      <c r="R416" s="47">
        <v>1</v>
      </c>
      <c r="S416" s="47"/>
      <c r="T416" s="47"/>
      <c r="U416" s="47"/>
      <c r="V416" s="47">
        <v>1</v>
      </c>
      <c r="W416" s="48">
        <v>2</v>
      </c>
      <c r="X416" s="61">
        <f t="shared" si="51"/>
        <v>4</v>
      </c>
      <c r="Y416" s="52">
        <f t="shared" si="52"/>
        <v>4</v>
      </c>
      <c r="Z416">
        <f t="shared" si="53"/>
        <v>8</v>
      </c>
    </row>
    <row r="417" spans="1:26">
      <c r="A417" s="51" t="s">
        <v>17</v>
      </c>
      <c r="B417" s="16" t="s">
        <v>647</v>
      </c>
      <c r="C417" s="47" t="s">
        <v>372</v>
      </c>
      <c r="D417" s="47" t="s">
        <v>481</v>
      </c>
      <c r="E417" s="52" t="s">
        <v>482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>
        <v>3</v>
      </c>
      <c r="R417" s="47"/>
      <c r="S417" s="47"/>
      <c r="T417" s="47"/>
      <c r="U417" s="47"/>
      <c r="V417" s="47">
        <v>2</v>
      </c>
      <c r="W417" s="48">
        <v>1</v>
      </c>
      <c r="X417" s="61">
        <f t="shared" si="51"/>
        <v>2</v>
      </c>
      <c r="Y417" s="52">
        <f t="shared" si="52"/>
        <v>4</v>
      </c>
      <c r="Z417">
        <f t="shared" si="53"/>
        <v>6</v>
      </c>
    </row>
    <row r="418" spans="1:26">
      <c r="A418" s="51" t="s">
        <v>17</v>
      </c>
      <c r="B418" s="16" t="s">
        <v>694</v>
      </c>
      <c r="C418" s="47" t="s">
        <v>372</v>
      </c>
      <c r="D418" s="47" t="s">
        <v>483</v>
      </c>
      <c r="E418" s="52" t="s">
        <v>484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>
        <v>1</v>
      </c>
      <c r="Q418" s="47"/>
      <c r="R418" s="47"/>
      <c r="S418" s="47"/>
      <c r="T418" s="47"/>
      <c r="U418" s="47"/>
      <c r="V418" s="47"/>
      <c r="W418" s="48">
        <v>1</v>
      </c>
      <c r="X418" s="61">
        <f t="shared" si="49"/>
        <v>1</v>
      </c>
      <c r="Y418" s="52">
        <f t="shared" si="49"/>
        <v>1</v>
      </c>
      <c r="Z418">
        <f t="shared" si="50"/>
        <v>2</v>
      </c>
    </row>
    <row r="419" spans="1:26">
      <c r="A419" s="51" t="s">
        <v>17</v>
      </c>
      <c r="B419" s="16" t="s">
        <v>651</v>
      </c>
      <c r="C419" s="47" t="s">
        <v>377</v>
      </c>
      <c r="D419" s="47" t="s">
        <v>485</v>
      </c>
      <c r="E419" s="52" t="s">
        <v>486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>
        <v>2</v>
      </c>
      <c r="W419" s="48">
        <v>3</v>
      </c>
      <c r="X419" s="61">
        <f t="shared" si="49"/>
        <v>2</v>
      </c>
      <c r="Y419" s="52">
        <f t="shared" si="49"/>
        <v>3</v>
      </c>
      <c r="Z419">
        <f t="shared" si="50"/>
        <v>5</v>
      </c>
    </row>
    <row r="420" spans="1:26">
      <c r="A420" s="51" t="s">
        <v>17</v>
      </c>
      <c r="B420" s="16" t="s">
        <v>658</v>
      </c>
      <c r="C420" s="47" t="s">
        <v>377</v>
      </c>
      <c r="D420" s="47" t="s">
        <v>487</v>
      </c>
      <c r="E420" s="52" t="s">
        <v>488</v>
      </c>
      <c r="F420" s="56"/>
      <c r="G420" s="47"/>
      <c r="H420" s="47"/>
      <c r="I420" s="47"/>
      <c r="J420" s="47"/>
      <c r="K420" s="47"/>
      <c r="L420" s="47">
        <v>1</v>
      </c>
      <c r="M420" s="47">
        <v>1</v>
      </c>
      <c r="N420" s="47"/>
      <c r="O420" s="47"/>
      <c r="P420" s="47"/>
      <c r="Q420" s="47"/>
      <c r="R420" s="47"/>
      <c r="S420" s="47"/>
      <c r="T420" s="47"/>
      <c r="U420" s="47"/>
      <c r="V420" s="47"/>
      <c r="W420" s="48"/>
      <c r="X420" s="61">
        <f t="shared" si="49"/>
        <v>1</v>
      </c>
      <c r="Y420" s="52">
        <f t="shared" si="49"/>
        <v>1</v>
      </c>
      <c r="Z420">
        <f t="shared" si="50"/>
        <v>2</v>
      </c>
    </row>
    <row r="421" spans="1:26">
      <c r="A421" s="51" t="s">
        <v>17</v>
      </c>
      <c r="B421" s="16" t="s">
        <v>695</v>
      </c>
      <c r="C421" s="47" t="s">
        <v>598</v>
      </c>
      <c r="D421" s="47" t="s">
        <v>489</v>
      </c>
      <c r="E421" s="52" t="s">
        <v>490</v>
      </c>
      <c r="F421" s="56"/>
      <c r="G421" s="47">
        <v>1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>
        <v>1</v>
      </c>
      <c r="S421" s="47">
        <v>2</v>
      </c>
      <c r="T421" s="47"/>
      <c r="U421" s="47"/>
      <c r="V421" s="47"/>
      <c r="W421" s="48">
        <v>14</v>
      </c>
      <c r="X421" s="61">
        <f t="shared" si="49"/>
        <v>1</v>
      </c>
      <c r="Y421" s="52">
        <f t="shared" si="49"/>
        <v>17</v>
      </c>
      <c r="Z421">
        <f t="shared" si="50"/>
        <v>18</v>
      </c>
    </row>
    <row r="422" spans="1:26">
      <c r="A422" s="51" t="s">
        <v>17</v>
      </c>
      <c r="B422" s="16" t="s">
        <v>661</v>
      </c>
      <c r="C422" s="47" t="s">
        <v>372</v>
      </c>
      <c r="D422" s="47" t="s">
        <v>491</v>
      </c>
      <c r="E422" s="52" t="s">
        <v>492</v>
      </c>
      <c r="F422" s="56"/>
      <c r="G422" s="47"/>
      <c r="H422" s="47"/>
      <c r="I422" s="47"/>
      <c r="J422" s="47">
        <v>1</v>
      </c>
      <c r="K422" s="47">
        <v>2</v>
      </c>
      <c r="L422" s="47"/>
      <c r="M422" s="47">
        <v>1</v>
      </c>
      <c r="N422" s="47"/>
      <c r="O422" s="47"/>
      <c r="P422" s="47">
        <v>2</v>
      </c>
      <c r="Q422" s="47">
        <v>4</v>
      </c>
      <c r="R422" s="47"/>
      <c r="S422" s="47"/>
      <c r="T422" s="47"/>
      <c r="U422" s="47"/>
      <c r="V422" s="47">
        <v>1</v>
      </c>
      <c r="W422" s="48">
        <v>2</v>
      </c>
      <c r="X422" s="61">
        <f t="shared" si="49"/>
        <v>4</v>
      </c>
      <c r="Y422" s="52">
        <f t="shared" si="49"/>
        <v>9</v>
      </c>
      <c r="Z422">
        <f t="shared" si="50"/>
        <v>13</v>
      </c>
    </row>
    <row r="423" spans="1:26">
      <c r="A423" s="51" t="s">
        <v>17</v>
      </c>
      <c r="B423" s="16" t="s">
        <v>662</v>
      </c>
      <c r="C423" s="47" t="s">
        <v>493</v>
      </c>
      <c r="D423" s="47" t="s">
        <v>494</v>
      </c>
      <c r="E423" s="52" t="s">
        <v>495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>
        <v>1</v>
      </c>
      <c r="R423" s="47"/>
      <c r="S423" s="47"/>
      <c r="T423" s="47"/>
      <c r="U423" s="47"/>
      <c r="V423" s="47">
        <v>1</v>
      </c>
      <c r="W423" s="48"/>
      <c r="X423" s="61">
        <f t="shared" si="49"/>
        <v>1</v>
      </c>
      <c r="Y423" s="52">
        <f t="shared" si="49"/>
        <v>1</v>
      </c>
      <c r="Z423">
        <f t="shared" si="50"/>
        <v>2</v>
      </c>
    </row>
    <row r="424" spans="1:26">
      <c r="A424" s="51" t="s">
        <v>17</v>
      </c>
      <c r="B424" s="16" t="s">
        <v>663</v>
      </c>
      <c r="C424" s="47" t="s">
        <v>496</v>
      </c>
      <c r="D424" s="47" t="s">
        <v>497</v>
      </c>
      <c r="E424" s="52" t="s">
        <v>498</v>
      </c>
      <c r="F424" s="56"/>
      <c r="G424" s="47"/>
      <c r="H424" s="47"/>
      <c r="I424" s="47"/>
      <c r="J424" s="47"/>
      <c r="K424" s="47">
        <v>1</v>
      </c>
      <c r="L424" s="47"/>
      <c r="M424" s="47">
        <v>1</v>
      </c>
      <c r="N424" s="47"/>
      <c r="O424" s="47">
        <v>1</v>
      </c>
      <c r="P424" s="47"/>
      <c r="Q424" s="47"/>
      <c r="R424" s="47"/>
      <c r="S424" s="47">
        <v>3</v>
      </c>
      <c r="T424" s="47"/>
      <c r="U424" s="47"/>
      <c r="V424" s="47">
        <v>2</v>
      </c>
      <c r="W424" s="48">
        <v>26</v>
      </c>
      <c r="X424" s="61">
        <f t="shared" si="49"/>
        <v>2</v>
      </c>
      <c r="Y424" s="52">
        <f t="shared" si="49"/>
        <v>32</v>
      </c>
      <c r="Z424">
        <f t="shared" si="50"/>
        <v>34</v>
      </c>
    </row>
    <row r="425" spans="1:26">
      <c r="A425" s="51" t="s">
        <v>17</v>
      </c>
      <c r="B425" s="16" t="s">
        <v>666</v>
      </c>
      <c r="C425" s="47" t="s">
        <v>501</v>
      </c>
      <c r="D425" s="47" t="s">
        <v>502</v>
      </c>
      <c r="E425" s="52" t="s">
        <v>503</v>
      </c>
      <c r="F425" s="56"/>
      <c r="G425" s="47"/>
      <c r="H425" s="47"/>
      <c r="I425" s="47"/>
      <c r="J425" s="47">
        <v>1</v>
      </c>
      <c r="K425" s="47"/>
      <c r="L425" s="47">
        <v>1</v>
      </c>
      <c r="M425" s="47"/>
      <c r="N425" s="47"/>
      <c r="O425" s="47"/>
      <c r="P425" s="47">
        <v>2</v>
      </c>
      <c r="Q425" s="47">
        <v>1</v>
      </c>
      <c r="R425" s="47"/>
      <c r="S425" s="47"/>
      <c r="T425" s="47"/>
      <c r="U425" s="47"/>
      <c r="V425" s="47">
        <v>5</v>
      </c>
      <c r="W425" s="48">
        <v>2</v>
      </c>
      <c r="X425" s="61">
        <f t="shared" si="49"/>
        <v>9</v>
      </c>
      <c r="Y425" s="52">
        <f t="shared" si="49"/>
        <v>3</v>
      </c>
      <c r="Z425">
        <f t="shared" si="50"/>
        <v>12</v>
      </c>
    </row>
    <row r="426" spans="1:26">
      <c r="A426" s="51" t="s">
        <v>17</v>
      </c>
      <c r="B426" s="16" t="s">
        <v>666</v>
      </c>
      <c r="C426" s="47" t="s">
        <v>501</v>
      </c>
      <c r="D426" s="47" t="s">
        <v>504</v>
      </c>
      <c r="E426" s="52" t="s">
        <v>505</v>
      </c>
      <c r="F426" s="56"/>
      <c r="G426" s="47"/>
      <c r="H426" s="47"/>
      <c r="I426" s="47"/>
      <c r="J426" s="47"/>
      <c r="K426" s="47">
        <v>1</v>
      </c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>
        <v>4</v>
      </c>
      <c r="W426" s="48">
        <v>1</v>
      </c>
      <c r="X426" s="61">
        <f t="shared" si="49"/>
        <v>4</v>
      </c>
      <c r="Y426" s="52">
        <f t="shared" si="49"/>
        <v>2</v>
      </c>
      <c r="Z426">
        <f t="shared" si="50"/>
        <v>6</v>
      </c>
    </row>
    <row r="427" spans="1:26">
      <c r="A427" s="51" t="s">
        <v>17</v>
      </c>
      <c r="B427" s="16" t="s">
        <v>668</v>
      </c>
      <c r="C427" s="47" t="s">
        <v>501</v>
      </c>
      <c r="D427" s="47" t="s">
        <v>508</v>
      </c>
      <c r="E427" s="52" t="s">
        <v>509</v>
      </c>
      <c r="F427" s="56"/>
      <c r="G427" s="47">
        <v>2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>
        <v>3</v>
      </c>
      <c r="S427" s="47">
        <v>1</v>
      </c>
      <c r="T427" s="47"/>
      <c r="U427" s="47"/>
      <c r="V427" s="47">
        <v>6</v>
      </c>
      <c r="W427" s="48">
        <v>9</v>
      </c>
      <c r="X427" s="61">
        <f t="shared" si="49"/>
        <v>9</v>
      </c>
      <c r="Y427" s="52">
        <f t="shared" si="49"/>
        <v>12</v>
      </c>
      <c r="Z427">
        <f t="shared" si="50"/>
        <v>21</v>
      </c>
    </row>
    <row r="428" spans="1:26">
      <c r="A428" s="51" t="s">
        <v>17</v>
      </c>
      <c r="B428" s="16" t="s">
        <v>697</v>
      </c>
      <c r="C428" s="47" t="s">
        <v>397</v>
      </c>
      <c r="D428" s="47" t="s">
        <v>512</v>
      </c>
      <c r="E428" s="52" t="s">
        <v>513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>
        <v>1</v>
      </c>
      <c r="W428" s="48">
        <v>1</v>
      </c>
      <c r="X428" s="61">
        <f t="shared" si="49"/>
        <v>1</v>
      </c>
      <c r="Y428" s="52">
        <f t="shared" si="49"/>
        <v>1</v>
      </c>
      <c r="Z428">
        <f t="shared" si="50"/>
        <v>2</v>
      </c>
    </row>
    <row r="429" spans="1:26">
      <c r="A429" s="53" t="s">
        <v>17</v>
      </c>
      <c r="B429" s="17" t="s">
        <v>673</v>
      </c>
      <c r="C429" s="54" t="s">
        <v>377</v>
      </c>
      <c r="D429" s="54" t="s">
        <v>514</v>
      </c>
      <c r="E429" s="55" t="s">
        <v>515</v>
      </c>
      <c r="F429" s="57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>
        <v>2</v>
      </c>
      <c r="W429" s="60">
        <v>3</v>
      </c>
      <c r="X429" s="62">
        <f t="shared" si="49"/>
        <v>2</v>
      </c>
      <c r="Y429" s="55">
        <f t="shared" si="49"/>
        <v>3</v>
      </c>
      <c r="Z429">
        <f t="shared" si="50"/>
        <v>5</v>
      </c>
    </row>
    <row r="430" spans="1:26">
      <c r="A430" s="46"/>
      <c r="B430" s="3"/>
      <c r="E430" s="67" t="s">
        <v>48</v>
      </c>
      <c r="F430">
        <f t="shared" ref="F430:Z430" si="54">SUM(F379:F429)</f>
        <v>1</v>
      </c>
      <c r="G430">
        <f t="shared" si="54"/>
        <v>3</v>
      </c>
      <c r="H430">
        <f t="shared" si="54"/>
        <v>0</v>
      </c>
      <c r="I430">
        <f t="shared" si="54"/>
        <v>1</v>
      </c>
      <c r="J430">
        <f t="shared" si="54"/>
        <v>3</v>
      </c>
      <c r="K430">
        <f t="shared" si="54"/>
        <v>11</v>
      </c>
      <c r="L430">
        <f t="shared" si="54"/>
        <v>7</v>
      </c>
      <c r="M430">
        <f t="shared" si="54"/>
        <v>5</v>
      </c>
      <c r="N430">
        <f t="shared" si="54"/>
        <v>0</v>
      </c>
      <c r="O430">
        <f t="shared" si="54"/>
        <v>4</v>
      </c>
      <c r="P430">
        <f t="shared" si="54"/>
        <v>23</v>
      </c>
      <c r="Q430">
        <f t="shared" si="54"/>
        <v>17</v>
      </c>
      <c r="R430">
        <f t="shared" si="54"/>
        <v>8</v>
      </c>
      <c r="S430">
        <f t="shared" si="54"/>
        <v>18</v>
      </c>
      <c r="T430">
        <f t="shared" si="54"/>
        <v>0</v>
      </c>
      <c r="U430">
        <f t="shared" si="54"/>
        <v>1</v>
      </c>
      <c r="V430">
        <f t="shared" si="54"/>
        <v>85</v>
      </c>
      <c r="W430">
        <f t="shared" si="54"/>
        <v>127</v>
      </c>
      <c r="X430">
        <f t="shared" si="54"/>
        <v>127</v>
      </c>
      <c r="Y430">
        <f t="shared" si="54"/>
        <v>187</v>
      </c>
      <c r="Z430">
        <f t="shared" si="54"/>
        <v>314</v>
      </c>
    </row>
    <row r="431" spans="1:26">
      <c r="A431" s="3"/>
      <c r="B431" s="3"/>
      <c r="F431"/>
    </row>
    <row r="432" spans="1:26">
      <c r="A432" s="49" t="s">
        <v>18</v>
      </c>
      <c r="B432" s="14" t="s">
        <v>681</v>
      </c>
      <c r="C432" s="13" t="s">
        <v>420</v>
      </c>
      <c r="D432" s="13" t="s">
        <v>520</v>
      </c>
      <c r="E432" s="50" t="s">
        <v>521</v>
      </c>
      <c r="F432" s="21"/>
      <c r="G432" s="13"/>
      <c r="H432" s="13"/>
      <c r="I432" s="13"/>
      <c r="J432" s="13"/>
      <c r="K432" s="13"/>
      <c r="L432" s="13"/>
      <c r="M432" s="13"/>
      <c r="N432" s="13"/>
      <c r="O432" s="13"/>
      <c r="P432" s="13">
        <v>1</v>
      </c>
      <c r="Q432" s="13">
        <v>1</v>
      </c>
      <c r="R432" s="13"/>
      <c r="S432" s="13"/>
      <c r="T432" s="13"/>
      <c r="U432" s="13"/>
      <c r="V432" s="13"/>
      <c r="W432" s="15"/>
      <c r="X432" s="19">
        <f t="shared" ref="X432:Y450" si="55">F432+H432+J432+L432+N432+P432+R432+T432+V432</f>
        <v>1</v>
      </c>
      <c r="Y432" s="50">
        <f t="shared" si="55"/>
        <v>1</v>
      </c>
      <c r="Z432">
        <f t="shared" ref="Z432:Z450" si="56">SUM(X432:Y432)</f>
        <v>2</v>
      </c>
    </row>
    <row r="433" spans="1:26">
      <c r="A433" s="51" t="s">
        <v>18</v>
      </c>
      <c r="B433" s="16" t="s">
        <v>616</v>
      </c>
      <c r="C433" s="47" t="s">
        <v>423</v>
      </c>
      <c r="D433" s="47" t="s">
        <v>522</v>
      </c>
      <c r="E433" s="52" t="s">
        <v>523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>
        <v>1</v>
      </c>
      <c r="Q433" s="47"/>
      <c r="R433" s="47"/>
      <c r="S433" s="47"/>
      <c r="T433" s="47"/>
      <c r="U433" s="47"/>
      <c r="V433" s="47"/>
      <c r="W433" s="48"/>
      <c r="X433" s="61">
        <f t="shared" si="55"/>
        <v>1</v>
      </c>
      <c r="Y433" s="52">
        <f t="shared" si="55"/>
        <v>0</v>
      </c>
      <c r="Z433">
        <f t="shared" si="56"/>
        <v>1</v>
      </c>
    </row>
    <row r="434" spans="1:26">
      <c r="A434" s="51" t="s">
        <v>18</v>
      </c>
      <c r="B434" s="16" t="s">
        <v>617</v>
      </c>
      <c r="C434" s="47" t="s">
        <v>423</v>
      </c>
      <c r="D434" s="47" t="s">
        <v>524</v>
      </c>
      <c r="E434" s="52" t="s">
        <v>525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>
        <v>1</v>
      </c>
      <c r="R434" s="47"/>
      <c r="S434" s="47"/>
      <c r="T434" s="47"/>
      <c r="U434" s="47"/>
      <c r="V434" s="47">
        <v>1</v>
      </c>
      <c r="W434" s="48"/>
      <c r="X434" s="61">
        <f t="shared" si="55"/>
        <v>1</v>
      </c>
      <c r="Y434" s="52">
        <f t="shared" si="55"/>
        <v>1</v>
      </c>
      <c r="Z434">
        <f t="shared" si="56"/>
        <v>2</v>
      </c>
    </row>
    <row r="435" spans="1:26">
      <c r="A435" s="51" t="s">
        <v>18</v>
      </c>
      <c r="B435" s="16" t="s">
        <v>619</v>
      </c>
      <c r="C435" s="47" t="s">
        <v>423</v>
      </c>
      <c r="D435" s="47" t="s">
        <v>526</v>
      </c>
      <c r="E435" s="52" t="s">
        <v>527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>
        <v>1</v>
      </c>
      <c r="Q435" s="47"/>
      <c r="R435" s="47"/>
      <c r="S435" s="47"/>
      <c r="T435" s="47"/>
      <c r="U435" s="47"/>
      <c r="V435" s="47"/>
      <c r="W435" s="48"/>
      <c r="X435" s="61">
        <f t="shared" si="55"/>
        <v>1</v>
      </c>
      <c r="Y435" s="52">
        <f t="shared" si="55"/>
        <v>0</v>
      </c>
      <c r="Z435">
        <f t="shared" si="56"/>
        <v>1</v>
      </c>
    </row>
    <row r="436" spans="1:26">
      <c r="A436" s="51" t="s">
        <v>18</v>
      </c>
      <c r="B436" s="16" t="s">
        <v>620</v>
      </c>
      <c r="C436" s="47" t="s">
        <v>423</v>
      </c>
      <c r="D436" s="47" t="s">
        <v>528</v>
      </c>
      <c r="E436" s="52" t="s">
        <v>529</v>
      </c>
      <c r="F436" s="56"/>
      <c r="G436" s="47"/>
      <c r="H436" s="47"/>
      <c r="I436" s="47"/>
      <c r="J436" s="47"/>
      <c r="K436" s="47"/>
      <c r="L436" s="47"/>
      <c r="M436" s="47"/>
      <c r="N436" s="47">
        <v>1</v>
      </c>
      <c r="O436" s="47"/>
      <c r="P436" s="47">
        <v>2</v>
      </c>
      <c r="Q436" s="47"/>
      <c r="R436" s="47"/>
      <c r="S436" s="47"/>
      <c r="T436" s="47"/>
      <c r="U436" s="47"/>
      <c r="V436" s="47"/>
      <c r="W436" s="48"/>
      <c r="X436" s="61">
        <f t="shared" si="55"/>
        <v>3</v>
      </c>
      <c r="Y436" s="52">
        <f t="shared" si="55"/>
        <v>0</v>
      </c>
      <c r="Z436">
        <f t="shared" si="56"/>
        <v>3</v>
      </c>
    </row>
    <row r="437" spans="1:26">
      <c r="A437" s="79" t="s">
        <v>18</v>
      </c>
      <c r="B437" s="80" t="s">
        <v>621</v>
      </c>
      <c r="C437" s="81" t="s">
        <v>423</v>
      </c>
      <c r="D437" s="81" t="s">
        <v>530</v>
      </c>
      <c r="E437" s="82" t="s">
        <v>531</v>
      </c>
      <c r="F437" s="83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>
        <v>1</v>
      </c>
      <c r="W437" s="84"/>
      <c r="X437" s="85">
        <f t="shared" si="55"/>
        <v>1</v>
      </c>
      <c r="Y437" s="82">
        <f t="shared" si="55"/>
        <v>0</v>
      </c>
      <c r="Z437" s="86">
        <f t="shared" si="56"/>
        <v>1</v>
      </c>
    </row>
    <row r="438" spans="1:26">
      <c r="A438" s="51" t="s">
        <v>18</v>
      </c>
      <c r="B438" s="16" t="s">
        <v>622</v>
      </c>
      <c r="C438" s="47" t="s">
        <v>423</v>
      </c>
      <c r="D438" s="47" t="s">
        <v>532</v>
      </c>
      <c r="E438" s="52" t="s">
        <v>533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>
        <v>1</v>
      </c>
      <c r="Q438" s="47">
        <v>1</v>
      </c>
      <c r="R438" s="47"/>
      <c r="S438" s="47"/>
      <c r="T438" s="47"/>
      <c r="U438" s="47"/>
      <c r="V438" s="47"/>
      <c r="W438" s="48"/>
      <c r="X438" s="61">
        <f t="shared" si="55"/>
        <v>1</v>
      </c>
      <c r="Y438" s="52">
        <f t="shared" si="55"/>
        <v>1</v>
      </c>
      <c r="Z438">
        <f t="shared" si="56"/>
        <v>2</v>
      </c>
    </row>
    <row r="439" spans="1:26">
      <c r="A439" s="51" t="s">
        <v>18</v>
      </c>
      <c r="B439" s="16" t="s">
        <v>631</v>
      </c>
      <c r="C439" s="47" t="s">
        <v>377</v>
      </c>
      <c r="D439" s="47" t="s">
        <v>534</v>
      </c>
      <c r="E439" s="52" t="s">
        <v>535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>
        <v>1</v>
      </c>
      <c r="R439" s="47">
        <v>1</v>
      </c>
      <c r="S439" s="47"/>
      <c r="T439" s="47"/>
      <c r="U439" s="47"/>
      <c r="V439" s="47"/>
      <c r="W439" s="48">
        <v>2</v>
      </c>
      <c r="X439" s="61">
        <f t="shared" si="55"/>
        <v>1</v>
      </c>
      <c r="Y439" s="52">
        <f t="shared" si="55"/>
        <v>3</v>
      </c>
      <c r="Z439">
        <f t="shared" si="56"/>
        <v>4</v>
      </c>
    </row>
    <row r="440" spans="1:26">
      <c r="A440" s="51" t="s">
        <v>18</v>
      </c>
      <c r="B440" s="16" t="s">
        <v>687</v>
      </c>
      <c r="C440" s="47" t="s">
        <v>377</v>
      </c>
      <c r="D440" s="47" t="s">
        <v>536</v>
      </c>
      <c r="E440" s="52" t="s">
        <v>537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>
        <v>1</v>
      </c>
      <c r="Q440" s="47"/>
      <c r="R440" s="47"/>
      <c r="S440" s="47"/>
      <c r="T440" s="47"/>
      <c r="U440" s="47"/>
      <c r="V440" s="47"/>
      <c r="W440" s="48">
        <v>3</v>
      </c>
      <c r="X440" s="61">
        <f t="shared" si="55"/>
        <v>1</v>
      </c>
      <c r="Y440" s="52">
        <f t="shared" si="55"/>
        <v>3</v>
      </c>
      <c r="Z440">
        <f t="shared" si="56"/>
        <v>4</v>
      </c>
    </row>
    <row r="441" spans="1:26">
      <c r="A441" s="51" t="s">
        <v>18</v>
      </c>
      <c r="B441" s="16" t="s">
        <v>637</v>
      </c>
      <c r="C441" s="47" t="s">
        <v>377</v>
      </c>
      <c r="D441" s="47" t="s">
        <v>538</v>
      </c>
      <c r="E441" s="52" t="s">
        <v>539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>
        <v>1</v>
      </c>
      <c r="W441" s="48"/>
      <c r="X441" s="61">
        <f t="shared" si="55"/>
        <v>1</v>
      </c>
      <c r="Y441" s="52">
        <f t="shared" si="55"/>
        <v>0</v>
      </c>
      <c r="Z441">
        <f t="shared" si="56"/>
        <v>1</v>
      </c>
    </row>
    <row r="442" spans="1:26">
      <c r="A442" s="51" t="s">
        <v>18</v>
      </c>
      <c r="B442" s="16" t="s">
        <v>689</v>
      </c>
      <c r="C442" s="47" t="s">
        <v>372</v>
      </c>
      <c r="D442" s="47" t="s">
        <v>540</v>
      </c>
      <c r="E442" s="52" t="s">
        <v>541</v>
      </c>
      <c r="F442" s="56"/>
      <c r="G442" s="47"/>
      <c r="H442" s="47"/>
      <c r="I442" s="47"/>
      <c r="J442" s="47">
        <v>1</v>
      </c>
      <c r="K442" s="47"/>
      <c r="L442" s="47"/>
      <c r="M442" s="47">
        <v>1</v>
      </c>
      <c r="N442" s="47"/>
      <c r="O442" s="47"/>
      <c r="P442" s="47">
        <v>1</v>
      </c>
      <c r="Q442" s="47">
        <v>2</v>
      </c>
      <c r="R442" s="47">
        <v>1</v>
      </c>
      <c r="S442" s="47"/>
      <c r="T442" s="47"/>
      <c r="U442" s="47"/>
      <c r="V442" s="47"/>
      <c r="W442" s="48">
        <v>8</v>
      </c>
      <c r="X442" s="61">
        <f t="shared" si="55"/>
        <v>3</v>
      </c>
      <c r="Y442" s="52">
        <f t="shared" si="55"/>
        <v>11</v>
      </c>
      <c r="Z442">
        <f t="shared" si="56"/>
        <v>14</v>
      </c>
    </row>
    <row r="443" spans="1:26">
      <c r="A443" s="51" t="s">
        <v>18</v>
      </c>
      <c r="B443" s="16" t="s">
        <v>641</v>
      </c>
      <c r="C443" s="47" t="s">
        <v>377</v>
      </c>
      <c r="D443" s="47" t="s">
        <v>542</v>
      </c>
      <c r="E443" s="52" t="s">
        <v>543</v>
      </c>
      <c r="F443" s="56"/>
      <c r="G443" s="47"/>
      <c r="H443" s="47"/>
      <c r="I443" s="47"/>
      <c r="J443" s="47">
        <v>1</v>
      </c>
      <c r="K443" s="47"/>
      <c r="L443" s="47"/>
      <c r="M443" s="47"/>
      <c r="N443" s="47"/>
      <c r="O443" s="47"/>
      <c r="P443" s="47">
        <v>1</v>
      </c>
      <c r="Q443" s="47">
        <v>2</v>
      </c>
      <c r="R443" s="47"/>
      <c r="S443" s="47"/>
      <c r="T443" s="47"/>
      <c r="U443" s="47"/>
      <c r="V443" s="47">
        <v>2</v>
      </c>
      <c r="W443" s="48">
        <v>2</v>
      </c>
      <c r="X443" s="61">
        <f t="shared" si="55"/>
        <v>4</v>
      </c>
      <c r="Y443" s="52">
        <f t="shared" si="55"/>
        <v>4</v>
      </c>
      <c r="Z443">
        <f t="shared" si="56"/>
        <v>8</v>
      </c>
    </row>
    <row r="444" spans="1:26">
      <c r="A444" s="51" t="s">
        <v>18</v>
      </c>
      <c r="B444" s="16" t="s">
        <v>691</v>
      </c>
      <c r="C444" s="47" t="s">
        <v>466</v>
      </c>
      <c r="D444" s="47" t="s">
        <v>544</v>
      </c>
      <c r="E444" s="52" t="s">
        <v>545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>
        <v>1</v>
      </c>
      <c r="Q444" s="47">
        <v>1</v>
      </c>
      <c r="R444" s="47"/>
      <c r="S444" s="47"/>
      <c r="T444" s="47"/>
      <c r="U444" s="47"/>
      <c r="V444" s="47">
        <v>2</v>
      </c>
      <c r="W444" s="48">
        <v>3</v>
      </c>
      <c r="X444" s="61">
        <f t="shared" si="55"/>
        <v>3</v>
      </c>
      <c r="Y444" s="52">
        <f t="shared" si="55"/>
        <v>4</v>
      </c>
      <c r="Z444">
        <f t="shared" si="56"/>
        <v>7</v>
      </c>
    </row>
    <row r="445" spans="1:26">
      <c r="A445" s="51" t="s">
        <v>18</v>
      </c>
      <c r="B445" s="16" t="s">
        <v>644</v>
      </c>
      <c r="C445" s="47" t="s">
        <v>377</v>
      </c>
      <c r="D445" s="47" t="s">
        <v>546</v>
      </c>
      <c r="E445" s="52" t="s">
        <v>547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>
        <v>2</v>
      </c>
      <c r="Q445" s="47"/>
      <c r="R445" s="47"/>
      <c r="S445" s="47"/>
      <c r="T445" s="47"/>
      <c r="U445" s="47"/>
      <c r="V445" s="47">
        <v>1</v>
      </c>
      <c r="W445" s="48"/>
      <c r="X445" s="61">
        <f t="shared" si="55"/>
        <v>3</v>
      </c>
      <c r="Y445" s="52">
        <f t="shared" si="55"/>
        <v>0</v>
      </c>
      <c r="Z445">
        <f t="shared" si="56"/>
        <v>3</v>
      </c>
    </row>
    <row r="446" spans="1:26">
      <c r="A446" s="51" t="s">
        <v>18</v>
      </c>
      <c r="B446" s="16" t="s">
        <v>699</v>
      </c>
      <c r="C446" s="47" t="s">
        <v>598</v>
      </c>
      <c r="D446" s="47" t="s">
        <v>550</v>
      </c>
      <c r="E446" s="52" t="s">
        <v>551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>
        <v>1</v>
      </c>
      <c r="T446" s="47"/>
      <c r="U446" s="47"/>
      <c r="V446" s="47">
        <v>1</v>
      </c>
      <c r="W446" s="48">
        <v>9</v>
      </c>
      <c r="X446" s="61">
        <f t="shared" si="55"/>
        <v>1</v>
      </c>
      <c r="Y446" s="52">
        <f t="shared" si="55"/>
        <v>10</v>
      </c>
      <c r="Z446">
        <f t="shared" si="56"/>
        <v>11</v>
      </c>
    </row>
    <row r="447" spans="1:26">
      <c r="A447" s="51" t="s">
        <v>18</v>
      </c>
      <c r="B447" s="16" t="s">
        <v>647</v>
      </c>
      <c r="C447" s="47" t="s">
        <v>372</v>
      </c>
      <c r="D447" s="47" t="s">
        <v>556</v>
      </c>
      <c r="E447" s="52" t="s">
        <v>557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>
        <v>1</v>
      </c>
      <c r="V447" s="47"/>
      <c r="W447" s="48">
        <v>2</v>
      </c>
      <c r="X447" s="61">
        <f t="shared" si="55"/>
        <v>0</v>
      </c>
      <c r="Y447" s="52">
        <f t="shared" si="55"/>
        <v>3</v>
      </c>
      <c r="Z447">
        <f t="shared" si="56"/>
        <v>3</v>
      </c>
    </row>
    <row r="448" spans="1:26">
      <c r="A448" s="51" t="s">
        <v>18</v>
      </c>
      <c r="B448" s="16" t="s">
        <v>694</v>
      </c>
      <c r="C448" s="47" t="s">
        <v>372</v>
      </c>
      <c r="D448" s="47" t="s">
        <v>558</v>
      </c>
      <c r="E448" s="52" t="s">
        <v>559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>
        <v>1</v>
      </c>
      <c r="R448" s="47"/>
      <c r="S448" s="47"/>
      <c r="T448" s="47"/>
      <c r="U448" s="47"/>
      <c r="V448" s="47">
        <v>1</v>
      </c>
      <c r="W448" s="48"/>
      <c r="X448" s="61">
        <f t="shared" si="55"/>
        <v>1</v>
      </c>
      <c r="Y448" s="52">
        <f t="shared" si="55"/>
        <v>1</v>
      </c>
      <c r="Z448">
        <f t="shared" si="56"/>
        <v>2</v>
      </c>
    </row>
    <row r="449" spans="1:26">
      <c r="A449" s="51" t="s">
        <v>18</v>
      </c>
      <c r="B449" s="16" t="s">
        <v>662</v>
      </c>
      <c r="C449" s="47" t="s">
        <v>493</v>
      </c>
      <c r="D449" s="47" t="s">
        <v>560</v>
      </c>
      <c r="E449" s="52" t="s">
        <v>561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>
        <v>1</v>
      </c>
      <c r="R449" s="47"/>
      <c r="S449" s="47"/>
      <c r="T449" s="47"/>
      <c r="U449" s="47"/>
      <c r="V449" s="47">
        <v>1</v>
      </c>
      <c r="W449" s="48"/>
      <c r="X449" s="61">
        <f t="shared" si="55"/>
        <v>1</v>
      </c>
      <c r="Y449" s="52">
        <f t="shared" si="55"/>
        <v>1</v>
      </c>
      <c r="Z449">
        <f t="shared" si="56"/>
        <v>2</v>
      </c>
    </row>
    <row r="450" spans="1:26">
      <c r="A450" s="53" t="s">
        <v>18</v>
      </c>
      <c r="B450" s="17" t="s">
        <v>666</v>
      </c>
      <c r="C450" s="54" t="s">
        <v>501</v>
      </c>
      <c r="D450" s="54" t="s">
        <v>568</v>
      </c>
      <c r="E450" s="55" t="s">
        <v>569</v>
      </c>
      <c r="F450" s="57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>
        <v>1</v>
      </c>
      <c r="R450" s="54"/>
      <c r="S450" s="54"/>
      <c r="T450" s="54"/>
      <c r="U450" s="54"/>
      <c r="V450" s="54"/>
      <c r="W450" s="60"/>
      <c r="X450" s="62">
        <f t="shared" si="55"/>
        <v>0</v>
      </c>
      <c r="Y450" s="55">
        <f t="shared" si="55"/>
        <v>1</v>
      </c>
      <c r="Z450">
        <f t="shared" si="56"/>
        <v>1</v>
      </c>
    </row>
    <row r="451" spans="1:26">
      <c r="A451" s="46"/>
      <c r="B451" s="3"/>
      <c r="E451" s="67" t="s">
        <v>47</v>
      </c>
      <c r="F451">
        <f t="shared" ref="F451:Z451" si="57">SUM(F432:F450)</f>
        <v>0</v>
      </c>
      <c r="G451">
        <f t="shared" si="57"/>
        <v>0</v>
      </c>
      <c r="H451">
        <f t="shared" si="57"/>
        <v>0</v>
      </c>
      <c r="I451">
        <f t="shared" si="57"/>
        <v>0</v>
      </c>
      <c r="J451">
        <f t="shared" si="57"/>
        <v>2</v>
      </c>
      <c r="K451">
        <f t="shared" si="57"/>
        <v>0</v>
      </c>
      <c r="L451">
        <f t="shared" si="57"/>
        <v>0</v>
      </c>
      <c r="M451">
        <f t="shared" si="57"/>
        <v>1</v>
      </c>
      <c r="N451">
        <f t="shared" si="57"/>
        <v>1</v>
      </c>
      <c r="O451">
        <f t="shared" si="57"/>
        <v>0</v>
      </c>
      <c r="P451">
        <f t="shared" si="57"/>
        <v>12</v>
      </c>
      <c r="Q451">
        <f t="shared" si="57"/>
        <v>12</v>
      </c>
      <c r="R451">
        <f t="shared" si="57"/>
        <v>2</v>
      </c>
      <c r="S451">
        <f t="shared" si="57"/>
        <v>1</v>
      </c>
      <c r="T451">
        <f t="shared" si="57"/>
        <v>0</v>
      </c>
      <c r="U451">
        <f t="shared" si="57"/>
        <v>1</v>
      </c>
      <c r="V451">
        <f t="shared" si="57"/>
        <v>11</v>
      </c>
      <c r="W451">
        <f t="shared" si="57"/>
        <v>29</v>
      </c>
      <c r="X451">
        <f t="shared" si="57"/>
        <v>28</v>
      </c>
      <c r="Y451">
        <f t="shared" si="57"/>
        <v>44</v>
      </c>
      <c r="Z451">
        <f t="shared" si="57"/>
        <v>72</v>
      </c>
    </row>
    <row r="452" spans="1:26">
      <c r="A452" s="3"/>
      <c r="B452" s="3"/>
      <c r="F452"/>
    </row>
    <row r="453" spans="1:26">
      <c r="A453" s="63" t="s">
        <v>19</v>
      </c>
      <c r="B453" s="64">
        <v>512001</v>
      </c>
      <c r="C453" s="18" t="s">
        <v>10</v>
      </c>
      <c r="D453" s="18" t="s">
        <v>11</v>
      </c>
      <c r="E453" s="65" t="s">
        <v>94</v>
      </c>
      <c r="F453" s="22"/>
      <c r="G453" s="18">
        <v>2</v>
      </c>
      <c r="H453" s="18"/>
      <c r="I453" s="18"/>
      <c r="J453" s="18">
        <v>4</v>
      </c>
      <c r="K453" s="18">
        <v>5</v>
      </c>
      <c r="L453" s="18"/>
      <c r="M453" s="18">
        <v>1</v>
      </c>
      <c r="N453" s="18">
        <v>2</v>
      </c>
      <c r="O453" s="18">
        <v>3</v>
      </c>
      <c r="P453" s="18">
        <v>2</v>
      </c>
      <c r="Q453" s="18">
        <v>2</v>
      </c>
      <c r="R453" s="18">
        <v>3</v>
      </c>
      <c r="S453" s="18">
        <v>8</v>
      </c>
      <c r="T453" s="18"/>
      <c r="U453" s="18"/>
      <c r="V453" s="18">
        <v>27</v>
      </c>
      <c r="W453" s="20">
        <v>61</v>
      </c>
      <c r="X453" s="66">
        <f>F453+H453+J453+L453+N453+P453+R453+T453+V453</f>
        <v>38</v>
      </c>
      <c r="Y453" s="65">
        <f>G453+I453+K453+M453+O453+Q453+S453+U453+W453</f>
        <v>82</v>
      </c>
      <c r="Z453">
        <f>SUM(X453:Y453)</f>
        <v>120</v>
      </c>
    </row>
    <row r="454" spans="1:26">
      <c r="A454" s="3"/>
      <c r="B454" s="3"/>
      <c r="E454" s="67" t="s">
        <v>113</v>
      </c>
      <c r="F454">
        <f>SUM(F453)</f>
        <v>0</v>
      </c>
      <c r="G454">
        <f t="shared" ref="G454:Z454" si="58">SUM(G453)</f>
        <v>2</v>
      </c>
      <c r="H454">
        <f t="shared" si="58"/>
        <v>0</v>
      </c>
      <c r="I454">
        <f t="shared" si="58"/>
        <v>0</v>
      </c>
      <c r="J454">
        <f t="shared" si="58"/>
        <v>4</v>
      </c>
      <c r="K454">
        <f t="shared" si="58"/>
        <v>5</v>
      </c>
      <c r="L454">
        <f t="shared" si="58"/>
        <v>0</v>
      </c>
      <c r="M454">
        <f t="shared" si="58"/>
        <v>1</v>
      </c>
      <c r="N454">
        <f t="shared" si="58"/>
        <v>2</v>
      </c>
      <c r="O454">
        <f t="shared" si="58"/>
        <v>3</v>
      </c>
      <c r="P454">
        <f t="shared" si="58"/>
        <v>2</v>
      </c>
      <c r="Q454">
        <f t="shared" si="58"/>
        <v>2</v>
      </c>
      <c r="R454">
        <f t="shared" si="58"/>
        <v>3</v>
      </c>
      <c r="S454">
        <f t="shared" si="58"/>
        <v>8</v>
      </c>
      <c r="T454">
        <f t="shared" si="58"/>
        <v>0</v>
      </c>
      <c r="U454">
        <f t="shared" si="58"/>
        <v>0</v>
      </c>
      <c r="V454">
        <f t="shared" si="58"/>
        <v>27</v>
      </c>
      <c r="W454">
        <f t="shared" si="58"/>
        <v>61</v>
      </c>
      <c r="X454">
        <f t="shared" si="58"/>
        <v>38</v>
      </c>
      <c r="Y454">
        <f t="shared" si="58"/>
        <v>82</v>
      </c>
      <c r="Z454">
        <f t="shared" si="58"/>
        <v>120</v>
      </c>
    </row>
    <row r="455" spans="1:26">
      <c r="A455" s="3"/>
      <c r="B455" s="3"/>
      <c r="F455"/>
    </row>
    <row r="456" spans="1:26">
      <c r="B456" t="s">
        <v>54</v>
      </c>
      <c r="E456" s="3" t="s">
        <v>9</v>
      </c>
      <c r="F456" s="1">
        <f t="shared" ref="F456:Z456" si="59">F275+F370+F377+F430+F451+F454</f>
        <v>42</v>
      </c>
      <c r="G456" s="1">
        <f t="shared" si="59"/>
        <v>53</v>
      </c>
      <c r="H456" s="1">
        <f t="shared" si="59"/>
        <v>2</v>
      </c>
      <c r="I456" s="1">
        <f t="shared" si="59"/>
        <v>6</v>
      </c>
      <c r="J456" s="1">
        <f t="shared" si="59"/>
        <v>64</v>
      </c>
      <c r="K456" s="1">
        <f t="shared" si="59"/>
        <v>70</v>
      </c>
      <c r="L456" s="1">
        <f t="shared" si="59"/>
        <v>86</v>
      </c>
      <c r="M456" s="1">
        <f t="shared" si="59"/>
        <v>86</v>
      </c>
      <c r="N456" s="1">
        <f t="shared" si="59"/>
        <v>145</v>
      </c>
      <c r="O456" s="1">
        <f t="shared" si="59"/>
        <v>230</v>
      </c>
      <c r="P456" s="1">
        <f t="shared" si="59"/>
        <v>66</v>
      </c>
      <c r="Q456" s="1">
        <f t="shared" si="59"/>
        <v>75</v>
      </c>
      <c r="R456" s="1">
        <f t="shared" si="59"/>
        <v>68</v>
      </c>
      <c r="S456" s="1">
        <f t="shared" si="59"/>
        <v>110</v>
      </c>
      <c r="T456" s="1">
        <f t="shared" si="59"/>
        <v>1</v>
      </c>
      <c r="U456" s="1">
        <f t="shared" si="59"/>
        <v>2</v>
      </c>
      <c r="V456" s="1">
        <f t="shared" si="59"/>
        <v>1204</v>
      </c>
      <c r="W456" s="1">
        <f t="shared" si="59"/>
        <v>1679</v>
      </c>
      <c r="X456" s="1">
        <f t="shared" si="59"/>
        <v>1678</v>
      </c>
      <c r="Y456" s="1">
        <f t="shared" si="59"/>
        <v>2311</v>
      </c>
      <c r="Z456" s="1">
        <f t="shared" si="59"/>
        <v>3989</v>
      </c>
    </row>
    <row r="457" spans="1:26">
      <c r="B457"/>
      <c r="F457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88:Q188"/>
    <mergeCell ref="F269:G269"/>
    <mergeCell ref="H269:I269"/>
    <mergeCell ref="J269:K269"/>
    <mergeCell ref="L269:M269"/>
    <mergeCell ref="N269:O269"/>
    <mergeCell ref="P269:Q269"/>
    <mergeCell ref="F188:G188"/>
    <mergeCell ref="H188:I188"/>
    <mergeCell ref="J188:K188"/>
    <mergeCell ref="L188:M188"/>
    <mergeCell ref="N188:O188"/>
    <mergeCell ref="R269:S269"/>
    <mergeCell ref="T269:U269"/>
    <mergeCell ref="V269:W269"/>
    <mergeCell ref="X269:Y269"/>
    <mergeCell ref="R188:S188"/>
    <mergeCell ref="T188:U188"/>
    <mergeCell ref="V188:W188"/>
    <mergeCell ref="X188:Y188"/>
  </mergeCells>
  <pageMargins left="0.7" right="0.7" top="0.75" bottom="0.75" header="0.3" footer="0.3"/>
  <pageSetup scale="58" orientation="landscape" r:id="rId1"/>
  <rowBreaks count="2" manualBreakCount="2">
    <brk id="183" max="16383" man="1"/>
    <brk id="2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513"/>
  <sheetViews>
    <sheetView zoomScale="75" zoomScaleNormal="75" zoomScaleSheetLayoutView="50" workbookViewId="0"/>
  </sheetViews>
  <sheetFormatPr defaultRowHeight="13.2"/>
  <cols>
    <col min="2" max="2" width="8.6640625" style="3" bestFit="1" customWidth="1"/>
    <col min="4" max="4" width="14.44140625" customWidth="1"/>
    <col min="5" max="5" width="30.5546875" customWidth="1"/>
    <col min="6" max="6" width="5.6640625" customWidth="1"/>
    <col min="7" max="7" width="7.6640625" customWidth="1"/>
    <col min="8" max="8" width="5.6640625" customWidth="1"/>
    <col min="9" max="9" width="7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5.6640625" customWidth="1"/>
    <col min="15" max="15" width="7.6640625" customWidth="1"/>
    <col min="16" max="16" width="5.6640625" customWidth="1"/>
    <col min="17" max="17" width="7.6640625" customWidth="1"/>
    <col min="18" max="18" width="5.6640625" customWidth="1"/>
    <col min="19" max="19" width="7.6640625" customWidth="1"/>
    <col min="20" max="20" width="6.6640625" customWidth="1"/>
    <col min="21" max="21" width="7.6640625" customWidth="1"/>
    <col min="22" max="22" width="5.6640625" customWidth="1"/>
    <col min="23" max="23" width="7.6640625" customWidth="1"/>
    <col min="24" max="24" width="5.6640625" customWidth="1"/>
    <col min="25" max="25" width="7.6640625" customWidth="1"/>
  </cols>
  <sheetData>
    <row r="1" spans="1:26">
      <c r="A1" s="2" t="s">
        <v>3</v>
      </c>
      <c r="B1" s="11"/>
    </row>
    <row r="2" spans="1:26">
      <c r="A2" s="2" t="s">
        <v>101</v>
      </c>
      <c r="B2" s="11"/>
      <c r="G2" s="68"/>
    </row>
    <row r="3" spans="1:26">
      <c r="A3" s="2" t="s">
        <v>131</v>
      </c>
      <c r="B3" s="11"/>
    </row>
    <row r="4" spans="1:26">
      <c r="B4" s="11"/>
    </row>
    <row r="5" spans="1:26">
      <c r="B5" s="11"/>
      <c r="F5" s="127" t="s">
        <v>85</v>
      </c>
      <c r="G5" s="126"/>
      <c r="H5" s="127" t="s">
        <v>86</v>
      </c>
      <c r="I5" s="128"/>
      <c r="J5" s="125" t="s">
        <v>87</v>
      </c>
      <c r="K5" s="126"/>
      <c r="L5" s="127" t="s">
        <v>88</v>
      </c>
      <c r="M5" s="128"/>
      <c r="N5" s="125" t="s">
        <v>4</v>
      </c>
      <c r="O5" s="126"/>
      <c r="P5" s="127" t="s">
        <v>89</v>
      </c>
      <c r="Q5" s="128"/>
      <c r="R5" s="123" t="s">
        <v>90</v>
      </c>
      <c r="S5" s="124"/>
      <c r="T5" s="123" t="s">
        <v>91</v>
      </c>
      <c r="U5" s="124"/>
      <c r="V5" s="125" t="s">
        <v>92</v>
      </c>
      <c r="W5" s="126"/>
      <c r="X5" s="127" t="s">
        <v>9</v>
      </c>
      <c r="Y5" s="128"/>
    </row>
    <row r="6" spans="1:26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>
      <c r="A7" s="49" t="s">
        <v>55</v>
      </c>
      <c r="B7" s="14"/>
      <c r="C7" s="13" t="s">
        <v>133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1</v>
      </c>
      <c r="S7" s="13"/>
      <c r="T7" s="13"/>
      <c r="U7" s="13"/>
      <c r="V7" s="13"/>
      <c r="W7" s="15"/>
      <c r="X7" s="19">
        <f t="shared" ref="X7:Y12" si="0">F7+H7+J7+L7+N7+P7+R7+T7+V7</f>
        <v>1</v>
      </c>
      <c r="Y7" s="50">
        <f t="shared" si="0"/>
        <v>0</v>
      </c>
      <c r="Z7">
        <f t="shared" ref="Z7:Z12" si="1">SUM(X7:Y7)</f>
        <v>1</v>
      </c>
    </row>
    <row r="8" spans="1:26">
      <c r="A8" s="51" t="s">
        <v>55</v>
      </c>
      <c r="B8" s="16"/>
      <c r="C8" s="47" t="s">
        <v>95</v>
      </c>
      <c r="D8" s="47" t="s">
        <v>136</v>
      </c>
      <c r="E8" s="52" t="s">
        <v>137</v>
      </c>
      <c r="F8" s="56">
        <v>1</v>
      </c>
      <c r="G8" s="47">
        <v>2</v>
      </c>
      <c r="H8" s="47">
        <v>1</v>
      </c>
      <c r="I8" s="47"/>
      <c r="J8" s="47">
        <v>2</v>
      </c>
      <c r="K8" s="47">
        <v>4</v>
      </c>
      <c r="L8" s="47">
        <v>4</v>
      </c>
      <c r="M8" s="47">
        <v>6</v>
      </c>
      <c r="N8" s="47">
        <v>2</v>
      </c>
      <c r="O8" s="47">
        <v>4</v>
      </c>
      <c r="P8" s="47">
        <v>2</v>
      </c>
      <c r="Q8" s="47">
        <v>1</v>
      </c>
      <c r="R8" s="47">
        <v>24</v>
      </c>
      <c r="S8" s="47">
        <v>44</v>
      </c>
      <c r="T8" s="47"/>
      <c r="U8" s="47">
        <v>1</v>
      </c>
      <c r="V8" s="47">
        <v>51</v>
      </c>
      <c r="W8" s="48">
        <v>74</v>
      </c>
      <c r="X8" s="61">
        <f>F8+H8+J8+L8+N8+P8+R8+T8+V8</f>
        <v>87</v>
      </c>
      <c r="Y8" s="52">
        <f t="shared" si="0"/>
        <v>136</v>
      </c>
      <c r="Z8">
        <f t="shared" si="1"/>
        <v>223</v>
      </c>
    </row>
    <row r="9" spans="1:26">
      <c r="A9" s="51" t="s">
        <v>55</v>
      </c>
      <c r="B9" s="16"/>
      <c r="C9" s="47" t="s">
        <v>96</v>
      </c>
      <c r="D9" s="47" t="s">
        <v>96</v>
      </c>
      <c r="E9" s="52" t="s">
        <v>97</v>
      </c>
      <c r="F9" s="56"/>
      <c r="G9" s="47"/>
      <c r="H9" s="47">
        <v>1</v>
      </c>
      <c r="I9" s="47">
        <v>2</v>
      </c>
      <c r="J9" s="47">
        <v>8</v>
      </c>
      <c r="K9" s="47">
        <v>7</v>
      </c>
      <c r="L9" s="47">
        <v>7</v>
      </c>
      <c r="M9" s="47">
        <v>11</v>
      </c>
      <c r="N9" s="47">
        <v>6</v>
      </c>
      <c r="O9" s="47">
        <v>11</v>
      </c>
      <c r="P9" s="47">
        <v>2</v>
      </c>
      <c r="Q9" s="47">
        <v>1</v>
      </c>
      <c r="R9" s="47">
        <v>41</v>
      </c>
      <c r="S9" s="47">
        <v>33</v>
      </c>
      <c r="T9" s="47"/>
      <c r="U9" s="47"/>
      <c r="V9" s="47">
        <v>81</v>
      </c>
      <c r="W9" s="48">
        <v>78</v>
      </c>
      <c r="X9" s="61">
        <f t="shared" si="0"/>
        <v>146</v>
      </c>
      <c r="Y9" s="52">
        <f>G9+I9+K9+M9+O9+Q9+S9+U9+W9</f>
        <v>143</v>
      </c>
      <c r="Z9">
        <f t="shared" si="1"/>
        <v>289</v>
      </c>
    </row>
    <row r="10" spans="1:26">
      <c r="A10" s="51" t="s">
        <v>55</v>
      </c>
      <c r="B10" s="16"/>
      <c r="C10" s="47" t="s">
        <v>133</v>
      </c>
      <c r="D10" s="47" t="s">
        <v>138</v>
      </c>
      <c r="E10" s="52" t="s">
        <v>139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1</v>
      </c>
      <c r="Q10" s="47">
        <v>1</v>
      </c>
      <c r="R10" s="47"/>
      <c r="S10" s="47"/>
      <c r="T10" s="47"/>
      <c r="U10" s="47"/>
      <c r="V10" s="47"/>
      <c r="W10" s="48"/>
      <c r="X10" s="61">
        <f t="shared" si="0"/>
        <v>1</v>
      </c>
      <c r="Y10" s="52">
        <f t="shared" si="0"/>
        <v>1</v>
      </c>
      <c r="Z10">
        <f t="shared" si="1"/>
        <v>2</v>
      </c>
    </row>
    <row r="11" spans="1:26">
      <c r="A11" s="51" t="s">
        <v>55</v>
      </c>
      <c r="B11" s="16"/>
      <c r="C11" s="47" t="s">
        <v>133</v>
      </c>
      <c r="D11" s="47" t="s">
        <v>142</v>
      </c>
      <c r="E11" s="52" t="s">
        <v>143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>
        <v>1</v>
      </c>
      <c r="X11" s="61">
        <f t="shared" si="0"/>
        <v>0</v>
      </c>
      <c r="Y11" s="52">
        <f t="shared" si="0"/>
        <v>1</v>
      </c>
      <c r="Z11">
        <f t="shared" si="1"/>
        <v>1</v>
      </c>
    </row>
    <row r="12" spans="1:26">
      <c r="A12" s="53" t="s">
        <v>55</v>
      </c>
      <c r="B12" s="17"/>
      <c r="C12" s="54" t="s">
        <v>95</v>
      </c>
      <c r="D12" s="54" t="s">
        <v>144</v>
      </c>
      <c r="E12" s="55" t="s">
        <v>145</v>
      </c>
      <c r="F12" s="57"/>
      <c r="G12" s="54">
        <v>1</v>
      </c>
      <c r="H12" s="54">
        <v>2</v>
      </c>
      <c r="I12" s="54"/>
      <c r="J12" s="54">
        <v>12</v>
      </c>
      <c r="K12" s="54">
        <v>12</v>
      </c>
      <c r="L12" s="54">
        <v>22</v>
      </c>
      <c r="M12" s="54">
        <v>26</v>
      </c>
      <c r="N12" s="54">
        <v>33</v>
      </c>
      <c r="O12" s="54">
        <v>70</v>
      </c>
      <c r="P12" s="54">
        <v>1</v>
      </c>
      <c r="Q12" s="54"/>
      <c r="R12" s="54">
        <v>72</v>
      </c>
      <c r="S12" s="54">
        <v>104</v>
      </c>
      <c r="T12" s="54"/>
      <c r="U12" s="54"/>
      <c r="V12" s="54">
        <v>225</v>
      </c>
      <c r="W12" s="60">
        <v>217</v>
      </c>
      <c r="X12" s="62">
        <f t="shared" si="0"/>
        <v>367</v>
      </c>
      <c r="Y12" s="55">
        <f t="shared" si="0"/>
        <v>430</v>
      </c>
      <c r="Z12">
        <f t="shared" si="1"/>
        <v>797</v>
      </c>
    </row>
    <row r="13" spans="1:26">
      <c r="B13"/>
      <c r="D13" s="69"/>
      <c r="E13" s="70" t="s">
        <v>51</v>
      </c>
      <c r="F13">
        <f t="shared" ref="F13:Z13" si="2">SUM(F7:F12)</f>
        <v>1</v>
      </c>
      <c r="G13">
        <f t="shared" si="2"/>
        <v>3</v>
      </c>
      <c r="H13">
        <f t="shared" si="2"/>
        <v>4</v>
      </c>
      <c r="I13">
        <f t="shared" si="2"/>
        <v>2</v>
      </c>
      <c r="J13">
        <f t="shared" si="2"/>
        <v>22</v>
      </c>
      <c r="K13">
        <f t="shared" si="2"/>
        <v>23</v>
      </c>
      <c r="L13">
        <f t="shared" si="2"/>
        <v>33</v>
      </c>
      <c r="M13">
        <f t="shared" si="2"/>
        <v>43</v>
      </c>
      <c r="N13">
        <f t="shared" si="2"/>
        <v>41</v>
      </c>
      <c r="O13">
        <f t="shared" si="2"/>
        <v>85</v>
      </c>
      <c r="P13">
        <f t="shared" si="2"/>
        <v>6</v>
      </c>
      <c r="Q13">
        <f t="shared" si="2"/>
        <v>3</v>
      </c>
      <c r="R13">
        <f t="shared" si="2"/>
        <v>138</v>
      </c>
      <c r="S13">
        <f t="shared" si="2"/>
        <v>181</v>
      </c>
      <c r="T13">
        <f t="shared" si="2"/>
        <v>0</v>
      </c>
      <c r="U13">
        <f t="shared" si="2"/>
        <v>1</v>
      </c>
      <c r="V13">
        <f t="shared" si="2"/>
        <v>357</v>
      </c>
      <c r="W13">
        <f t="shared" si="2"/>
        <v>370</v>
      </c>
      <c r="X13">
        <f t="shared" si="2"/>
        <v>602</v>
      </c>
      <c r="Y13">
        <f t="shared" si="2"/>
        <v>711</v>
      </c>
      <c r="Z13">
        <f t="shared" si="2"/>
        <v>1313</v>
      </c>
    </row>
    <row r="14" spans="1:26">
      <c r="B14"/>
    </row>
    <row r="15" spans="1:26">
      <c r="A15" s="49" t="s">
        <v>16</v>
      </c>
      <c r="B15" s="112" t="s">
        <v>580</v>
      </c>
      <c r="C15" s="13" t="s">
        <v>149</v>
      </c>
      <c r="D15" s="13" t="s">
        <v>147</v>
      </c>
      <c r="E15" s="50" t="s">
        <v>148</v>
      </c>
      <c r="F15" s="2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v>1</v>
      </c>
      <c r="W15" s="15"/>
      <c r="X15" s="19">
        <f t="shared" ref="X15:X46" si="3">F15+H15+J15+L15+N15+P15+R15+T15+V15</f>
        <v>1</v>
      </c>
      <c r="Y15" s="50">
        <f t="shared" ref="Y15:Y78" si="4">G15+I15+K15+M15+O15+Q15+S15+U15+W15</f>
        <v>0</v>
      </c>
      <c r="Z15">
        <f t="shared" ref="Z15:Z78" si="5">SUM(X15:Y15)</f>
        <v>1</v>
      </c>
    </row>
    <row r="16" spans="1:26">
      <c r="A16" s="51" t="s">
        <v>16</v>
      </c>
      <c r="B16" s="113" t="s">
        <v>581</v>
      </c>
      <c r="C16" s="47" t="s">
        <v>149</v>
      </c>
      <c r="D16" s="47" t="s">
        <v>150</v>
      </c>
      <c r="E16" s="52" t="s">
        <v>151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4</v>
      </c>
      <c r="W16" s="48"/>
      <c r="X16" s="61">
        <f t="shared" si="3"/>
        <v>4</v>
      </c>
      <c r="Y16" s="52">
        <f t="shared" si="4"/>
        <v>0</v>
      </c>
      <c r="Z16">
        <f t="shared" si="5"/>
        <v>4</v>
      </c>
    </row>
    <row r="17" spans="1:26">
      <c r="A17" s="51" t="s">
        <v>16</v>
      </c>
      <c r="B17" s="113" t="s">
        <v>582</v>
      </c>
      <c r="C17" s="47" t="s">
        <v>149</v>
      </c>
      <c r="D17" s="47" t="s">
        <v>152</v>
      </c>
      <c r="E17" s="52" t="s">
        <v>153</v>
      </c>
      <c r="F17" s="56"/>
      <c r="G17" s="47">
        <v>2</v>
      </c>
      <c r="H17" s="47"/>
      <c r="I17" s="47"/>
      <c r="J17" s="47"/>
      <c r="K17" s="47">
        <v>1</v>
      </c>
      <c r="L17" s="47"/>
      <c r="M17" s="47"/>
      <c r="N17" s="47">
        <v>1</v>
      </c>
      <c r="O17" s="47">
        <v>2</v>
      </c>
      <c r="P17" s="47"/>
      <c r="Q17" s="47"/>
      <c r="R17" s="47"/>
      <c r="S17" s="47">
        <v>2</v>
      </c>
      <c r="T17" s="47"/>
      <c r="U17" s="47"/>
      <c r="V17" s="47">
        <v>1</v>
      </c>
      <c r="W17" s="48">
        <v>22</v>
      </c>
      <c r="X17" s="61">
        <f t="shared" si="3"/>
        <v>2</v>
      </c>
      <c r="Y17" s="52">
        <f t="shared" si="4"/>
        <v>29</v>
      </c>
      <c r="Z17">
        <f t="shared" si="5"/>
        <v>31</v>
      </c>
    </row>
    <row r="18" spans="1:26">
      <c r="A18" s="51" t="s">
        <v>16</v>
      </c>
      <c r="B18" s="113" t="s">
        <v>583</v>
      </c>
      <c r="C18" s="47" t="s">
        <v>149</v>
      </c>
      <c r="D18" s="47" t="s">
        <v>154</v>
      </c>
      <c r="E18" s="52" t="s">
        <v>155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2</v>
      </c>
      <c r="W18" s="48">
        <v>3</v>
      </c>
      <c r="X18" s="61">
        <f t="shared" si="3"/>
        <v>2</v>
      </c>
      <c r="Y18" s="52">
        <f t="shared" si="4"/>
        <v>3</v>
      </c>
      <c r="Z18">
        <f t="shared" si="5"/>
        <v>5</v>
      </c>
    </row>
    <row r="19" spans="1:26">
      <c r="A19" s="51" t="s">
        <v>16</v>
      </c>
      <c r="B19" s="113" t="s">
        <v>584</v>
      </c>
      <c r="C19" s="47" t="s">
        <v>149</v>
      </c>
      <c r="D19" s="47" t="s">
        <v>156</v>
      </c>
      <c r="E19" s="52" t="s">
        <v>157</v>
      </c>
      <c r="F19" s="56"/>
      <c r="G19" s="47"/>
      <c r="H19" s="47"/>
      <c r="I19" s="47"/>
      <c r="J19" s="47"/>
      <c r="K19" s="47"/>
      <c r="L19" s="47"/>
      <c r="M19" s="47"/>
      <c r="N19" s="47"/>
      <c r="O19" s="47">
        <v>1</v>
      </c>
      <c r="P19" s="47"/>
      <c r="Q19" s="47"/>
      <c r="R19" s="47"/>
      <c r="S19" s="47"/>
      <c r="T19" s="47"/>
      <c r="U19" s="47"/>
      <c r="V19" s="47">
        <v>4</v>
      </c>
      <c r="W19" s="48">
        <v>2</v>
      </c>
      <c r="X19" s="61">
        <f t="shared" si="3"/>
        <v>4</v>
      </c>
      <c r="Y19" s="52">
        <f t="shared" si="4"/>
        <v>3</v>
      </c>
      <c r="Z19">
        <f t="shared" si="5"/>
        <v>7</v>
      </c>
    </row>
    <row r="20" spans="1:26">
      <c r="A20" s="51" t="s">
        <v>16</v>
      </c>
      <c r="B20" s="113" t="s">
        <v>585</v>
      </c>
      <c r="C20" s="47" t="s">
        <v>149</v>
      </c>
      <c r="D20" s="47" t="s">
        <v>158</v>
      </c>
      <c r="E20" s="52" t="s">
        <v>159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2</v>
      </c>
      <c r="W20" s="48"/>
      <c r="X20" s="61">
        <f t="shared" si="3"/>
        <v>2</v>
      </c>
      <c r="Y20" s="52">
        <f t="shared" si="4"/>
        <v>0</v>
      </c>
      <c r="Z20">
        <f t="shared" si="5"/>
        <v>2</v>
      </c>
    </row>
    <row r="21" spans="1:26">
      <c r="A21" s="51" t="s">
        <v>16</v>
      </c>
      <c r="B21" s="113" t="s">
        <v>586</v>
      </c>
      <c r="C21" s="47" t="s">
        <v>149</v>
      </c>
      <c r="D21" s="47" t="s">
        <v>160</v>
      </c>
      <c r="E21" s="52" t="s">
        <v>161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1</v>
      </c>
      <c r="T21" s="47"/>
      <c r="U21" s="47"/>
      <c r="V21" s="47">
        <v>8</v>
      </c>
      <c r="W21" s="48">
        <v>5</v>
      </c>
      <c r="X21" s="61">
        <f t="shared" si="3"/>
        <v>8</v>
      </c>
      <c r="Y21" s="52">
        <f t="shared" si="4"/>
        <v>6</v>
      </c>
      <c r="Z21">
        <f t="shared" si="5"/>
        <v>14</v>
      </c>
    </row>
    <row r="22" spans="1:26">
      <c r="A22" s="51" t="s">
        <v>16</v>
      </c>
      <c r="B22" s="113" t="s">
        <v>587</v>
      </c>
      <c r="C22" s="47" t="s">
        <v>162</v>
      </c>
      <c r="D22" s="47" t="s">
        <v>163</v>
      </c>
      <c r="E22" s="52" t="s">
        <v>164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3</v>
      </c>
      <c r="W22" s="48">
        <v>2</v>
      </c>
      <c r="X22" s="61">
        <f t="shared" si="3"/>
        <v>3</v>
      </c>
      <c r="Y22" s="52">
        <f t="shared" si="4"/>
        <v>2</v>
      </c>
      <c r="Z22">
        <f t="shared" si="5"/>
        <v>5</v>
      </c>
    </row>
    <row r="23" spans="1:26">
      <c r="A23" s="51" t="s">
        <v>16</v>
      </c>
      <c r="B23" s="113" t="s">
        <v>588</v>
      </c>
      <c r="C23" s="47" t="s">
        <v>162</v>
      </c>
      <c r="D23" s="47" t="s">
        <v>165</v>
      </c>
      <c r="E23" s="52" t="s">
        <v>166</v>
      </c>
      <c r="F23" s="56"/>
      <c r="G23" s="47"/>
      <c r="H23" s="47"/>
      <c r="I23" s="47"/>
      <c r="J23" s="47"/>
      <c r="K23" s="47"/>
      <c r="L23" s="47">
        <v>1</v>
      </c>
      <c r="M23" s="47"/>
      <c r="N23" s="47"/>
      <c r="O23" s="47">
        <v>1</v>
      </c>
      <c r="P23" s="47"/>
      <c r="Q23" s="47"/>
      <c r="R23" s="47"/>
      <c r="S23" s="47"/>
      <c r="T23" s="47"/>
      <c r="U23" s="47"/>
      <c r="V23" s="47"/>
      <c r="W23" s="48"/>
      <c r="X23" s="61">
        <f t="shared" si="3"/>
        <v>1</v>
      </c>
      <c r="Y23" s="52">
        <f t="shared" si="4"/>
        <v>1</v>
      </c>
      <c r="Z23">
        <f t="shared" si="5"/>
        <v>2</v>
      </c>
    </row>
    <row r="24" spans="1:26">
      <c r="A24" s="51" t="s">
        <v>16</v>
      </c>
      <c r="B24" s="113" t="s">
        <v>590</v>
      </c>
      <c r="C24" s="47" t="s">
        <v>162</v>
      </c>
      <c r="D24" s="47" t="s">
        <v>169</v>
      </c>
      <c r="E24" s="52" t="s">
        <v>170</v>
      </c>
      <c r="F24" s="56"/>
      <c r="G24" s="47">
        <v>1</v>
      </c>
      <c r="H24" s="47"/>
      <c r="I24" s="47"/>
      <c r="J24" s="47">
        <v>1</v>
      </c>
      <c r="K24" s="47"/>
      <c r="L24" s="47">
        <v>2</v>
      </c>
      <c r="M24" s="47">
        <v>2</v>
      </c>
      <c r="N24" s="47">
        <v>1</v>
      </c>
      <c r="O24" s="47">
        <v>2</v>
      </c>
      <c r="P24" s="47"/>
      <c r="Q24" s="47"/>
      <c r="R24" s="47">
        <v>7</v>
      </c>
      <c r="S24" s="47">
        <v>4</v>
      </c>
      <c r="T24" s="47"/>
      <c r="U24" s="47"/>
      <c r="V24" s="47">
        <v>19</v>
      </c>
      <c r="W24" s="48">
        <v>19</v>
      </c>
      <c r="X24" s="61">
        <f t="shared" si="3"/>
        <v>30</v>
      </c>
      <c r="Y24" s="52">
        <f t="shared" si="4"/>
        <v>28</v>
      </c>
      <c r="Z24">
        <f t="shared" si="5"/>
        <v>58</v>
      </c>
    </row>
    <row r="25" spans="1:26">
      <c r="A25" s="51" t="s">
        <v>16</v>
      </c>
      <c r="B25" s="113" t="s">
        <v>590</v>
      </c>
      <c r="C25" s="47" t="s">
        <v>171</v>
      </c>
      <c r="D25" s="47" t="s">
        <v>172</v>
      </c>
      <c r="E25" s="52" t="s">
        <v>173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/>
      <c r="W25" s="48"/>
      <c r="X25" s="61">
        <f t="shared" si="3"/>
        <v>1</v>
      </c>
      <c r="Y25" s="52">
        <f t="shared" si="4"/>
        <v>0</v>
      </c>
      <c r="Z25">
        <f t="shared" si="5"/>
        <v>1</v>
      </c>
    </row>
    <row r="26" spans="1:26">
      <c r="A26" s="51" t="s">
        <v>16</v>
      </c>
      <c r="B26" s="113" t="s">
        <v>591</v>
      </c>
      <c r="C26" s="47" t="s">
        <v>162</v>
      </c>
      <c r="D26" s="47" t="s">
        <v>174</v>
      </c>
      <c r="E26" s="52" t="s">
        <v>175</v>
      </c>
      <c r="F26" s="56"/>
      <c r="G26" s="47"/>
      <c r="H26" s="47"/>
      <c r="I26" s="47"/>
      <c r="J26" s="47"/>
      <c r="K26" s="47"/>
      <c r="L26" s="47"/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/>
      <c r="W26" s="48">
        <v>3</v>
      </c>
      <c r="X26" s="61">
        <f t="shared" si="3"/>
        <v>1</v>
      </c>
      <c r="Y26" s="52">
        <f t="shared" si="4"/>
        <v>3</v>
      </c>
      <c r="Z26">
        <f t="shared" si="5"/>
        <v>4</v>
      </c>
    </row>
    <row r="27" spans="1:26">
      <c r="A27" s="51" t="s">
        <v>16</v>
      </c>
      <c r="B27" s="113" t="s">
        <v>592</v>
      </c>
      <c r="C27" s="47" t="s">
        <v>162</v>
      </c>
      <c r="D27" s="47" t="s">
        <v>176</v>
      </c>
      <c r="E27" s="52" t="s">
        <v>177</v>
      </c>
      <c r="F27" s="56">
        <v>1</v>
      </c>
      <c r="G27" s="47"/>
      <c r="H27" s="47"/>
      <c r="I27" s="47"/>
      <c r="J27" s="47"/>
      <c r="K27" s="47"/>
      <c r="L27" s="47">
        <v>1</v>
      </c>
      <c r="M27" s="47"/>
      <c r="N27" s="47">
        <v>1</v>
      </c>
      <c r="O27" s="47">
        <v>1</v>
      </c>
      <c r="P27" s="47"/>
      <c r="Q27" s="47"/>
      <c r="R27" s="47">
        <v>1</v>
      </c>
      <c r="S27" s="47"/>
      <c r="T27" s="47"/>
      <c r="U27" s="47"/>
      <c r="V27" s="47">
        <v>3</v>
      </c>
      <c r="W27" s="48">
        <v>8</v>
      </c>
      <c r="X27" s="61">
        <f t="shared" si="3"/>
        <v>7</v>
      </c>
      <c r="Y27" s="52">
        <f t="shared" si="4"/>
        <v>9</v>
      </c>
      <c r="Z27">
        <f t="shared" si="5"/>
        <v>16</v>
      </c>
    </row>
    <row r="28" spans="1:26">
      <c r="A28" s="51" t="s">
        <v>16</v>
      </c>
      <c r="B28" s="58">
        <v>110101</v>
      </c>
      <c r="C28" s="47" t="s">
        <v>162</v>
      </c>
      <c r="D28" s="47" t="s">
        <v>178</v>
      </c>
      <c r="E28" s="52" t="s">
        <v>179</v>
      </c>
      <c r="F28" s="56">
        <v>1</v>
      </c>
      <c r="G28" s="47">
        <v>1</v>
      </c>
      <c r="H28" s="47"/>
      <c r="I28" s="47"/>
      <c r="J28" s="47">
        <v>1</v>
      </c>
      <c r="K28" s="47"/>
      <c r="L28" s="47"/>
      <c r="M28" s="47"/>
      <c r="N28" s="47">
        <v>2</v>
      </c>
      <c r="O28" s="47">
        <v>1</v>
      </c>
      <c r="P28" s="47">
        <v>1</v>
      </c>
      <c r="Q28" s="47"/>
      <c r="R28" s="47">
        <v>2</v>
      </c>
      <c r="S28" s="47"/>
      <c r="T28" s="47"/>
      <c r="U28" s="47"/>
      <c r="V28" s="47">
        <v>6</v>
      </c>
      <c r="W28" s="48"/>
      <c r="X28" s="61">
        <f t="shared" si="3"/>
        <v>13</v>
      </c>
      <c r="Y28" s="52">
        <f t="shared" si="4"/>
        <v>2</v>
      </c>
      <c r="Z28">
        <f t="shared" si="5"/>
        <v>15</v>
      </c>
    </row>
    <row r="29" spans="1:26">
      <c r="A29" s="51" t="s">
        <v>16</v>
      </c>
      <c r="B29" s="58">
        <v>110101</v>
      </c>
      <c r="C29" s="47" t="s">
        <v>162</v>
      </c>
      <c r="D29" s="47" t="s">
        <v>180</v>
      </c>
      <c r="E29" s="52" t="s">
        <v>181</v>
      </c>
      <c r="F29" s="56"/>
      <c r="G29" s="47"/>
      <c r="H29" s="47"/>
      <c r="I29" s="47"/>
      <c r="J29" s="47"/>
      <c r="K29" s="47"/>
      <c r="L29" s="47"/>
      <c r="M29" s="47">
        <v>1</v>
      </c>
      <c r="N29" s="47">
        <v>5</v>
      </c>
      <c r="O29" s="47"/>
      <c r="P29" s="47">
        <v>1</v>
      </c>
      <c r="Q29" s="47"/>
      <c r="R29" s="47"/>
      <c r="S29" s="47"/>
      <c r="T29" s="47"/>
      <c r="U29" s="47"/>
      <c r="V29" s="47">
        <v>11</v>
      </c>
      <c r="W29" s="48">
        <v>1</v>
      </c>
      <c r="X29" s="61">
        <f t="shared" si="3"/>
        <v>17</v>
      </c>
      <c r="Y29" s="52">
        <f t="shared" si="4"/>
        <v>2</v>
      </c>
      <c r="Z29">
        <f t="shared" si="5"/>
        <v>19</v>
      </c>
    </row>
    <row r="30" spans="1:26">
      <c r="A30" s="51" t="s">
        <v>16</v>
      </c>
      <c r="B30" s="58">
        <v>131202</v>
      </c>
      <c r="C30" s="47" t="s">
        <v>182</v>
      </c>
      <c r="D30" s="47" t="s">
        <v>183</v>
      </c>
      <c r="E30" s="52" t="s">
        <v>184</v>
      </c>
      <c r="F30" s="56"/>
      <c r="G30" s="47"/>
      <c r="H30" s="47"/>
      <c r="I30" s="47"/>
      <c r="J30" s="47"/>
      <c r="K30" s="47">
        <v>1</v>
      </c>
      <c r="L30" s="47"/>
      <c r="M30" s="47"/>
      <c r="N30" s="47">
        <v>1</v>
      </c>
      <c r="O30" s="47"/>
      <c r="P30" s="47"/>
      <c r="Q30" s="47"/>
      <c r="R30" s="47"/>
      <c r="S30" s="47"/>
      <c r="T30" s="47"/>
      <c r="U30" s="47"/>
      <c r="V30" s="47">
        <v>4</v>
      </c>
      <c r="W30" s="48">
        <v>8</v>
      </c>
      <c r="X30" s="61">
        <f t="shared" si="3"/>
        <v>5</v>
      </c>
      <c r="Y30" s="52">
        <f t="shared" si="4"/>
        <v>9</v>
      </c>
      <c r="Z30">
        <f t="shared" si="5"/>
        <v>14</v>
      </c>
    </row>
    <row r="31" spans="1:26">
      <c r="A31" s="51" t="s">
        <v>16</v>
      </c>
      <c r="B31" s="58">
        <v>131205</v>
      </c>
      <c r="C31" s="47" t="s">
        <v>182</v>
      </c>
      <c r="D31" s="47" t="s">
        <v>187</v>
      </c>
      <c r="E31" s="52" t="s">
        <v>188</v>
      </c>
      <c r="F31" s="56"/>
      <c r="G31" s="47"/>
      <c r="H31" s="47"/>
      <c r="I31" s="47"/>
      <c r="J31" s="47"/>
      <c r="K31" s="47"/>
      <c r="L31" s="47">
        <v>1</v>
      </c>
      <c r="M31" s="47">
        <v>1</v>
      </c>
      <c r="N31" s="47"/>
      <c r="O31" s="47">
        <v>1</v>
      </c>
      <c r="P31" s="47"/>
      <c r="Q31" s="47"/>
      <c r="R31" s="47">
        <v>1</v>
      </c>
      <c r="S31" s="47"/>
      <c r="T31" s="47"/>
      <c r="U31" s="47"/>
      <c r="V31" s="47">
        <v>7</v>
      </c>
      <c r="W31" s="48">
        <v>9</v>
      </c>
      <c r="X31" s="61">
        <f t="shared" si="3"/>
        <v>9</v>
      </c>
      <c r="Y31" s="52">
        <f t="shared" si="4"/>
        <v>11</v>
      </c>
      <c r="Z31">
        <f t="shared" si="5"/>
        <v>20</v>
      </c>
    </row>
    <row r="32" spans="1:26">
      <c r="A32" s="51" t="s">
        <v>16</v>
      </c>
      <c r="B32" s="58">
        <v>140501</v>
      </c>
      <c r="C32" s="47" t="s">
        <v>191</v>
      </c>
      <c r="D32" s="47" t="s">
        <v>192</v>
      </c>
      <c r="E32" s="52" t="s">
        <v>193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v>3</v>
      </c>
      <c r="S32" s="47"/>
      <c r="T32" s="47"/>
      <c r="U32" s="47"/>
      <c r="V32" s="47">
        <v>7</v>
      </c>
      <c r="W32" s="48">
        <v>3</v>
      </c>
      <c r="X32" s="61">
        <f t="shared" si="3"/>
        <v>10</v>
      </c>
      <c r="Y32" s="52">
        <f t="shared" si="4"/>
        <v>3</v>
      </c>
      <c r="Z32">
        <f t="shared" si="5"/>
        <v>13</v>
      </c>
    </row>
    <row r="33" spans="1:26">
      <c r="A33" s="51" t="s">
        <v>16</v>
      </c>
      <c r="B33" s="58">
        <v>140701</v>
      </c>
      <c r="C33" s="47" t="s">
        <v>191</v>
      </c>
      <c r="D33" s="47" t="s">
        <v>194</v>
      </c>
      <c r="E33" s="52" t="s">
        <v>195</v>
      </c>
      <c r="F33" s="56"/>
      <c r="G33" s="47"/>
      <c r="H33" s="47"/>
      <c r="I33" s="47"/>
      <c r="J33" s="47"/>
      <c r="K33" s="47"/>
      <c r="L33" s="47">
        <v>3</v>
      </c>
      <c r="M33" s="47"/>
      <c r="N33" s="47">
        <v>1</v>
      </c>
      <c r="O33" s="47"/>
      <c r="P33" s="47"/>
      <c r="Q33" s="47"/>
      <c r="R33" s="47">
        <v>1</v>
      </c>
      <c r="S33" s="47"/>
      <c r="T33" s="47"/>
      <c r="U33" s="47"/>
      <c r="V33" s="47">
        <v>6</v>
      </c>
      <c r="W33" s="48">
        <v>3</v>
      </c>
      <c r="X33" s="61">
        <f t="shared" si="3"/>
        <v>11</v>
      </c>
      <c r="Y33" s="52">
        <f t="shared" si="4"/>
        <v>3</v>
      </c>
      <c r="Z33">
        <f t="shared" si="5"/>
        <v>14</v>
      </c>
    </row>
    <row r="34" spans="1:26">
      <c r="A34" s="51" t="s">
        <v>16</v>
      </c>
      <c r="B34" s="16">
        <v>140801</v>
      </c>
      <c r="C34" s="47" t="s">
        <v>191</v>
      </c>
      <c r="D34" s="47" t="s">
        <v>196</v>
      </c>
      <c r="E34" s="52" t="s">
        <v>197</v>
      </c>
      <c r="F34" s="56">
        <v>1</v>
      </c>
      <c r="G34" s="47"/>
      <c r="H34" s="47"/>
      <c r="I34" s="47"/>
      <c r="J34" s="47">
        <v>3</v>
      </c>
      <c r="K34" s="47"/>
      <c r="L34" s="47">
        <v>1</v>
      </c>
      <c r="M34" s="47"/>
      <c r="N34" s="47">
        <v>1</v>
      </c>
      <c r="O34" s="47"/>
      <c r="P34" s="47"/>
      <c r="Q34" s="47"/>
      <c r="R34" s="47">
        <v>1</v>
      </c>
      <c r="S34" s="47"/>
      <c r="T34" s="47"/>
      <c r="U34" s="47"/>
      <c r="V34" s="47">
        <v>7</v>
      </c>
      <c r="W34" s="48">
        <v>3</v>
      </c>
      <c r="X34" s="61">
        <f t="shared" si="3"/>
        <v>14</v>
      </c>
      <c r="Y34" s="52">
        <f t="shared" si="4"/>
        <v>3</v>
      </c>
      <c r="Z34">
        <f t="shared" si="5"/>
        <v>17</v>
      </c>
    </row>
    <row r="35" spans="1:26">
      <c r="A35" s="51" t="s">
        <v>16</v>
      </c>
      <c r="B35" s="16">
        <v>140901</v>
      </c>
      <c r="C35" s="47" t="s">
        <v>191</v>
      </c>
      <c r="D35" s="47" t="s">
        <v>198</v>
      </c>
      <c r="E35" s="52" t="s">
        <v>199</v>
      </c>
      <c r="F35" s="56"/>
      <c r="G35" s="47">
        <v>1</v>
      </c>
      <c r="H35" s="47"/>
      <c r="I35" s="47"/>
      <c r="J35" s="47">
        <v>2</v>
      </c>
      <c r="K35" s="47">
        <v>1</v>
      </c>
      <c r="L35" s="47"/>
      <c r="M35" s="47"/>
      <c r="N35" s="47">
        <v>1</v>
      </c>
      <c r="O35" s="47">
        <v>1</v>
      </c>
      <c r="P35" s="47"/>
      <c r="Q35" s="47"/>
      <c r="R35" s="47">
        <v>1</v>
      </c>
      <c r="S35" s="47"/>
      <c r="T35" s="47"/>
      <c r="U35" s="47"/>
      <c r="V35" s="47">
        <v>3</v>
      </c>
      <c r="W35" s="48"/>
      <c r="X35" s="61">
        <f t="shared" si="3"/>
        <v>7</v>
      </c>
      <c r="Y35" s="52">
        <f t="shared" si="4"/>
        <v>3</v>
      </c>
      <c r="Z35">
        <f t="shared" si="5"/>
        <v>10</v>
      </c>
    </row>
    <row r="36" spans="1:26">
      <c r="A36" s="51" t="s">
        <v>16</v>
      </c>
      <c r="B36" s="16">
        <v>141001</v>
      </c>
      <c r="C36" s="47" t="s">
        <v>191</v>
      </c>
      <c r="D36" s="47" t="s">
        <v>200</v>
      </c>
      <c r="E36" s="52" t="s">
        <v>201</v>
      </c>
      <c r="F36" s="56"/>
      <c r="G36" s="47"/>
      <c r="H36" s="47"/>
      <c r="I36" s="47"/>
      <c r="J36" s="47"/>
      <c r="K36" s="47"/>
      <c r="L36" s="47">
        <v>1</v>
      </c>
      <c r="M36" s="47"/>
      <c r="N36" s="47"/>
      <c r="O36" s="47"/>
      <c r="P36" s="47">
        <v>1</v>
      </c>
      <c r="Q36" s="47"/>
      <c r="R36" s="47"/>
      <c r="S36" s="47"/>
      <c r="T36" s="47"/>
      <c r="U36" s="47"/>
      <c r="V36" s="47">
        <v>6</v>
      </c>
      <c r="W36" s="48">
        <v>5</v>
      </c>
      <c r="X36" s="61">
        <f t="shared" si="3"/>
        <v>8</v>
      </c>
      <c r="Y36" s="52">
        <f t="shared" si="4"/>
        <v>5</v>
      </c>
      <c r="Z36">
        <f t="shared" si="5"/>
        <v>13</v>
      </c>
    </row>
    <row r="37" spans="1:26">
      <c r="A37" s="51" t="s">
        <v>16</v>
      </c>
      <c r="B37" s="16">
        <v>141901</v>
      </c>
      <c r="C37" s="47" t="s">
        <v>191</v>
      </c>
      <c r="D37" s="47" t="s">
        <v>202</v>
      </c>
      <c r="E37" s="52" t="s">
        <v>203</v>
      </c>
      <c r="F37" s="56">
        <v>1</v>
      </c>
      <c r="G37" s="47">
        <v>1</v>
      </c>
      <c r="H37" s="47"/>
      <c r="I37" s="47"/>
      <c r="J37" s="47">
        <v>2</v>
      </c>
      <c r="K37" s="47"/>
      <c r="L37" s="47">
        <v>1</v>
      </c>
      <c r="M37" s="47"/>
      <c r="N37" s="47">
        <v>2</v>
      </c>
      <c r="O37" s="47"/>
      <c r="P37" s="47"/>
      <c r="Q37" s="47"/>
      <c r="R37" s="47">
        <v>3</v>
      </c>
      <c r="S37" s="47"/>
      <c r="T37" s="47"/>
      <c r="U37" s="47"/>
      <c r="V37" s="47">
        <v>26</v>
      </c>
      <c r="W37" s="48">
        <v>3</v>
      </c>
      <c r="X37" s="61">
        <f t="shared" si="3"/>
        <v>35</v>
      </c>
      <c r="Y37" s="52">
        <f t="shared" si="4"/>
        <v>4</v>
      </c>
      <c r="Z37">
        <f t="shared" si="5"/>
        <v>39</v>
      </c>
    </row>
    <row r="38" spans="1:26">
      <c r="A38" s="51" t="s">
        <v>16</v>
      </c>
      <c r="B38" s="16">
        <v>142401</v>
      </c>
      <c r="C38" s="47" t="s">
        <v>191</v>
      </c>
      <c r="D38" s="47" t="s">
        <v>204</v>
      </c>
      <c r="E38" s="52" t="s">
        <v>205</v>
      </c>
      <c r="F38" s="56"/>
      <c r="G38" s="47"/>
      <c r="H38" s="47"/>
      <c r="I38" s="47"/>
      <c r="J38" s="47"/>
      <c r="K38" s="47">
        <v>1</v>
      </c>
      <c r="L38" s="47"/>
      <c r="M38" s="47"/>
      <c r="N38" s="47">
        <v>1</v>
      </c>
      <c r="O38" s="47"/>
      <c r="P38" s="47"/>
      <c r="Q38" s="47"/>
      <c r="R38" s="47">
        <v>1</v>
      </c>
      <c r="S38" s="47"/>
      <c r="T38" s="47"/>
      <c r="U38" s="47"/>
      <c r="V38" s="47">
        <v>9</v>
      </c>
      <c r="W38" s="48">
        <v>2</v>
      </c>
      <c r="X38" s="61">
        <f t="shared" si="3"/>
        <v>11</v>
      </c>
      <c r="Y38" s="52">
        <f t="shared" si="4"/>
        <v>3</v>
      </c>
      <c r="Z38">
        <f t="shared" si="5"/>
        <v>14</v>
      </c>
    </row>
    <row r="39" spans="1:26">
      <c r="A39" s="51" t="s">
        <v>16</v>
      </c>
      <c r="B39" s="16">
        <v>143501</v>
      </c>
      <c r="C39" s="47" t="s">
        <v>191</v>
      </c>
      <c r="D39" s="47" t="s">
        <v>206</v>
      </c>
      <c r="E39" s="52" t="s">
        <v>207</v>
      </c>
      <c r="F39" s="56"/>
      <c r="G39" s="47"/>
      <c r="H39" s="47"/>
      <c r="I39" s="47"/>
      <c r="J39" s="47"/>
      <c r="K39" s="47"/>
      <c r="L39" s="47">
        <v>1</v>
      </c>
      <c r="M39" s="47"/>
      <c r="N39" s="47"/>
      <c r="O39" s="47"/>
      <c r="P39" s="47"/>
      <c r="Q39" s="47"/>
      <c r="R39" s="47">
        <v>1</v>
      </c>
      <c r="S39" s="47"/>
      <c r="T39" s="47"/>
      <c r="U39" s="47"/>
      <c r="V39" s="47">
        <v>2</v>
      </c>
      <c r="W39" s="48">
        <v>1</v>
      </c>
      <c r="X39" s="61">
        <f t="shared" si="3"/>
        <v>4</v>
      </c>
      <c r="Y39" s="52">
        <f t="shared" si="4"/>
        <v>1</v>
      </c>
      <c r="Z39">
        <f t="shared" si="5"/>
        <v>5</v>
      </c>
    </row>
    <row r="40" spans="1:26">
      <c r="A40" s="51" t="s">
        <v>16</v>
      </c>
      <c r="B40" s="16">
        <v>160301</v>
      </c>
      <c r="C40" s="47" t="s">
        <v>162</v>
      </c>
      <c r="D40" s="47" t="s">
        <v>208</v>
      </c>
      <c r="E40" s="52" t="s">
        <v>209</v>
      </c>
      <c r="F40" s="56"/>
      <c r="G40" s="47"/>
      <c r="H40" s="47"/>
      <c r="I40" s="47"/>
      <c r="J40" s="47"/>
      <c r="K40" s="47">
        <v>1</v>
      </c>
      <c r="L40" s="47"/>
      <c r="M40" s="47"/>
      <c r="N40" s="47"/>
      <c r="O40" s="47"/>
      <c r="P40" s="47"/>
      <c r="Q40" s="47"/>
      <c r="R40" s="47"/>
      <c r="S40" s="47">
        <v>1</v>
      </c>
      <c r="T40" s="47"/>
      <c r="U40" s="47"/>
      <c r="V40" s="47">
        <v>7</v>
      </c>
      <c r="W40" s="48">
        <v>1</v>
      </c>
      <c r="X40" s="61">
        <f t="shared" si="3"/>
        <v>7</v>
      </c>
      <c r="Y40" s="52">
        <f t="shared" si="4"/>
        <v>3</v>
      </c>
      <c r="Z40">
        <f t="shared" si="5"/>
        <v>10</v>
      </c>
    </row>
    <row r="41" spans="1:26">
      <c r="A41" s="51" t="s">
        <v>16</v>
      </c>
      <c r="B41" s="16">
        <v>160501</v>
      </c>
      <c r="C41" s="47" t="s">
        <v>162</v>
      </c>
      <c r="D41" s="47" t="s">
        <v>210</v>
      </c>
      <c r="E41" s="52" t="s">
        <v>211</v>
      </c>
      <c r="F41" s="56"/>
      <c r="G41" s="47"/>
      <c r="H41" s="47"/>
      <c r="I41" s="47"/>
      <c r="J41" s="47"/>
      <c r="K41" s="47">
        <v>1</v>
      </c>
      <c r="L41" s="47"/>
      <c r="M41" s="47"/>
      <c r="N41" s="47"/>
      <c r="O41" s="47"/>
      <c r="P41" s="47">
        <v>1</v>
      </c>
      <c r="Q41" s="47"/>
      <c r="R41" s="47"/>
      <c r="S41" s="47"/>
      <c r="T41" s="47"/>
      <c r="U41" s="47"/>
      <c r="V41" s="47"/>
      <c r="W41" s="48">
        <v>1</v>
      </c>
      <c r="X41" s="61">
        <f t="shared" si="3"/>
        <v>1</v>
      </c>
      <c r="Y41" s="52">
        <f t="shared" si="4"/>
        <v>2</v>
      </c>
      <c r="Z41">
        <f t="shared" si="5"/>
        <v>3</v>
      </c>
    </row>
    <row r="42" spans="1:26">
      <c r="A42" s="51" t="s">
        <v>16</v>
      </c>
      <c r="B42" s="16">
        <v>160901</v>
      </c>
      <c r="C42" s="47" t="s">
        <v>162</v>
      </c>
      <c r="D42" s="47" t="s">
        <v>212</v>
      </c>
      <c r="E42" s="52" t="s">
        <v>213</v>
      </c>
      <c r="F42" s="56"/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/>
      <c r="R42" s="47"/>
      <c r="S42" s="47"/>
      <c r="T42" s="47"/>
      <c r="U42" s="47"/>
      <c r="V42" s="47"/>
      <c r="W42" s="48">
        <v>4</v>
      </c>
      <c r="X42" s="61">
        <f t="shared" si="3"/>
        <v>0</v>
      </c>
      <c r="Y42" s="52">
        <f t="shared" si="4"/>
        <v>5</v>
      </c>
      <c r="Z42">
        <f t="shared" si="5"/>
        <v>5</v>
      </c>
    </row>
    <row r="43" spans="1:26">
      <c r="A43" s="51" t="s">
        <v>16</v>
      </c>
      <c r="B43" s="16">
        <v>160902</v>
      </c>
      <c r="C43" s="47" t="s">
        <v>162</v>
      </c>
      <c r="D43" s="47" t="s">
        <v>214</v>
      </c>
      <c r="E43" s="52" t="s">
        <v>215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>
        <v>2</v>
      </c>
      <c r="X43" s="61">
        <f t="shared" si="3"/>
        <v>0</v>
      </c>
      <c r="Y43" s="52">
        <f t="shared" si="4"/>
        <v>2</v>
      </c>
      <c r="Z43">
        <f t="shared" si="5"/>
        <v>2</v>
      </c>
    </row>
    <row r="44" spans="1:26">
      <c r="A44" s="51" t="s">
        <v>16</v>
      </c>
      <c r="B44" s="16">
        <v>160905</v>
      </c>
      <c r="C44" s="47" t="s">
        <v>162</v>
      </c>
      <c r="D44" s="47" t="s">
        <v>216</v>
      </c>
      <c r="E44" s="52" t="s">
        <v>217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/>
      <c r="S44" s="47">
        <v>3</v>
      </c>
      <c r="T44" s="47"/>
      <c r="U44" s="47"/>
      <c r="V44" s="47">
        <v>1</v>
      </c>
      <c r="W44" s="48">
        <v>2</v>
      </c>
      <c r="X44" s="61">
        <f t="shared" si="3"/>
        <v>1</v>
      </c>
      <c r="Y44" s="52">
        <f t="shared" si="4"/>
        <v>6</v>
      </c>
      <c r="Z44">
        <f t="shared" si="5"/>
        <v>7</v>
      </c>
    </row>
    <row r="45" spans="1:26">
      <c r="A45" s="51" t="s">
        <v>16</v>
      </c>
      <c r="B45" s="16">
        <v>161200</v>
      </c>
      <c r="C45" s="47" t="s">
        <v>162</v>
      </c>
      <c r="D45" s="47" t="s">
        <v>218</v>
      </c>
      <c r="E45" s="52" t="s">
        <v>219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3</v>
      </c>
      <c r="X45" s="61">
        <f t="shared" si="3"/>
        <v>0</v>
      </c>
      <c r="Y45" s="52">
        <f t="shared" si="4"/>
        <v>3</v>
      </c>
      <c r="Z45">
        <f t="shared" si="5"/>
        <v>3</v>
      </c>
    </row>
    <row r="46" spans="1:26">
      <c r="A46" s="51" t="s">
        <v>16</v>
      </c>
      <c r="B46" s="16">
        <v>190701</v>
      </c>
      <c r="C46" s="47" t="s">
        <v>246</v>
      </c>
      <c r="D46" s="47" t="s">
        <v>221</v>
      </c>
      <c r="E46" s="52" t="s">
        <v>222</v>
      </c>
      <c r="F46" s="56"/>
      <c r="G46" s="47">
        <v>3</v>
      </c>
      <c r="H46" s="47"/>
      <c r="I46" s="47">
        <v>1</v>
      </c>
      <c r="J46" s="47"/>
      <c r="K46" s="47">
        <v>1</v>
      </c>
      <c r="L46" s="47"/>
      <c r="M46" s="47">
        <v>7</v>
      </c>
      <c r="N46" s="47">
        <v>2</v>
      </c>
      <c r="O46" s="47">
        <v>10</v>
      </c>
      <c r="P46" s="47"/>
      <c r="Q46" s="47"/>
      <c r="R46" s="47"/>
      <c r="S46" s="47">
        <v>11</v>
      </c>
      <c r="T46" s="47"/>
      <c r="U46" s="47"/>
      <c r="V46" s="47">
        <v>2</v>
      </c>
      <c r="W46" s="48">
        <v>35</v>
      </c>
      <c r="X46" s="61">
        <f t="shared" si="3"/>
        <v>4</v>
      </c>
      <c r="Y46" s="52">
        <f t="shared" si="4"/>
        <v>68</v>
      </c>
      <c r="Z46">
        <f t="shared" si="5"/>
        <v>72</v>
      </c>
    </row>
    <row r="47" spans="1:26">
      <c r="A47" s="51" t="s">
        <v>16</v>
      </c>
      <c r="B47" s="16">
        <v>190901</v>
      </c>
      <c r="C47" s="47" t="s">
        <v>223</v>
      </c>
      <c r="D47" s="47" t="s">
        <v>224</v>
      </c>
      <c r="E47" s="52" t="s">
        <v>225</v>
      </c>
      <c r="F47" s="56"/>
      <c r="G47" s="47">
        <v>2</v>
      </c>
      <c r="H47" s="47"/>
      <c r="I47" s="47"/>
      <c r="J47" s="47"/>
      <c r="K47" s="47">
        <v>2</v>
      </c>
      <c r="L47" s="47"/>
      <c r="M47" s="47"/>
      <c r="N47" s="47"/>
      <c r="O47" s="47">
        <v>4</v>
      </c>
      <c r="P47" s="47"/>
      <c r="Q47" s="47"/>
      <c r="R47" s="47"/>
      <c r="S47" s="47">
        <v>2</v>
      </c>
      <c r="T47" s="47"/>
      <c r="U47" s="47"/>
      <c r="V47" s="47">
        <v>1</v>
      </c>
      <c r="W47" s="48">
        <v>12</v>
      </c>
      <c r="X47" s="61">
        <f t="shared" ref="X47:X79" si="6">F47+H47+J47+L47+N47+P47+R47+T47+V47</f>
        <v>1</v>
      </c>
      <c r="Y47" s="52">
        <f t="shared" si="4"/>
        <v>22</v>
      </c>
      <c r="Z47">
        <f t="shared" si="5"/>
        <v>23</v>
      </c>
    </row>
    <row r="48" spans="1:26">
      <c r="A48" s="51" t="s">
        <v>16</v>
      </c>
      <c r="B48" s="16">
        <v>230101</v>
      </c>
      <c r="C48" s="47" t="s">
        <v>162</v>
      </c>
      <c r="D48" s="47" t="s">
        <v>226</v>
      </c>
      <c r="E48" s="52" t="s">
        <v>227</v>
      </c>
      <c r="F48" s="56"/>
      <c r="G48" s="47"/>
      <c r="H48" s="47"/>
      <c r="I48" s="47"/>
      <c r="J48" s="47"/>
      <c r="K48" s="47">
        <v>2</v>
      </c>
      <c r="L48" s="47"/>
      <c r="M48" s="47">
        <v>1</v>
      </c>
      <c r="N48" s="47">
        <v>1</v>
      </c>
      <c r="O48" s="47">
        <v>1</v>
      </c>
      <c r="P48" s="47"/>
      <c r="Q48" s="47"/>
      <c r="R48" s="47">
        <v>2</v>
      </c>
      <c r="S48" s="47">
        <v>2</v>
      </c>
      <c r="T48" s="47"/>
      <c r="U48" s="47"/>
      <c r="V48" s="47">
        <v>9</v>
      </c>
      <c r="W48" s="48">
        <v>8</v>
      </c>
      <c r="X48" s="61">
        <f t="shared" si="6"/>
        <v>12</v>
      </c>
      <c r="Y48" s="52">
        <f t="shared" si="4"/>
        <v>14</v>
      </c>
      <c r="Z48">
        <f t="shared" si="5"/>
        <v>26</v>
      </c>
    </row>
    <row r="49" spans="1:26">
      <c r="A49" s="51" t="s">
        <v>16</v>
      </c>
      <c r="B49" s="16">
        <v>231304</v>
      </c>
      <c r="C49" s="47" t="s">
        <v>162</v>
      </c>
      <c r="D49" s="47" t="s">
        <v>228</v>
      </c>
      <c r="E49" s="52" t="s">
        <v>229</v>
      </c>
      <c r="F49" s="56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47">
        <v>3</v>
      </c>
      <c r="W49" s="48">
        <v>3</v>
      </c>
      <c r="X49" s="61">
        <f t="shared" si="6"/>
        <v>3</v>
      </c>
      <c r="Y49" s="52">
        <f t="shared" si="4"/>
        <v>4</v>
      </c>
      <c r="Z49">
        <f t="shared" si="5"/>
        <v>7</v>
      </c>
    </row>
    <row r="50" spans="1:26">
      <c r="A50" s="51" t="s">
        <v>16</v>
      </c>
      <c r="B50" s="16">
        <v>240199</v>
      </c>
      <c r="C50" s="47" t="s">
        <v>171</v>
      </c>
      <c r="D50" s="47" t="s">
        <v>230</v>
      </c>
      <c r="E50" s="52" t="s">
        <v>231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v>2</v>
      </c>
      <c r="S50" s="47">
        <v>10</v>
      </c>
      <c r="T50" s="47"/>
      <c r="U50" s="47"/>
      <c r="V50" s="47">
        <v>3</v>
      </c>
      <c r="W50" s="48">
        <v>5</v>
      </c>
      <c r="X50" s="61">
        <f t="shared" si="6"/>
        <v>5</v>
      </c>
      <c r="Y50" s="52">
        <f t="shared" si="4"/>
        <v>15</v>
      </c>
      <c r="Z50">
        <f t="shared" si="5"/>
        <v>20</v>
      </c>
    </row>
    <row r="51" spans="1:26">
      <c r="A51" s="51" t="s">
        <v>16</v>
      </c>
      <c r="B51" s="16">
        <v>260101</v>
      </c>
      <c r="C51" s="47" t="s">
        <v>149</v>
      </c>
      <c r="D51" s="47" t="s">
        <v>232</v>
      </c>
      <c r="E51" s="52" t="s">
        <v>233</v>
      </c>
      <c r="F51" s="56"/>
      <c r="G51" s="47"/>
      <c r="H51" s="47"/>
      <c r="I51" s="47"/>
      <c r="J51" s="47"/>
      <c r="K51" s="47"/>
      <c r="L51" s="47"/>
      <c r="M51" s="47">
        <v>1</v>
      </c>
      <c r="N51" s="47">
        <v>3</v>
      </c>
      <c r="O51" s="47"/>
      <c r="P51" s="47">
        <v>1</v>
      </c>
      <c r="Q51" s="47"/>
      <c r="R51" s="47"/>
      <c r="S51" s="47"/>
      <c r="T51" s="47"/>
      <c r="U51" s="47"/>
      <c r="V51" s="47">
        <v>3</v>
      </c>
      <c r="W51" s="48">
        <v>6</v>
      </c>
      <c r="X51" s="61">
        <f t="shared" si="6"/>
        <v>7</v>
      </c>
      <c r="Y51" s="52">
        <f t="shared" si="4"/>
        <v>7</v>
      </c>
      <c r="Z51">
        <f t="shared" si="5"/>
        <v>14</v>
      </c>
    </row>
    <row r="52" spans="1:26">
      <c r="A52" s="51" t="s">
        <v>16</v>
      </c>
      <c r="B52" s="16">
        <v>260101</v>
      </c>
      <c r="C52" s="47" t="s">
        <v>149</v>
      </c>
      <c r="D52" s="47" t="s">
        <v>234</v>
      </c>
      <c r="E52" s="52" t="s">
        <v>235</v>
      </c>
      <c r="F52" s="56">
        <v>1</v>
      </c>
      <c r="G52" s="47"/>
      <c r="H52" s="47"/>
      <c r="I52" s="47"/>
      <c r="J52" s="47"/>
      <c r="K52" s="47">
        <v>2</v>
      </c>
      <c r="L52" s="47"/>
      <c r="M52" s="47"/>
      <c r="N52" s="47">
        <v>3</v>
      </c>
      <c r="O52" s="47">
        <v>2</v>
      </c>
      <c r="P52" s="47"/>
      <c r="Q52" s="47">
        <v>1</v>
      </c>
      <c r="R52" s="47"/>
      <c r="S52" s="47"/>
      <c r="T52" s="47"/>
      <c r="U52" s="47">
        <v>1</v>
      </c>
      <c r="V52" s="47">
        <v>6</v>
      </c>
      <c r="W52" s="48">
        <v>13</v>
      </c>
      <c r="X52" s="61">
        <f t="shared" si="6"/>
        <v>10</v>
      </c>
      <c r="Y52" s="52">
        <f t="shared" si="4"/>
        <v>19</v>
      </c>
      <c r="Z52">
        <f t="shared" si="5"/>
        <v>29</v>
      </c>
    </row>
    <row r="53" spans="1:26">
      <c r="A53" s="51" t="s">
        <v>16</v>
      </c>
      <c r="B53" s="16">
        <v>260406</v>
      </c>
      <c r="C53" s="47" t="s">
        <v>149</v>
      </c>
      <c r="D53" s="47" t="s">
        <v>236</v>
      </c>
      <c r="E53" s="52" t="s">
        <v>237</v>
      </c>
      <c r="F53" s="56"/>
      <c r="G53" s="47"/>
      <c r="H53" s="47"/>
      <c r="I53" s="47"/>
      <c r="J53" s="47">
        <v>1</v>
      </c>
      <c r="K53" s="47">
        <v>1</v>
      </c>
      <c r="L53" s="47"/>
      <c r="M53" s="47"/>
      <c r="N53" s="47">
        <v>1</v>
      </c>
      <c r="O53" s="47"/>
      <c r="P53" s="47"/>
      <c r="Q53" s="47"/>
      <c r="R53" s="47">
        <v>2</v>
      </c>
      <c r="S53" s="47"/>
      <c r="T53" s="47"/>
      <c r="U53" s="47"/>
      <c r="V53" s="47">
        <v>8</v>
      </c>
      <c r="W53" s="48">
        <v>5</v>
      </c>
      <c r="X53" s="61">
        <f t="shared" si="6"/>
        <v>12</v>
      </c>
      <c r="Y53" s="52">
        <f t="shared" si="4"/>
        <v>6</v>
      </c>
      <c r="Z53">
        <f t="shared" si="5"/>
        <v>18</v>
      </c>
    </row>
    <row r="54" spans="1:26">
      <c r="A54" s="51" t="s">
        <v>16</v>
      </c>
      <c r="B54" s="16">
        <v>260502</v>
      </c>
      <c r="C54" s="47" t="s">
        <v>149</v>
      </c>
      <c r="D54" s="47" t="s">
        <v>238</v>
      </c>
      <c r="E54" s="52" t="s">
        <v>239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6"/>
        <v>0</v>
      </c>
      <c r="Y54" s="52">
        <f t="shared" si="4"/>
        <v>1</v>
      </c>
      <c r="Z54">
        <f t="shared" si="5"/>
        <v>1</v>
      </c>
    </row>
    <row r="55" spans="1:26">
      <c r="A55" s="51" t="s">
        <v>16</v>
      </c>
      <c r="B55" s="16">
        <v>261302</v>
      </c>
      <c r="C55" s="47" t="s">
        <v>149</v>
      </c>
      <c r="D55" s="47" t="s">
        <v>240</v>
      </c>
      <c r="E55" s="52" t="s">
        <v>241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6</v>
      </c>
      <c r="W55" s="48">
        <v>8</v>
      </c>
      <c r="X55" s="61">
        <f t="shared" si="6"/>
        <v>6</v>
      </c>
      <c r="Y55" s="52">
        <f t="shared" si="4"/>
        <v>8</v>
      </c>
      <c r="Z55">
        <f t="shared" si="5"/>
        <v>14</v>
      </c>
    </row>
    <row r="56" spans="1:26">
      <c r="A56" s="51" t="s">
        <v>16</v>
      </c>
      <c r="B56" s="16">
        <v>270101</v>
      </c>
      <c r="C56" s="47" t="s">
        <v>162</v>
      </c>
      <c r="D56" s="47" t="s">
        <v>242</v>
      </c>
      <c r="E56" s="52" t="s">
        <v>243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1</v>
      </c>
      <c r="T56" s="47"/>
      <c r="U56" s="47"/>
      <c r="V56" s="47">
        <v>1</v>
      </c>
      <c r="W56" s="48"/>
      <c r="X56" s="61">
        <f t="shared" si="6"/>
        <v>1</v>
      </c>
      <c r="Y56" s="52">
        <f t="shared" si="4"/>
        <v>1</v>
      </c>
      <c r="Z56">
        <f t="shared" si="5"/>
        <v>2</v>
      </c>
    </row>
    <row r="57" spans="1:26">
      <c r="A57" s="51" t="s">
        <v>16</v>
      </c>
      <c r="B57" s="16">
        <v>270101</v>
      </c>
      <c r="C57" s="47" t="s">
        <v>162</v>
      </c>
      <c r="D57" s="47" t="s">
        <v>244</v>
      </c>
      <c r="E57" s="52" t="s">
        <v>245</v>
      </c>
      <c r="F57" s="56"/>
      <c r="G57" s="47"/>
      <c r="H57" s="47"/>
      <c r="I57" s="47"/>
      <c r="J57" s="47"/>
      <c r="K57" s="47">
        <v>1</v>
      </c>
      <c r="L57" s="47"/>
      <c r="M57" s="47"/>
      <c r="N57" s="47">
        <v>1</v>
      </c>
      <c r="O57" s="47"/>
      <c r="P57" s="47"/>
      <c r="Q57" s="47"/>
      <c r="R57" s="47">
        <v>2</v>
      </c>
      <c r="S57" s="47"/>
      <c r="T57" s="47"/>
      <c r="U57" s="47"/>
      <c r="V57" s="47">
        <v>5</v>
      </c>
      <c r="W57" s="48">
        <v>2</v>
      </c>
      <c r="X57" s="61">
        <f t="shared" si="6"/>
        <v>8</v>
      </c>
      <c r="Y57" s="52">
        <f t="shared" si="4"/>
        <v>3</v>
      </c>
      <c r="Z57">
        <f t="shared" si="5"/>
        <v>11</v>
      </c>
    </row>
    <row r="58" spans="1:26">
      <c r="A58" s="51" t="s">
        <v>16</v>
      </c>
      <c r="B58" s="16">
        <v>310505</v>
      </c>
      <c r="C58" s="47" t="s">
        <v>246</v>
      </c>
      <c r="D58" s="47" t="s">
        <v>247</v>
      </c>
      <c r="E58" s="52" t="s">
        <v>248</v>
      </c>
      <c r="F58" s="56"/>
      <c r="G58" s="47"/>
      <c r="H58" s="47"/>
      <c r="I58" s="47"/>
      <c r="J58" s="47"/>
      <c r="K58" s="47"/>
      <c r="L58" s="47">
        <v>1</v>
      </c>
      <c r="M58" s="47">
        <v>1</v>
      </c>
      <c r="N58" s="47">
        <v>2</v>
      </c>
      <c r="O58" s="47">
        <v>2</v>
      </c>
      <c r="P58" s="47"/>
      <c r="Q58" s="47"/>
      <c r="R58" s="47">
        <v>1</v>
      </c>
      <c r="S58" s="47">
        <v>2</v>
      </c>
      <c r="T58" s="47"/>
      <c r="U58" s="47"/>
      <c r="V58" s="47">
        <v>13</v>
      </c>
      <c r="W58" s="48">
        <v>11</v>
      </c>
      <c r="X58" s="61">
        <f t="shared" si="6"/>
        <v>17</v>
      </c>
      <c r="Y58" s="52">
        <f t="shared" si="4"/>
        <v>16</v>
      </c>
      <c r="Z58">
        <f t="shared" si="5"/>
        <v>33</v>
      </c>
    </row>
    <row r="59" spans="1:26">
      <c r="A59" s="51" t="s">
        <v>16</v>
      </c>
      <c r="B59" s="16">
        <v>340199</v>
      </c>
      <c r="C59" s="47" t="s">
        <v>246</v>
      </c>
      <c r="D59" s="47" t="s">
        <v>249</v>
      </c>
      <c r="E59" s="52" t="s">
        <v>250</v>
      </c>
      <c r="F59" s="56"/>
      <c r="G59" s="47"/>
      <c r="H59" s="47"/>
      <c r="I59" s="47"/>
      <c r="J59" s="47">
        <v>1</v>
      </c>
      <c r="K59" s="47">
        <v>1</v>
      </c>
      <c r="L59" s="47"/>
      <c r="M59" s="47">
        <v>1</v>
      </c>
      <c r="N59" s="47">
        <v>2</v>
      </c>
      <c r="O59" s="47">
        <v>2</v>
      </c>
      <c r="P59" s="47"/>
      <c r="Q59" s="47"/>
      <c r="R59" s="47">
        <v>1</v>
      </c>
      <c r="S59" s="47">
        <v>3</v>
      </c>
      <c r="T59" s="47"/>
      <c r="U59" s="47"/>
      <c r="V59" s="47">
        <v>2</v>
      </c>
      <c r="W59" s="48">
        <v>13</v>
      </c>
      <c r="X59" s="61">
        <f t="shared" si="6"/>
        <v>6</v>
      </c>
      <c r="Y59" s="52">
        <f t="shared" si="4"/>
        <v>20</v>
      </c>
      <c r="Z59">
        <f t="shared" si="5"/>
        <v>26</v>
      </c>
    </row>
    <row r="60" spans="1:26">
      <c r="A60" s="51" t="s">
        <v>16</v>
      </c>
      <c r="B60" s="16">
        <v>380101</v>
      </c>
      <c r="C60" s="47" t="s">
        <v>162</v>
      </c>
      <c r="D60" s="47" t="s">
        <v>251</v>
      </c>
      <c r="E60" s="52" t="s">
        <v>252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>
        <v>1</v>
      </c>
      <c r="X60" s="61">
        <f t="shared" si="6"/>
        <v>1</v>
      </c>
      <c r="Y60" s="52">
        <f t="shared" si="4"/>
        <v>1</v>
      </c>
      <c r="Z60">
        <f t="shared" si="5"/>
        <v>2</v>
      </c>
    </row>
    <row r="61" spans="1:26">
      <c r="A61" s="51" t="s">
        <v>16</v>
      </c>
      <c r="B61" s="16">
        <v>400501</v>
      </c>
      <c r="C61" s="47" t="s">
        <v>162</v>
      </c>
      <c r="D61" s="47" t="s">
        <v>253</v>
      </c>
      <c r="E61" s="52" t="s">
        <v>254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>
        <v>1</v>
      </c>
      <c r="X61" s="61">
        <f t="shared" si="6"/>
        <v>0</v>
      </c>
      <c r="Y61" s="52">
        <f t="shared" si="4"/>
        <v>1</v>
      </c>
      <c r="Z61">
        <f t="shared" si="5"/>
        <v>1</v>
      </c>
    </row>
    <row r="62" spans="1:26">
      <c r="A62" s="51" t="s">
        <v>16</v>
      </c>
      <c r="B62" s="16">
        <v>400501</v>
      </c>
      <c r="C62" s="47" t="s">
        <v>162</v>
      </c>
      <c r="D62" s="47" t="s">
        <v>255</v>
      </c>
      <c r="E62" s="52" t="s">
        <v>256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/>
      <c r="W62" s="48">
        <v>1</v>
      </c>
      <c r="X62" s="61">
        <f t="shared" si="6"/>
        <v>1</v>
      </c>
      <c r="Y62" s="52">
        <f t="shared" si="4"/>
        <v>1</v>
      </c>
      <c r="Z62">
        <f t="shared" si="5"/>
        <v>2</v>
      </c>
    </row>
    <row r="63" spans="1:26">
      <c r="A63" s="51" t="s">
        <v>16</v>
      </c>
      <c r="B63" s="16">
        <v>400699</v>
      </c>
      <c r="C63" s="47" t="s">
        <v>149</v>
      </c>
      <c r="D63" s="47" t="s">
        <v>259</v>
      </c>
      <c r="E63" s="52" t="s">
        <v>260</v>
      </c>
      <c r="F63" s="56"/>
      <c r="G63" s="47">
        <v>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3</v>
      </c>
      <c r="W63" s="48">
        <v>3</v>
      </c>
      <c r="X63" s="61">
        <f t="shared" si="6"/>
        <v>3</v>
      </c>
      <c r="Y63" s="52">
        <f t="shared" si="4"/>
        <v>4</v>
      </c>
      <c r="Z63">
        <f t="shared" si="5"/>
        <v>7</v>
      </c>
    </row>
    <row r="64" spans="1:26">
      <c r="A64" s="51" t="s">
        <v>16</v>
      </c>
      <c r="B64" s="16">
        <v>400801</v>
      </c>
      <c r="C64" s="47" t="s">
        <v>162</v>
      </c>
      <c r="D64" s="47" t="s">
        <v>263</v>
      </c>
      <c r="E64" s="52" t="s">
        <v>264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5</v>
      </c>
      <c r="W64" s="48">
        <v>1</v>
      </c>
      <c r="X64" s="61">
        <f t="shared" si="6"/>
        <v>5</v>
      </c>
      <c r="Y64" s="52">
        <f t="shared" si="4"/>
        <v>1</v>
      </c>
      <c r="Z64">
        <f t="shared" si="5"/>
        <v>6</v>
      </c>
    </row>
    <row r="65" spans="1:26">
      <c r="A65" s="51" t="s">
        <v>16</v>
      </c>
      <c r="B65" s="16">
        <v>420101</v>
      </c>
      <c r="C65" s="47" t="s">
        <v>246</v>
      </c>
      <c r="D65" s="47" t="s">
        <v>267</v>
      </c>
      <c r="E65" s="52" t="s">
        <v>268</v>
      </c>
      <c r="F65" s="56"/>
      <c r="G65" s="47">
        <v>2</v>
      </c>
      <c r="H65" s="47"/>
      <c r="I65" s="47">
        <v>1</v>
      </c>
      <c r="J65" s="47"/>
      <c r="K65" s="47"/>
      <c r="L65" s="47">
        <v>3</v>
      </c>
      <c r="M65" s="47">
        <v>4</v>
      </c>
      <c r="N65" s="47">
        <v>1</v>
      </c>
      <c r="O65" s="47">
        <v>2</v>
      </c>
      <c r="P65" s="47"/>
      <c r="Q65" s="47"/>
      <c r="R65" s="47">
        <v>4</v>
      </c>
      <c r="S65" s="47">
        <v>12</v>
      </c>
      <c r="T65" s="47"/>
      <c r="U65" s="47"/>
      <c r="V65" s="47">
        <v>6</v>
      </c>
      <c r="W65" s="48">
        <v>14</v>
      </c>
      <c r="X65" s="61">
        <f t="shared" si="6"/>
        <v>14</v>
      </c>
      <c r="Y65" s="52">
        <f t="shared" si="4"/>
        <v>35</v>
      </c>
      <c r="Z65">
        <f t="shared" si="5"/>
        <v>49</v>
      </c>
    </row>
    <row r="66" spans="1:26">
      <c r="A66" s="51" t="s">
        <v>16</v>
      </c>
      <c r="B66" s="16">
        <v>420101</v>
      </c>
      <c r="C66" s="47" t="s">
        <v>246</v>
      </c>
      <c r="D66" s="47" t="s">
        <v>269</v>
      </c>
      <c r="E66" s="52" t="s">
        <v>270</v>
      </c>
      <c r="F66" s="56"/>
      <c r="G66" s="47"/>
      <c r="H66" s="47"/>
      <c r="I66" s="47"/>
      <c r="J66" s="47"/>
      <c r="K66" s="47"/>
      <c r="L66" s="47"/>
      <c r="M66" s="47"/>
      <c r="N66" s="47">
        <v>1</v>
      </c>
      <c r="O66" s="47"/>
      <c r="P66" s="47"/>
      <c r="Q66" s="47"/>
      <c r="R66" s="47">
        <v>1</v>
      </c>
      <c r="S66" s="47">
        <v>1</v>
      </c>
      <c r="T66" s="47"/>
      <c r="U66" s="47"/>
      <c r="V66" s="47">
        <v>1</v>
      </c>
      <c r="W66" s="48">
        <v>5</v>
      </c>
      <c r="X66" s="61">
        <f t="shared" si="6"/>
        <v>3</v>
      </c>
      <c r="Y66" s="52">
        <f t="shared" si="4"/>
        <v>6</v>
      </c>
      <c r="Z66">
        <f t="shared" si="5"/>
        <v>9</v>
      </c>
    </row>
    <row r="67" spans="1:26">
      <c r="A67" s="51" t="s">
        <v>16</v>
      </c>
      <c r="B67" s="16">
        <v>440501</v>
      </c>
      <c r="C67" s="47" t="s">
        <v>149</v>
      </c>
      <c r="D67" s="47" t="s">
        <v>271</v>
      </c>
      <c r="E67" s="52" t="s">
        <v>272</v>
      </c>
      <c r="F67" s="5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>
        <v>1</v>
      </c>
      <c r="W67" s="48">
        <v>2</v>
      </c>
      <c r="X67" s="61">
        <f t="shared" si="6"/>
        <v>1</v>
      </c>
      <c r="Y67" s="52">
        <f t="shared" si="4"/>
        <v>2</v>
      </c>
      <c r="Z67">
        <f t="shared" si="5"/>
        <v>3</v>
      </c>
    </row>
    <row r="68" spans="1:26">
      <c r="A68" s="51" t="s">
        <v>16</v>
      </c>
      <c r="B68" s="16">
        <v>440501</v>
      </c>
      <c r="C68" s="47" t="s">
        <v>149</v>
      </c>
      <c r="D68" s="47" t="s">
        <v>273</v>
      </c>
      <c r="E68" s="52" t="s">
        <v>274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1</v>
      </c>
      <c r="W68" s="48"/>
      <c r="X68" s="61">
        <f t="shared" si="6"/>
        <v>1</v>
      </c>
      <c r="Y68" s="52">
        <f t="shared" si="4"/>
        <v>0</v>
      </c>
      <c r="Z68">
        <f t="shared" si="5"/>
        <v>1</v>
      </c>
    </row>
    <row r="69" spans="1:26">
      <c r="A69" s="51" t="s">
        <v>16</v>
      </c>
      <c r="B69" s="16">
        <v>450201</v>
      </c>
      <c r="C69" s="47" t="s">
        <v>162</v>
      </c>
      <c r="D69" s="47" t="s">
        <v>275</v>
      </c>
      <c r="E69" s="52" t="s">
        <v>276</v>
      </c>
      <c r="F69" s="56"/>
      <c r="G69" s="47">
        <v>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>
        <v>2</v>
      </c>
      <c r="S69" s="47"/>
      <c r="T69" s="47"/>
      <c r="U69" s="47"/>
      <c r="V69" s="47"/>
      <c r="W69" s="48">
        <v>2</v>
      </c>
      <c r="X69" s="61">
        <f t="shared" si="6"/>
        <v>2</v>
      </c>
      <c r="Y69" s="52">
        <f t="shared" si="4"/>
        <v>3</v>
      </c>
      <c r="Z69">
        <f t="shared" si="5"/>
        <v>5</v>
      </c>
    </row>
    <row r="70" spans="1:26">
      <c r="A70" s="51" t="s">
        <v>16</v>
      </c>
      <c r="B70" s="16">
        <v>450601</v>
      </c>
      <c r="C70" s="47" t="s">
        <v>162</v>
      </c>
      <c r="D70" s="47" t="s">
        <v>277</v>
      </c>
      <c r="E70" s="52" t="s">
        <v>278</v>
      </c>
      <c r="F70" s="56"/>
      <c r="G70" s="47"/>
      <c r="H70" s="47"/>
      <c r="I70" s="47"/>
      <c r="J70" s="47"/>
      <c r="K70" s="47"/>
      <c r="L70" s="47">
        <v>1</v>
      </c>
      <c r="M70" s="47"/>
      <c r="N70" s="47">
        <v>2</v>
      </c>
      <c r="O70" s="47">
        <v>1</v>
      </c>
      <c r="P70" s="47"/>
      <c r="Q70" s="47"/>
      <c r="R70" s="47">
        <v>2</v>
      </c>
      <c r="S70" s="47"/>
      <c r="T70" s="47"/>
      <c r="U70" s="47"/>
      <c r="V70" s="47">
        <v>9</v>
      </c>
      <c r="W70" s="48">
        <v>2</v>
      </c>
      <c r="X70" s="61">
        <f t="shared" si="6"/>
        <v>14</v>
      </c>
      <c r="Y70" s="52">
        <f t="shared" si="4"/>
        <v>3</v>
      </c>
      <c r="Z70">
        <f t="shared" si="5"/>
        <v>17</v>
      </c>
    </row>
    <row r="71" spans="1:26">
      <c r="A71" s="51" t="s">
        <v>16</v>
      </c>
      <c r="B71" s="16">
        <v>450603</v>
      </c>
      <c r="C71" s="47" t="s">
        <v>162</v>
      </c>
      <c r="D71" s="47" t="s">
        <v>279</v>
      </c>
      <c r="E71" s="52" t="s">
        <v>280</v>
      </c>
      <c r="F71" s="56"/>
      <c r="G71" s="47"/>
      <c r="H71" s="47"/>
      <c r="I71" s="47"/>
      <c r="J71" s="47"/>
      <c r="K71" s="47"/>
      <c r="L71" s="47"/>
      <c r="M71" s="47"/>
      <c r="N71" s="47">
        <v>2</v>
      </c>
      <c r="O71" s="47"/>
      <c r="P71" s="47"/>
      <c r="Q71" s="47"/>
      <c r="R71" s="47"/>
      <c r="S71" s="47"/>
      <c r="T71" s="47"/>
      <c r="U71" s="47"/>
      <c r="V71" s="47">
        <v>8</v>
      </c>
      <c r="W71" s="48"/>
      <c r="X71" s="61">
        <f t="shared" si="6"/>
        <v>10</v>
      </c>
      <c r="Y71" s="52">
        <f t="shared" si="4"/>
        <v>0</v>
      </c>
      <c r="Z71">
        <f t="shared" si="5"/>
        <v>10</v>
      </c>
    </row>
    <row r="72" spans="1:26">
      <c r="A72" s="51" t="s">
        <v>16</v>
      </c>
      <c r="B72" s="16">
        <v>451001</v>
      </c>
      <c r="C72" s="47" t="s">
        <v>162</v>
      </c>
      <c r="D72" s="47" t="s">
        <v>281</v>
      </c>
      <c r="E72" s="52" t="s">
        <v>282</v>
      </c>
      <c r="F72" s="56"/>
      <c r="G72" s="47">
        <v>1</v>
      </c>
      <c r="H72" s="47"/>
      <c r="I72" s="47"/>
      <c r="J72" s="47"/>
      <c r="K72" s="47">
        <v>1</v>
      </c>
      <c r="L72" s="47"/>
      <c r="M72" s="47">
        <v>1</v>
      </c>
      <c r="N72" s="47">
        <v>1</v>
      </c>
      <c r="O72" s="47"/>
      <c r="P72" s="47"/>
      <c r="Q72" s="47"/>
      <c r="R72" s="47">
        <v>1</v>
      </c>
      <c r="S72" s="47">
        <v>1</v>
      </c>
      <c r="T72" s="47"/>
      <c r="U72" s="47"/>
      <c r="V72" s="47">
        <v>7</v>
      </c>
      <c r="W72" s="48">
        <v>2</v>
      </c>
      <c r="X72" s="61">
        <f t="shared" si="6"/>
        <v>9</v>
      </c>
      <c r="Y72" s="52">
        <f t="shared" si="4"/>
        <v>6</v>
      </c>
      <c r="Z72">
        <f t="shared" si="5"/>
        <v>15</v>
      </c>
    </row>
    <row r="73" spans="1:26">
      <c r="A73" s="51" t="s">
        <v>16</v>
      </c>
      <c r="B73" s="16">
        <v>451101</v>
      </c>
      <c r="C73" s="47" t="s">
        <v>162</v>
      </c>
      <c r="D73" s="47" t="s">
        <v>283</v>
      </c>
      <c r="E73" s="52" t="s">
        <v>284</v>
      </c>
      <c r="F73" s="56"/>
      <c r="G73" s="47"/>
      <c r="H73" s="47"/>
      <c r="I73" s="47"/>
      <c r="J73" s="47">
        <v>1</v>
      </c>
      <c r="K73" s="47"/>
      <c r="L73" s="47"/>
      <c r="M73" s="47"/>
      <c r="N73" s="47">
        <v>1</v>
      </c>
      <c r="O73" s="47">
        <v>1</v>
      </c>
      <c r="P73" s="47"/>
      <c r="Q73" s="47"/>
      <c r="R73" s="47">
        <v>1</v>
      </c>
      <c r="S73" s="47"/>
      <c r="T73" s="47"/>
      <c r="U73" s="47"/>
      <c r="V73" s="47"/>
      <c r="W73" s="48">
        <v>5</v>
      </c>
      <c r="X73" s="61">
        <f t="shared" si="6"/>
        <v>3</v>
      </c>
      <c r="Y73" s="52">
        <f t="shared" si="4"/>
        <v>6</v>
      </c>
      <c r="Z73">
        <f t="shared" si="5"/>
        <v>9</v>
      </c>
    </row>
    <row r="74" spans="1:26">
      <c r="A74" s="51" t="s">
        <v>16</v>
      </c>
      <c r="B74" s="16">
        <v>459999</v>
      </c>
      <c r="C74" s="47" t="s">
        <v>162</v>
      </c>
      <c r="D74" s="47" t="s">
        <v>285</v>
      </c>
      <c r="E74" s="52" t="s">
        <v>286</v>
      </c>
      <c r="F74" s="56">
        <v>1</v>
      </c>
      <c r="G74" s="47">
        <v>1</v>
      </c>
      <c r="H74" s="47"/>
      <c r="I74" s="47">
        <v>1</v>
      </c>
      <c r="J74" s="47"/>
      <c r="K74" s="47"/>
      <c r="L74" s="47"/>
      <c r="M74" s="47">
        <v>1</v>
      </c>
      <c r="N74" s="47">
        <v>1</v>
      </c>
      <c r="O74" s="47">
        <v>1</v>
      </c>
      <c r="P74" s="47"/>
      <c r="Q74" s="47"/>
      <c r="R74" s="47">
        <v>1</v>
      </c>
      <c r="S74" s="47"/>
      <c r="T74" s="47"/>
      <c r="U74" s="47"/>
      <c r="V74" s="47">
        <v>9</v>
      </c>
      <c r="W74" s="48">
        <v>4</v>
      </c>
      <c r="X74" s="61">
        <f t="shared" si="6"/>
        <v>12</v>
      </c>
      <c r="Y74" s="52">
        <f t="shared" si="4"/>
        <v>8</v>
      </c>
      <c r="Z74">
        <f t="shared" si="5"/>
        <v>20</v>
      </c>
    </row>
    <row r="75" spans="1:26">
      <c r="A75" s="51" t="s">
        <v>16</v>
      </c>
      <c r="B75" s="16">
        <v>500602</v>
      </c>
      <c r="C75" s="47" t="s">
        <v>162</v>
      </c>
      <c r="D75" s="47" t="s">
        <v>289</v>
      </c>
      <c r="E75" s="52" t="s">
        <v>290</v>
      </c>
      <c r="F75" s="56"/>
      <c r="G75" s="47"/>
      <c r="H75" s="47"/>
      <c r="I75" s="47"/>
      <c r="J75" s="47"/>
      <c r="K75" s="47"/>
      <c r="L75" s="47">
        <v>2</v>
      </c>
      <c r="M75" s="47"/>
      <c r="N75" s="47"/>
      <c r="O75" s="47"/>
      <c r="P75" s="47"/>
      <c r="Q75" s="47"/>
      <c r="R75" s="47">
        <v>1</v>
      </c>
      <c r="S75" s="47"/>
      <c r="T75" s="47"/>
      <c r="U75" s="47"/>
      <c r="V75" s="47">
        <v>7</v>
      </c>
      <c r="W75" s="48">
        <v>4</v>
      </c>
      <c r="X75" s="61">
        <f t="shared" si="6"/>
        <v>10</v>
      </c>
      <c r="Y75" s="52">
        <f t="shared" si="4"/>
        <v>4</v>
      </c>
      <c r="Z75">
        <f t="shared" si="5"/>
        <v>14</v>
      </c>
    </row>
    <row r="76" spans="1:26">
      <c r="A76" s="51" t="s">
        <v>16</v>
      </c>
      <c r="B76" s="16">
        <v>500702</v>
      </c>
      <c r="C76" s="47" t="s">
        <v>162</v>
      </c>
      <c r="D76" s="47" t="s">
        <v>291</v>
      </c>
      <c r="E76" s="52" t="s">
        <v>292</v>
      </c>
      <c r="F76" s="56"/>
      <c r="G76" s="47"/>
      <c r="H76" s="47"/>
      <c r="I76" s="47"/>
      <c r="J76" s="47">
        <v>1</v>
      </c>
      <c r="K76" s="47"/>
      <c r="L76" s="47">
        <v>1</v>
      </c>
      <c r="M76" s="47"/>
      <c r="N76" s="47">
        <v>1</v>
      </c>
      <c r="O76" s="47">
        <v>1</v>
      </c>
      <c r="P76" s="47"/>
      <c r="Q76" s="47"/>
      <c r="R76" s="47">
        <v>1</v>
      </c>
      <c r="S76" s="47"/>
      <c r="T76" s="47"/>
      <c r="U76" s="47"/>
      <c r="V76" s="47">
        <v>1</v>
      </c>
      <c r="W76" s="48">
        <v>5</v>
      </c>
      <c r="X76" s="61">
        <f t="shared" si="6"/>
        <v>5</v>
      </c>
      <c r="Y76" s="52">
        <f t="shared" si="4"/>
        <v>6</v>
      </c>
      <c r="Z76">
        <f t="shared" si="5"/>
        <v>11</v>
      </c>
    </row>
    <row r="77" spans="1:26">
      <c r="A77" s="51" t="s">
        <v>16</v>
      </c>
      <c r="B77" s="16">
        <v>500702</v>
      </c>
      <c r="C77" s="47" t="s">
        <v>162</v>
      </c>
      <c r="D77" s="47" t="s">
        <v>293</v>
      </c>
      <c r="E77" s="52" t="s">
        <v>294</v>
      </c>
      <c r="F77" s="56"/>
      <c r="G77" s="47"/>
      <c r="H77" s="47"/>
      <c r="I77" s="47"/>
      <c r="J77" s="47"/>
      <c r="K77" s="47"/>
      <c r="L77" s="47"/>
      <c r="M77" s="47"/>
      <c r="N77" s="47"/>
      <c r="O77" s="47">
        <v>1</v>
      </c>
      <c r="P77" s="47"/>
      <c r="Q77" s="47"/>
      <c r="R77" s="47"/>
      <c r="S77" s="47"/>
      <c r="T77" s="47"/>
      <c r="U77" s="47"/>
      <c r="V77" s="47">
        <v>2</v>
      </c>
      <c r="W77" s="48">
        <v>1</v>
      </c>
      <c r="X77" s="61">
        <f t="shared" si="6"/>
        <v>2</v>
      </c>
      <c r="Y77" s="52">
        <f t="shared" si="4"/>
        <v>2</v>
      </c>
      <c r="Z77">
        <f t="shared" si="5"/>
        <v>4</v>
      </c>
    </row>
    <row r="78" spans="1:26">
      <c r="A78" s="51" t="s">
        <v>16</v>
      </c>
      <c r="B78" s="16">
        <v>500703</v>
      </c>
      <c r="C78" s="47" t="s">
        <v>162</v>
      </c>
      <c r="D78" s="47" t="s">
        <v>295</v>
      </c>
      <c r="E78" s="52" t="s">
        <v>296</v>
      </c>
      <c r="F78" s="56">
        <v>1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>
        <v>1</v>
      </c>
      <c r="T78" s="47"/>
      <c r="U78" s="47"/>
      <c r="V78" s="47"/>
      <c r="W78" s="48">
        <v>1</v>
      </c>
      <c r="X78" s="61">
        <f t="shared" si="6"/>
        <v>1</v>
      </c>
      <c r="Y78" s="52">
        <f t="shared" si="4"/>
        <v>2</v>
      </c>
      <c r="Z78">
        <f t="shared" si="5"/>
        <v>3</v>
      </c>
    </row>
    <row r="79" spans="1:26">
      <c r="A79" s="51" t="s">
        <v>16</v>
      </c>
      <c r="B79" s="16">
        <v>500901</v>
      </c>
      <c r="C79" s="47" t="s">
        <v>162</v>
      </c>
      <c r="D79" s="47" t="s">
        <v>297</v>
      </c>
      <c r="E79" s="52" t="s">
        <v>298</v>
      </c>
      <c r="F79" s="56"/>
      <c r="G79" s="47"/>
      <c r="H79" s="47"/>
      <c r="I79" s="47"/>
      <c r="J79" s="47"/>
      <c r="K79" s="47"/>
      <c r="L79" s="47"/>
      <c r="M79" s="47"/>
      <c r="N79" s="47">
        <v>1</v>
      </c>
      <c r="O79" s="47"/>
      <c r="P79" s="47"/>
      <c r="Q79" s="47"/>
      <c r="R79" s="47"/>
      <c r="S79" s="47"/>
      <c r="T79" s="47"/>
      <c r="U79" s="47"/>
      <c r="V79" s="47">
        <v>1</v>
      </c>
      <c r="W79" s="48"/>
      <c r="X79" s="61">
        <f t="shared" si="6"/>
        <v>2</v>
      </c>
      <c r="Y79" s="52">
        <f>G79+I79+K79+M79+O79+Q79+S79+U79+W79</f>
        <v>0</v>
      </c>
      <c r="Z79">
        <f t="shared" ref="Z79:Z110" si="7">SUM(X79:Y79)</f>
        <v>2</v>
      </c>
    </row>
    <row r="80" spans="1:26">
      <c r="A80" s="51" t="s">
        <v>16</v>
      </c>
      <c r="B80" s="16">
        <v>500901</v>
      </c>
      <c r="C80" s="47" t="s">
        <v>162</v>
      </c>
      <c r="D80" s="47" t="s">
        <v>299</v>
      </c>
      <c r="E80" s="52" t="s">
        <v>300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2</v>
      </c>
      <c r="X80" s="61">
        <f t="shared" ref="X80:Y110" si="8">F80+H80+J80+L80+N80+P80+R80+T80+V80</f>
        <v>1</v>
      </c>
      <c r="Y80" s="52">
        <f t="shared" si="8"/>
        <v>2</v>
      </c>
      <c r="Z80">
        <f t="shared" si="7"/>
        <v>3</v>
      </c>
    </row>
    <row r="81" spans="1:26">
      <c r="A81" s="51" t="s">
        <v>16</v>
      </c>
      <c r="B81" s="16">
        <v>510201</v>
      </c>
      <c r="C81" s="47" t="s">
        <v>246</v>
      </c>
      <c r="D81" s="47" t="s">
        <v>301</v>
      </c>
      <c r="E81" s="52" t="s">
        <v>302</v>
      </c>
      <c r="F81" s="56"/>
      <c r="G81" s="47"/>
      <c r="H81" s="47"/>
      <c r="I81" s="47"/>
      <c r="J81" s="47"/>
      <c r="K81" s="47"/>
      <c r="L81" s="47"/>
      <c r="M81" s="47"/>
      <c r="N81" s="47"/>
      <c r="O81" s="47">
        <v>1</v>
      </c>
      <c r="P81" s="47"/>
      <c r="Q81" s="47"/>
      <c r="R81" s="47"/>
      <c r="S81" s="47"/>
      <c r="T81" s="47"/>
      <c r="U81" s="47"/>
      <c r="V81" s="47">
        <v>1</v>
      </c>
      <c r="W81" s="48">
        <v>5</v>
      </c>
      <c r="X81" s="61">
        <f t="shared" si="8"/>
        <v>1</v>
      </c>
      <c r="Y81" s="52">
        <f t="shared" si="8"/>
        <v>6</v>
      </c>
      <c r="Z81">
        <f t="shared" si="7"/>
        <v>7</v>
      </c>
    </row>
    <row r="82" spans="1:26">
      <c r="A82" s="51" t="s">
        <v>16</v>
      </c>
      <c r="B82" s="16">
        <v>510701</v>
      </c>
      <c r="C82" s="47" t="s">
        <v>171</v>
      </c>
      <c r="D82" s="47" t="s">
        <v>303</v>
      </c>
      <c r="E82" s="52" t="s">
        <v>304</v>
      </c>
      <c r="F82" s="56"/>
      <c r="G82" s="47"/>
      <c r="H82" s="47"/>
      <c r="I82" s="47">
        <v>1</v>
      </c>
      <c r="J82" s="47"/>
      <c r="K82" s="47"/>
      <c r="L82" s="47"/>
      <c r="M82" s="47"/>
      <c r="N82" s="47">
        <v>1</v>
      </c>
      <c r="O82" s="47"/>
      <c r="P82" s="47"/>
      <c r="Q82" s="47"/>
      <c r="R82" s="47"/>
      <c r="S82" s="47">
        <v>6</v>
      </c>
      <c r="T82" s="47"/>
      <c r="U82" s="47"/>
      <c r="V82" s="47">
        <v>1</v>
      </c>
      <c r="W82" s="48"/>
      <c r="X82" s="61">
        <f t="shared" si="8"/>
        <v>2</v>
      </c>
      <c r="Y82" s="52">
        <f t="shared" si="8"/>
        <v>7</v>
      </c>
      <c r="Z82">
        <f t="shared" si="7"/>
        <v>9</v>
      </c>
    </row>
    <row r="83" spans="1:26">
      <c r="A83" s="51" t="s">
        <v>16</v>
      </c>
      <c r="B83" s="16">
        <v>511005</v>
      </c>
      <c r="C83" s="47" t="s">
        <v>149</v>
      </c>
      <c r="D83" s="47" t="s">
        <v>305</v>
      </c>
      <c r="E83" s="52" t="s">
        <v>306</v>
      </c>
      <c r="F83" s="56"/>
      <c r="G83" s="47">
        <v>1</v>
      </c>
      <c r="H83" s="47"/>
      <c r="I83" s="47"/>
      <c r="J83" s="47"/>
      <c r="K83" s="47"/>
      <c r="L83" s="47"/>
      <c r="M83" s="47">
        <v>1</v>
      </c>
      <c r="N83" s="47">
        <v>2</v>
      </c>
      <c r="O83" s="47">
        <v>2</v>
      </c>
      <c r="P83" s="47"/>
      <c r="Q83" s="47"/>
      <c r="R83" s="47">
        <v>1</v>
      </c>
      <c r="S83" s="47">
        <v>5</v>
      </c>
      <c r="T83" s="47"/>
      <c r="U83" s="47"/>
      <c r="V83" s="47">
        <v>5</v>
      </c>
      <c r="W83" s="48">
        <v>7</v>
      </c>
      <c r="X83" s="61">
        <f t="shared" si="8"/>
        <v>8</v>
      </c>
      <c r="Y83" s="52">
        <f t="shared" si="8"/>
        <v>16</v>
      </c>
      <c r="Z83">
        <f t="shared" si="7"/>
        <v>24</v>
      </c>
    </row>
    <row r="84" spans="1:26">
      <c r="A84" s="51" t="s">
        <v>16</v>
      </c>
      <c r="B84" s="16">
        <v>512003</v>
      </c>
      <c r="C84" s="47" t="s">
        <v>10</v>
      </c>
      <c r="D84" s="47" t="s">
        <v>307</v>
      </c>
      <c r="E84" s="52" t="s">
        <v>308</v>
      </c>
      <c r="F84" s="56"/>
      <c r="G84" s="47"/>
      <c r="H84" s="47"/>
      <c r="I84" s="47"/>
      <c r="J84" s="47"/>
      <c r="K84" s="47">
        <v>2</v>
      </c>
      <c r="L84" s="47"/>
      <c r="M84" s="47"/>
      <c r="N84" s="47">
        <v>1</v>
      </c>
      <c r="O84" s="47"/>
      <c r="P84" s="47"/>
      <c r="Q84" s="47"/>
      <c r="R84" s="47"/>
      <c r="S84" s="47"/>
      <c r="T84" s="47"/>
      <c r="U84" s="47"/>
      <c r="V84" s="47">
        <v>1</v>
      </c>
      <c r="W84" s="48"/>
      <c r="X84" s="61">
        <f t="shared" si="8"/>
        <v>2</v>
      </c>
      <c r="Y84" s="52">
        <f t="shared" si="8"/>
        <v>2</v>
      </c>
      <c r="Z84">
        <f t="shared" si="7"/>
        <v>4</v>
      </c>
    </row>
    <row r="85" spans="1:26">
      <c r="A85" s="51" t="s">
        <v>16</v>
      </c>
      <c r="B85" s="16">
        <v>513101</v>
      </c>
      <c r="C85" s="47" t="s">
        <v>246</v>
      </c>
      <c r="D85" s="47" t="s">
        <v>309</v>
      </c>
      <c r="E85" s="52" t="s">
        <v>310</v>
      </c>
      <c r="F85" s="56"/>
      <c r="G85" s="47"/>
      <c r="H85" s="47"/>
      <c r="I85" s="47"/>
      <c r="J85" s="47"/>
      <c r="K85" s="47"/>
      <c r="L85" s="47"/>
      <c r="M85" s="47"/>
      <c r="N85" s="47">
        <v>1</v>
      </c>
      <c r="O85" s="47"/>
      <c r="P85" s="47"/>
      <c r="Q85" s="47"/>
      <c r="R85" s="47"/>
      <c r="S85" s="47">
        <v>1</v>
      </c>
      <c r="T85" s="47"/>
      <c r="U85" s="47"/>
      <c r="V85" s="47">
        <v>3</v>
      </c>
      <c r="W85" s="48">
        <v>6</v>
      </c>
      <c r="X85" s="61">
        <f t="shared" si="8"/>
        <v>4</v>
      </c>
      <c r="Y85" s="52">
        <f t="shared" si="8"/>
        <v>7</v>
      </c>
      <c r="Z85">
        <f t="shared" si="7"/>
        <v>11</v>
      </c>
    </row>
    <row r="86" spans="1:26">
      <c r="A86" s="51" t="s">
        <v>16</v>
      </c>
      <c r="B86" s="16">
        <v>513801</v>
      </c>
      <c r="C86" s="47" t="s">
        <v>311</v>
      </c>
      <c r="D86" s="47" t="s">
        <v>312</v>
      </c>
      <c r="E86" s="52" t="s">
        <v>313</v>
      </c>
      <c r="F86" s="56"/>
      <c r="G86" s="47">
        <v>1</v>
      </c>
      <c r="H86" s="47"/>
      <c r="I86" s="47">
        <v>3</v>
      </c>
      <c r="J86" s="47">
        <v>3</v>
      </c>
      <c r="K86" s="47">
        <v>11</v>
      </c>
      <c r="L86" s="47">
        <v>3</v>
      </c>
      <c r="M86" s="47">
        <v>11</v>
      </c>
      <c r="N86" s="47"/>
      <c r="O86" s="47">
        <v>7</v>
      </c>
      <c r="P86" s="47">
        <v>1</v>
      </c>
      <c r="Q86" s="47">
        <v>1</v>
      </c>
      <c r="R86" s="47">
        <v>3</v>
      </c>
      <c r="S86" s="47">
        <v>24</v>
      </c>
      <c r="T86" s="47"/>
      <c r="U86" s="47">
        <v>1</v>
      </c>
      <c r="V86" s="47">
        <v>22</v>
      </c>
      <c r="W86" s="48">
        <v>244</v>
      </c>
      <c r="X86" s="61">
        <f t="shared" si="8"/>
        <v>32</v>
      </c>
      <c r="Y86" s="52">
        <f t="shared" si="8"/>
        <v>303</v>
      </c>
      <c r="Z86">
        <f t="shared" si="7"/>
        <v>335</v>
      </c>
    </row>
    <row r="87" spans="1:26">
      <c r="A87" s="51" t="s">
        <v>16</v>
      </c>
      <c r="B87" s="16">
        <v>513801</v>
      </c>
      <c r="C87" s="47" t="s">
        <v>314</v>
      </c>
      <c r="D87" s="47" t="s">
        <v>315</v>
      </c>
      <c r="E87" s="52" t="s">
        <v>316</v>
      </c>
      <c r="F87" s="56"/>
      <c r="G87" s="47">
        <v>2</v>
      </c>
      <c r="H87" s="47"/>
      <c r="I87" s="47"/>
      <c r="J87" s="47"/>
      <c r="K87" s="47">
        <v>1</v>
      </c>
      <c r="L87" s="47">
        <v>2</v>
      </c>
      <c r="M87" s="47">
        <v>11</v>
      </c>
      <c r="N87" s="47">
        <v>1</v>
      </c>
      <c r="O87" s="47">
        <v>3</v>
      </c>
      <c r="P87" s="47"/>
      <c r="Q87" s="47"/>
      <c r="R87" s="47">
        <v>1</v>
      </c>
      <c r="S87" s="47">
        <v>8</v>
      </c>
      <c r="T87" s="47"/>
      <c r="U87" s="47">
        <v>1</v>
      </c>
      <c r="V87" s="47">
        <v>7</v>
      </c>
      <c r="W87" s="48">
        <v>62</v>
      </c>
      <c r="X87" s="61">
        <f t="shared" si="8"/>
        <v>11</v>
      </c>
      <c r="Y87" s="52">
        <f t="shared" si="8"/>
        <v>88</v>
      </c>
      <c r="Z87">
        <f t="shared" si="7"/>
        <v>99</v>
      </c>
    </row>
    <row r="88" spans="1:26">
      <c r="A88" s="51" t="s">
        <v>16</v>
      </c>
      <c r="B88" s="16">
        <v>520101</v>
      </c>
      <c r="C88" s="47" t="s">
        <v>171</v>
      </c>
      <c r="D88" s="47" t="s">
        <v>317</v>
      </c>
      <c r="E88" s="52" t="s">
        <v>318</v>
      </c>
      <c r="F88" s="56"/>
      <c r="G88" s="47"/>
      <c r="H88" s="47"/>
      <c r="I88" s="47"/>
      <c r="J88" s="47"/>
      <c r="K88" s="47"/>
      <c r="L88" s="47">
        <v>1</v>
      </c>
      <c r="M88" s="47"/>
      <c r="N88" s="47"/>
      <c r="O88" s="47">
        <v>1</v>
      </c>
      <c r="P88" s="47"/>
      <c r="Q88" s="47"/>
      <c r="R88" s="47">
        <v>6</v>
      </c>
      <c r="S88" s="47">
        <v>7</v>
      </c>
      <c r="T88" s="47"/>
      <c r="U88" s="47"/>
      <c r="V88" s="47">
        <v>5</v>
      </c>
      <c r="W88" s="48">
        <v>8</v>
      </c>
      <c r="X88" s="61">
        <f t="shared" si="8"/>
        <v>12</v>
      </c>
      <c r="Y88" s="52">
        <f t="shared" si="8"/>
        <v>16</v>
      </c>
      <c r="Z88">
        <f t="shared" si="7"/>
        <v>28</v>
      </c>
    </row>
    <row r="89" spans="1:26">
      <c r="A89" s="51" t="s">
        <v>16</v>
      </c>
      <c r="B89" s="16">
        <v>520201</v>
      </c>
      <c r="C89" s="47" t="s">
        <v>223</v>
      </c>
      <c r="D89" s="47" t="s">
        <v>319</v>
      </c>
      <c r="E89" s="52" t="s">
        <v>320</v>
      </c>
      <c r="F89" s="56"/>
      <c r="G89" s="47"/>
      <c r="H89" s="47"/>
      <c r="I89" s="47"/>
      <c r="J89" s="47"/>
      <c r="K89" s="47"/>
      <c r="L89" s="47"/>
      <c r="M89" s="47"/>
      <c r="N89" s="47">
        <v>1</v>
      </c>
      <c r="O89" s="47"/>
      <c r="P89" s="47"/>
      <c r="Q89" s="47"/>
      <c r="R89" s="47">
        <v>1</v>
      </c>
      <c r="S89" s="47"/>
      <c r="T89" s="47"/>
      <c r="U89" s="47"/>
      <c r="V89" s="47">
        <v>6</v>
      </c>
      <c r="W89" s="48">
        <v>8</v>
      </c>
      <c r="X89" s="61">
        <f t="shared" si="8"/>
        <v>8</v>
      </c>
      <c r="Y89" s="52">
        <f t="shared" si="8"/>
        <v>8</v>
      </c>
      <c r="Z89">
        <f t="shared" si="7"/>
        <v>16</v>
      </c>
    </row>
    <row r="90" spans="1:26">
      <c r="A90" s="51" t="s">
        <v>16</v>
      </c>
      <c r="B90" s="16">
        <v>520201</v>
      </c>
      <c r="C90" s="47" t="s">
        <v>223</v>
      </c>
      <c r="D90" s="47" t="s">
        <v>321</v>
      </c>
      <c r="E90" s="52" t="s">
        <v>322</v>
      </c>
      <c r="F90" s="56"/>
      <c r="G90" s="47"/>
      <c r="H90" s="47"/>
      <c r="I90" s="47"/>
      <c r="J90" s="47">
        <v>1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>
        <v>1</v>
      </c>
      <c r="W90" s="48">
        <v>3</v>
      </c>
      <c r="X90" s="61">
        <f t="shared" si="8"/>
        <v>2</v>
      </c>
      <c r="Y90" s="52">
        <f t="shared" si="8"/>
        <v>3</v>
      </c>
      <c r="Z90">
        <f t="shared" si="7"/>
        <v>5</v>
      </c>
    </row>
    <row r="91" spans="1:26">
      <c r="A91" s="51" t="s">
        <v>16</v>
      </c>
      <c r="B91" s="16">
        <v>520203</v>
      </c>
      <c r="C91" s="47" t="s">
        <v>223</v>
      </c>
      <c r="D91" s="47" t="s">
        <v>323</v>
      </c>
      <c r="E91" s="52" t="s">
        <v>324</v>
      </c>
      <c r="F91" s="56">
        <v>1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>
        <v>4</v>
      </c>
      <c r="W91" s="48">
        <v>2</v>
      </c>
      <c r="X91" s="61">
        <f t="shared" si="8"/>
        <v>5</v>
      </c>
      <c r="Y91" s="52">
        <f t="shared" si="8"/>
        <v>2</v>
      </c>
      <c r="Z91">
        <f t="shared" si="7"/>
        <v>7</v>
      </c>
    </row>
    <row r="92" spans="1:26">
      <c r="A92" s="51" t="s">
        <v>16</v>
      </c>
      <c r="B92" s="16">
        <v>520301</v>
      </c>
      <c r="C92" s="47" t="s">
        <v>223</v>
      </c>
      <c r="D92" s="47" t="s">
        <v>325</v>
      </c>
      <c r="E92" s="52" t="s">
        <v>326</v>
      </c>
      <c r="F92" s="56"/>
      <c r="G92" s="47"/>
      <c r="H92" s="47"/>
      <c r="I92" s="47"/>
      <c r="J92" s="47"/>
      <c r="K92" s="47">
        <v>2</v>
      </c>
      <c r="L92" s="47"/>
      <c r="M92" s="47"/>
      <c r="N92" s="47"/>
      <c r="O92" s="47">
        <v>1</v>
      </c>
      <c r="P92" s="47">
        <v>1</v>
      </c>
      <c r="Q92" s="47"/>
      <c r="R92" s="47"/>
      <c r="S92" s="47"/>
      <c r="T92" s="47"/>
      <c r="U92" s="47"/>
      <c r="V92" s="47">
        <v>4</v>
      </c>
      <c r="W92" s="48">
        <v>1</v>
      </c>
      <c r="X92" s="61">
        <f t="shared" si="8"/>
        <v>5</v>
      </c>
      <c r="Y92" s="52">
        <f t="shared" si="8"/>
        <v>4</v>
      </c>
      <c r="Z92">
        <f t="shared" si="7"/>
        <v>9</v>
      </c>
    </row>
    <row r="93" spans="1:26">
      <c r="A93" s="51" t="s">
        <v>16</v>
      </c>
      <c r="B93" s="16">
        <v>520801</v>
      </c>
      <c r="C93" s="47" t="s">
        <v>223</v>
      </c>
      <c r="D93" s="47" t="s">
        <v>327</v>
      </c>
      <c r="E93" s="52" t="s">
        <v>328</v>
      </c>
      <c r="F93" s="56"/>
      <c r="G93" s="47"/>
      <c r="H93" s="47"/>
      <c r="I93" s="47"/>
      <c r="J93" s="47"/>
      <c r="K93" s="47"/>
      <c r="L93" s="47">
        <v>1</v>
      </c>
      <c r="M93" s="47"/>
      <c r="N93" s="47"/>
      <c r="O93" s="47"/>
      <c r="P93" s="47">
        <v>2</v>
      </c>
      <c r="Q93" s="47"/>
      <c r="R93" s="47"/>
      <c r="S93" s="47"/>
      <c r="T93" s="47"/>
      <c r="U93" s="47"/>
      <c r="V93" s="47">
        <v>4</v>
      </c>
      <c r="W93" s="48">
        <v>1</v>
      </c>
      <c r="X93" s="61">
        <f t="shared" si="8"/>
        <v>7</v>
      </c>
      <c r="Y93" s="52">
        <f t="shared" si="8"/>
        <v>1</v>
      </c>
      <c r="Z93">
        <f t="shared" si="7"/>
        <v>8</v>
      </c>
    </row>
    <row r="94" spans="1:26">
      <c r="A94" s="51" t="s">
        <v>16</v>
      </c>
      <c r="B94" s="16">
        <v>521101</v>
      </c>
      <c r="C94" s="47" t="s">
        <v>223</v>
      </c>
      <c r="D94" s="47" t="s">
        <v>329</v>
      </c>
      <c r="E94" s="52" t="s">
        <v>330</v>
      </c>
      <c r="F94" s="56"/>
      <c r="G94" s="47">
        <v>1</v>
      </c>
      <c r="H94" s="47"/>
      <c r="I94" s="47"/>
      <c r="J94" s="47"/>
      <c r="K94" s="47"/>
      <c r="L94" s="47"/>
      <c r="M94" s="47">
        <v>1</v>
      </c>
      <c r="N94" s="47"/>
      <c r="O94" s="47">
        <v>1</v>
      </c>
      <c r="P94" s="47"/>
      <c r="Q94" s="47">
        <v>1</v>
      </c>
      <c r="R94" s="47">
        <v>1</v>
      </c>
      <c r="S94" s="47"/>
      <c r="T94" s="47"/>
      <c r="U94" s="47"/>
      <c r="V94" s="47"/>
      <c r="W94" s="48">
        <v>2</v>
      </c>
      <c r="X94" s="61">
        <f t="shared" si="8"/>
        <v>1</v>
      </c>
      <c r="Y94" s="52">
        <f t="shared" si="8"/>
        <v>6</v>
      </c>
      <c r="Z94">
        <f t="shared" si="7"/>
        <v>7</v>
      </c>
    </row>
    <row r="95" spans="1:26">
      <c r="A95" s="51" t="s">
        <v>16</v>
      </c>
      <c r="B95" s="16">
        <v>521401</v>
      </c>
      <c r="C95" s="47" t="s">
        <v>223</v>
      </c>
      <c r="D95" s="47" t="s">
        <v>331</v>
      </c>
      <c r="E95" s="52" t="s">
        <v>332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2</v>
      </c>
      <c r="X95" s="61">
        <f t="shared" si="8"/>
        <v>1</v>
      </c>
      <c r="Y95" s="52">
        <f t="shared" si="8"/>
        <v>2</v>
      </c>
      <c r="Z95">
        <f t="shared" si="7"/>
        <v>3</v>
      </c>
    </row>
    <row r="96" spans="1:26">
      <c r="A96" s="51" t="s">
        <v>16</v>
      </c>
      <c r="B96" s="16">
        <v>521904</v>
      </c>
      <c r="C96" s="47" t="s">
        <v>223</v>
      </c>
      <c r="D96" s="47" t="s">
        <v>333</v>
      </c>
      <c r="E96" s="52" t="s">
        <v>334</v>
      </c>
      <c r="F96" s="56"/>
      <c r="G96" s="47"/>
      <c r="H96" s="47"/>
      <c r="I96" s="47"/>
      <c r="J96" s="47"/>
      <c r="K96" s="47"/>
      <c r="L96" s="47"/>
      <c r="M96" s="47"/>
      <c r="N96" s="47">
        <v>1</v>
      </c>
      <c r="O96" s="47"/>
      <c r="P96" s="47"/>
      <c r="Q96" s="47"/>
      <c r="R96" s="47"/>
      <c r="S96" s="47"/>
      <c r="T96" s="47"/>
      <c r="U96" s="47"/>
      <c r="V96" s="47">
        <v>1</v>
      </c>
      <c r="W96" s="48">
        <v>1</v>
      </c>
      <c r="X96" s="61">
        <f t="shared" si="8"/>
        <v>2</v>
      </c>
      <c r="Y96" s="52">
        <f t="shared" si="8"/>
        <v>1</v>
      </c>
      <c r="Z96">
        <f t="shared" si="7"/>
        <v>3</v>
      </c>
    </row>
    <row r="97" spans="1:26">
      <c r="A97" s="51" t="s">
        <v>16</v>
      </c>
      <c r="B97" s="16">
        <v>540101</v>
      </c>
      <c r="C97" s="47" t="s">
        <v>162</v>
      </c>
      <c r="D97" s="47" t="s">
        <v>335</v>
      </c>
      <c r="E97" s="52" t="s">
        <v>336</v>
      </c>
      <c r="F97" s="56"/>
      <c r="G97" s="47"/>
      <c r="H97" s="47"/>
      <c r="I97" s="47"/>
      <c r="J97" s="47"/>
      <c r="K97" s="47"/>
      <c r="L97" s="47"/>
      <c r="M97" s="47">
        <v>1</v>
      </c>
      <c r="N97" s="47"/>
      <c r="O97" s="47">
        <v>1</v>
      </c>
      <c r="P97" s="47"/>
      <c r="Q97" s="47"/>
      <c r="R97" s="47">
        <v>4</v>
      </c>
      <c r="S97" s="47">
        <v>2</v>
      </c>
      <c r="T97" s="47"/>
      <c r="U97" s="47"/>
      <c r="V97" s="47">
        <v>19</v>
      </c>
      <c r="W97" s="48">
        <v>10</v>
      </c>
      <c r="X97" s="61">
        <f t="shared" si="8"/>
        <v>23</v>
      </c>
      <c r="Y97" s="52">
        <f t="shared" si="8"/>
        <v>14</v>
      </c>
      <c r="Z97">
        <f t="shared" si="7"/>
        <v>37</v>
      </c>
    </row>
    <row r="98" spans="1:26">
      <c r="A98" s="51" t="s">
        <v>16</v>
      </c>
      <c r="B98" s="16"/>
      <c r="C98" s="47" t="s">
        <v>162</v>
      </c>
      <c r="D98" s="47" t="s">
        <v>337</v>
      </c>
      <c r="E98" s="52" t="s">
        <v>338</v>
      </c>
      <c r="F98" s="56"/>
      <c r="G98" s="47"/>
      <c r="H98" s="47"/>
      <c r="I98" s="47"/>
      <c r="J98" s="47"/>
      <c r="K98" s="47"/>
      <c r="L98" s="47"/>
      <c r="M98" s="47"/>
      <c r="N98" s="47">
        <v>1</v>
      </c>
      <c r="O98" s="47"/>
      <c r="P98" s="47"/>
      <c r="Q98" s="47"/>
      <c r="R98" s="47"/>
      <c r="S98" s="47"/>
      <c r="T98" s="47"/>
      <c r="U98" s="47"/>
      <c r="V98" s="47"/>
      <c r="W98" s="48"/>
      <c r="X98" s="61">
        <f t="shared" si="8"/>
        <v>1</v>
      </c>
      <c r="Y98" s="52">
        <f t="shared" si="8"/>
        <v>0</v>
      </c>
      <c r="Z98">
        <f t="shared" si="7"/>
        <v>1</v>
      </c>
    </row>
    <row r="99" spans="1:26">
      <c r="A99" s="51" t="s">
        <v>16</v>
      </c>
      <c r="B99" s="16"/>
      <c r="C99" s="47" t="s">
        <v>149</v>
      </c>
      <c r="D99" s="47" t="s">
        <v>341</v>
      </c>
      <c r="E99" s="52" t="s">
        <v>342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1</v>
      </c>
      <c r="W99" s="48">
        <v>1</v>
      </c>
      <c r="X99" s="61">
        <f t="shared" si="8"/>
        <v>1</v>
      </c>
      <c r="Y99" s="52">
        <f t="shared" si="8"/>
        <v>1</v>
      </c>
      <c r="Z99">
        <f t="shared" si="7"/>
        <v>2</v>
      </c>
    </row>
    <row r="100" spans="1:26">
      <c r="A100" s="51" t="s">
        <v>16</v>
      </c>
      <c r="B100" s="16"/>
      <c r="C100" s="47" t="s">
        <v>149</v>
      </c>
      <c r="D100" s="47" t="s">
        <v>343</v>
      </c>
      <c r="E100" s="52" t="s">
        <v>344</v>
      </c>
      <c r="F100" s="56"/>
      <c r="G100" s="47"/>
      <c r="H100" s="47"/>
      <c r="I100" s="47"/>
      <c r="J100" s="47"/>
      <c r="K100" s="47"/>
      <c r="L100" s="47">
        <v>1</v>
      </c>
      <c r="M100" s="47"/>
      <c r="N100" s="47"/>
      <c r="O100" s="47">
        <v>1</v>
      </c>
      <c r="P100" s="47"/>
      <c r="Q100" s="47"/>
      <c r="R100" s="47"/>
      <c r="S100" s="47"/>
      <c r="T100" s="47"/>
      <c r="U100" s="47"/>
      <c r="V100" s="47">
        <v>1</v>
      </c>
      <c r="W100" s="48">
        <v>2</v>
      </c>
      <c r="X100" s="61">
        <f t="shared" si="8"/>
        <v>2</v>
      </c>
      <c r="Y100" s="52">
        <f t="shared" si="8"/>
        <v>3</v>
      </c>
      <c r="Z100">
        <f t="shared" si="7"/>
        <v>5</v>
      </c>
    </row>
    <row r="101" spans="1:26">
      <c r="A101" s="51" t="s">
        <v>16</v>
      </c>
      <c r="B101" s="16"/>
      <c r="C101" s="47" t="s">
        <v>223</v>
      </c>
      <c r="D101" s="47" t="s">
        <v>345</v>
      </c>
      <c r="E101" s="52" t="s">
        <v>346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>
        <v>1</v>
      </c>
      <c r="X101" s="61">
        <f t="shared" si="8"/>
        <v>1</v>
      </c>
      <c r="Y101" s="52">
        <f t="shared" si="8"/>
        <v>1</v>
      </c>
      <c r="Z101">
        <f t="shared" si="7"/>
        <v>2</v>
      </c>
    </row>
    <row r="102" spans="1:26">
      <c r="A102" s="51" t="s">
        <v>16</v>
      </c>
      <c r="B102" s="16"/>
      <c r="C102" s="47" t="s">
        <v>191</v>
      </c>
      <c r="D102" s="47" t="s">
        <v>347</v>
      </c>
      <c r="E102" s="52" t="s">
        <v>348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8"/>
        <v>1</v>
      </c>
      <c r="Y102" s="52">
        <f t="shared" si="8"/>
        <v>1</v>
      </c>
      <c r="Z102">
        <f t="shared" si="7"/>
        <v>2</v>
      </c>
    </row>
    <row r="103" spans="1:26">
      <c r="A103" s="51" t="s">
        <v>16</v>
      </c>
      <c r="B103" s="16"/>
      <c r="C103" s="47" t="s">
        <v>246</v>
      </c>
      <c r="D103" s="47" t="s">
        <v>349</v>
      </c>
      <c r="E103" s="52" t="s">
        <v>350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8"/>
        <v>1</v>
      </c>
      <c r="Y103" s="52">
        <f t="shared" si="8"/>
        <v>0</v>
      </c>
      <c r="Z103">
        <f t="shared" si="7"/>
        <v>1</v>
      </c>
    </row>
    <row r="104" spans="1:26">
      <c r="A104" s="51" t="s">
        <v>16</v>
      </c>
      <c r="B104" s="16"/>
      <c r="C104" s="47" t="s">
        <v>171</v>
      </c>
      <c r="D104" s="47" t="s">
        <v>351</v>
      </c>
      <c r="E104" s="52" t="s">
        <v>352</v>
      </c>
      <c r="F104" s="56"/>
      <c r="G104" s="47"/>
      <c r="H104" s="47"/>
      <c r="I104" s="47"/>
      <c r="J104" s="47"/>
      <c r="K104" s="47"/>
      <c r="L104" s="47"/>
      <c r="M104" s="47">
        <v>1</v>
      </c>
      <c r="N104" s="47"/>
      <c r="O104" s="47"/>
      <c r="P104" s="47"/>
      <c r="Q104" s="47"/>
      <c r="R104" s="47">
        <v>2</v>
      </c>
      <c r="S104" s="47">
        <v>1</v>
      </c>
      <c r="T104" s="47"/>
      <c r="U104" s="47"/>
      <c r="V104" s="47"/>
      <c r="W104" s="48"/>
      <c r="X104" s="61">
        <f t="shared" si="8"/>
        <v>2</v>
      </c>
      <c r="Y104" s="52">
        <f t="shared" si="8"/>
        <v>2</v>
      </c>
      <c r="Z104">
        <f t="shared" si="7"/>
        <v>4</v>
      </c>
    </row>
    <row r="105" spans="1:26">
      <c r="A105" s="51" t="s">
        <v>16</v>
      </c>
      <c r="B105" s="16"/>
      <c r="C105" s="47" t="s">
        <v>191</v>
      </c>
      <c r="D105" s="47" t="s">
        <v>353</v>
      </c>
      <c r="E105" s="52" t="s">
        <v>354</v>
      </c>
      <c r="F105" s="56"/>
      <c r="G105" s="47"/>
      <c r="H105" s="47"/>
      <c r="I105" s="47"/>
      <c r="J105" s="47">
        <v>1</v>
      </c>
      <c r="K105" s="47"/>
      <c r="L105" s="47"/>
      <c r="M105" s="47"/>
      <c r="N105" s="47">
        <v>1</v>
      </c>
      <c r="O105" s="47"/>
      <c r="P105" s="47">
        <v>1</v>
      </c>
      <c r="Q105" s="47"/>
      <c r="R105" s="47"/>
      <c r="S105" s="47"/>
      <c r="T105" s="47"/>
      <c r="U105" s="47"/>
      <c r="V105" s="47">
        <v>1</v>
      </c>
      <c r="W105" s="48"/>
      <c r="X105" s="61">
        <f t="shared" si="8"/>
        <v>4</v>
      </c>
      <c r="Y105" s="52">
        <f t="shared" si="8"/>
        <v>0</v>
      </c>
      <c r="Z105">
        <f t="shared" si="7"/>
        <v>4</v>
      </c>
    </row>
    <row r="106" spans="1:26">
      <c r="A106" s="51" t="s">
        <v>16</v>
      </c>
      <c r="B106" s="16"/>
      <c r="C106" s="47" t="s">
        <v>246</v>
      </c>
      <c r="D106" s="47" t="s">
        <v>355</v>
      </c>
      <c r="E106" s="52" t="s">
        <v>356</v>
      </c>
      <c r="F106" s="56"/>
      <c r="G106" s="47"/>
      <c r="H106" s="47"/>
      <c r="I106" s="47"/>
      <c r="J106" s="47"/>
      <c r="K106" s="47"/>
      <c r="L106" s="47"/>
      <c r="M106" s="47"/>
      <c r="N106" s="47">
        <v>1</v>
      </c>
      <c r="O106" s="47"/>
      <c r="P106" s="47"/>
      <c r="Q106" s="47"/>
      <c r="R106" s="47"/>
      <c r="S106" s="47"/>
      <c r="T106" s="47"/>
      <c r="U106" s="47"/>
      <c r="V106" s="47"/>
      <c r="W106" s="48">
        <v>3</v>
      </c>
      <c r="X106" s="61">
        <f t="shared" si="8"/>
        <v>1</v>
      </c>
      <c r="Y106" s="52">
        <f t="shared" si="8"/>
        <v>3</v>
      </c>
      <c r="Z106">
        <f t="shared" si="7"/>
        <v>4</v>
      </c>
    </row>
    <row r="107" spans="1:26">
      <c r="A107" s="51" t="s">
        <v>16</v>
      </c>
      <c r="B107" s="16"/>
      <c r="C107" s="47" t="s">
        <v>357</v>
      </c>
      <c r="D107" s="47" t="s">
        <v>358</v>
      </c>
      <c r="E107" s="52" t="s">
        <v>359</v>
      </c>
      <c r="F107" s="56">
        <v>1</v>
      </c>
      <c r="G107" s="47"/>
      <c r="H107" s="47">
        <v>1</v>
      </c>
      <c r="I107" s="47"/>
      <c r="J107" s="47">
        <v>1</v>
      </c>
      <c r="K107" s="47">
        <v>1</v>
      </c>
      <c r="L107" s="47">
        <v>1</v>
      </c>
      <c r="M107" s="47"/>
      <c r="N107" s="47">
        <v>2</v>
      </c>
      <c r="O107" s="47">
        <v>1</v>
      </c>
      <c r="P107" s="47"/>
      <c r="Q107" s="47"/>
      <c r="R107" s="47"/>
      <c r="S107" s="47">
        <v>1</v>
      </c>
      <c r="T107" s="47"/>
      <c r="U107" s="47"/>
      <c r="V107" s="47">
        <v>8</v>
      </c>
      <c r="W107" s="48">
        <v>2</v>
      </c>
      <c r="X107" s="61">
        <f t="shared" si="8"/>
        <v>14</v>
      </c>
      <c r="Y107" s="52">
        <f t="shared" si="8"/>
        <v>5</v>
      </c>
      <c r="Z107">
        <f t="shared" si="7"/>
        <v>19</v>
      </c>
    </row>
    <row r="108" spans="1:26">
      <c r="A108" s="51" t="s">
        <v>16</v>
      </c>
      <c r="B108" s="16"/>
      <c r="C108" s="47" t="s">
        <v>357</v>
      </c>
      <c r="D108" s="47" t="s">
        <v>360</v>
      </c>
      <c r="E108" s="52" t="s">
        <v>361</v>
      </c>
      <c r="F108" s="56">
        <v>1</v>
      </c>
      <c r="G108" s="47"/>
      <c r="H108" s="47"/>
      <c r="I108" s="47"/>
      <c r="J108" s="47"/>
      <c r="K108" s="47"/>
      <c r="L108" s="47"/>
      <c r="M108" s="47"/>
      <c r="N108" s="47">
        <v>1</v>
      </c>
      <c r="O108" s="47"/>
      <c r="P108" s="47"/>
      <c r="Q108" s="47"/>
      <c r="R108" s="47"/>
      <c r="S108" s="47"/>
      <c r="T108" s="47"/>
      <c r="U108" s="47"/>
      <c r="V108" s="47"/>
      <c r="W108" s="48"/>
      <c r="X108" s="61">
        <f t="shared" si="8"/>
        <v>2</v>
      </c>
      <c r="Y108" s="52">
        <f t="shared" si="8"/>
        <v>0</v>
      </c>
      <c r="Z108">
        <f t="shared" si="7"/>
        <v>2</v>
      </c>
    </row>
    <row r="109" spans="1:26">
      <c r="A109" s="51" t="s">
        <v>16</v>
      </c>
      <c r="B109" s="16"/>
      <c r="C109" s="47" t="s">
        <v>246</v>
      </c>
      <c r="D109" s="47" t="s">
        <v>362</v>
      </c>
      <c r="E109" s="52" t="s">
        <v>363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47">
        <v>2</v>
      </c>
      <c r="W109" s="48">
        <v>9</v>
      </c>
      <c r="X109" s="61">
        <f t="shared" si="8"/>
        <v>2</v>
      </c>
      <c r="Y109" s="52">
        <f t="shared" si="8"/>
        <v>10</v>
      </c>
      <c r="Z109">
        <f t="shared" si="7"/>
        <v>12</v>
      </c>
    </row>
    <row r="110" spans="1:26">
      <c r="A110" s="53" t="s">
        <v>16</v>
      </c>
      <c r="B110" s="17"/>
      <c r="C110" s="54" t="s">
        <v>162</v>
      </c>
      <c r="D110" s="54" t="s">
        <v>370</v>
      </c>
      <c r="E110" s="55" t="s">
        <v>371</v>
      </c>
      <c r="F110" s="57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60">
        <v>1</v>
      </c>
      <c r="X110" s="62">
        <f t="shared" si="8"/>
        <v>0</v>
      </c>
      <c r="Y110" s="55">
        <f t="shared" si="8"/>
        <v>1</v>
      </c>
      <c r="Z110">
        <f t="shared" si="7"/>
        <v>1</v>
      </c>
    </row>
    <row r="111" spans="1:26">
      <c r="B111"/>
      <c r="E111" s="3" t="s">
        <v>50</v>
      </c>
      <c r="F111">
        <f t="shared" ref="F111:Z111" si="9">SUM(F15:F110)</f>
        <v>10</v>
      </c>
      <c r="G111">
        <f t="shared" si="9"/>
        <v>22</v>
      </c>
      <c r="H111">
        <f t="shared" si="9"/>
        <v>1</v>
      </c>
      <c r="I111">
        <f t="shared" si="9"/>
        <v>7</v>
      </c>
      <c r="J111">
        <f t="shared" si="9"/>
        <v>19</v>
      </c>
      <c r="K111">
        <f t="shared" si="9"/>
        <v>34</v>
      </c>
      <c r="L111">
        <f t="shared" si="9"/>
        <v>29</v>
      </c>
      <c r="M111">
        <f t="shared" si="9"/>
        <v>47</v>
      </c>
      <c r="N111">
        <f t="shared" si="9"/>
        <v>58</v>
      </c>
      <c r="O111">
        <f t="shared" si="9"/>
        <v>62</v>
      </c>
      <c r="P111">
        <f t="shared" si="9"/>
        <v>10</v>
      </c>
      <c r="Q111">
        <f t="shared" si="9"/>
        <v>3</v>
      </c>
      <c r="R111">
        <f t="shared" si="9"/>
        <v>67</v>
      </c>
      <c r="S111">
        <f t="shared" si="9"/>
        <v>112</v>
      </c>
      <c r="T111">
        <f t="shared" si="9"/>
        <v>0</v>
      </c>
      <c r="U111">
        <f t="shared" si="9"/>
        <v>3</v>
      </c>
      <c r="V111">
        <f t="shared" si="9"/>
        <v>375</v>
      </c>
      <c r="W111">
        <f t="shared" si="9"/>
        <v>674</v>
      </c>
      <c r="X111">
        <f t="shared" si="9"/>
        <v>569</v>
      </c>
      <c r="Y111">
        <f t="shared" si="9"/>
        <v>964</v>
      </c>
      <c r="Z111">
        <f t="shared" si="9"/>
        <v>1533</v>
      </c>
    </row>
    <row r="112" spans="1:26">
      <c r="B112"/>
    </row>
    <row r="113" spans="1:26">
      <c r="A113" s="49" t="s">
        <v>56</v>
      </c>
      <c r="B113" s="112" t="s">
        <v>593</v>
      </c>
      <c r="C113" s="13" t="s">
        <v>372</v>
      </c>
      <c r="D113" s="13" t="s">
        <v>373</v>
      </c>
      <c r="E113" s="50" t="s">
        <v>374</v>
      </c>
      <c r="F113" s="2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v>1</v>
      </c>
      <c r="W113" s="15"/>
      <c r="X113" s="19">
        <f t="shared" ref="X113:Y124" si="10">F113+H113+J113+L113+N113+P113+R113+T113+V113</f>
        <v>1</v>
      </c>
      <c r="Y113" s="50">
        <f t="shared" si="10"/>
        <v>0</v>
      </c>
      <c r="Z113">
        <f t="shared" ref="Z113:Z124" si="11">SUM(X113:Y113)</f>
        <v>1</v>
      </c>
    </row>
    <row r="114" spans="1:26">
      <c r="A114" s="51" t="s">
        <v>56</v>
      </c>
      <c r="B114" s="113" t="s">
        <v>594</v>
      </c>
      <c r="C114" s="47" t="s">
        <v>420</v>
      </c>
      <c r="D114" s="47" t="s">
        <v>375</v>
      </c>
      <c r="E114" s="52" t="s">
        <v>376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>
        <v>1</v>
      </c>
      <c r="R114" s="47"/>
      <c r="S114" s="47"/>
      <c r="T114" s="47"/>
      <c r="U114" s="47"/>
      <c r="V114" s="47"/>
      <c r="W114" s="48">
        <v>1</v>
      </c>
      <c r="X114" s="61">
        <f t="shared" si="10"/>
        <v>0</v>
      </c>
      <c r="Y114" s="52">
        <f t="shared" si="10"/>
        <v>2</v>
      </c>
      <c r="Z114">
        <f t="shared" si="11"/>
        <v>2</v>
      </c>
    </row>
    <row r="115" spans="1:26">
      <c r="A115" s="51" t="s">
        <v>56</v>
      </c>
      <c r="B115" s="16">
        <v>111003</v>
      </c>
      <c r="C115" s="47" t="s">
        <v>377</v>
      </c>
      <c r="D115" s="47" t="s">
        <v>378</v>
      </c>
      <c r="E115" s="52" t="s">
        <v>379</v>
      </c>
      <c r="F115" s="56"/>
      <c r="G115" s="47"/>
      <c r="H115" s="47"/>
      <c r="I115" s="47"/>
      <c r="J115" s="47">
        <v>1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4</v>
      </c>
      <c r="W115" s="48">
        <v>1</v>
      </c>
      <c r="X115" s="61">
        <f t="shared" ref="X115:X119" si="12">F115+H115+J115+L115+N115+P115+R115+T115+V115</f>
        <v>5</v>
      </c>
      <c r="Y115" s="52">
        <f t="shared" ref="Y115:Y119" si="13">G115+I115+K115+M115+O115+Q115+S115+U115+W115</f>
        <v>1</v>
      </c>
      <c r="Z115">
        <f t="shared" ref="Z115:Z119" si="14">SUM(X115:Y115)</f>
        <v>6</v>
      </c>
    </row>
    <row r="116" spans="1:26">
      <c r="A116" s="51" t="s">
        <v>56</v>
      </c>
      <c r="B116" s="16">
        <v>131210</v>
      </c>
      <c r="C116" s="47" t="s">
        <v>420</v>
      </c>
      <c r="D116" s="47" t="s">
        <v>382</v>
      </c>
      <c r="E116" s="52" t="s">
        <v>383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12"/>
        <v>0</v>
      </c>
      <c r="Y116" s="52">
        <f t="shared" si="13"/>
        <v>1</v>
      </c>
      <c r="Z116">
        <f t="shared" si="14"/>
        <v>1</v>
      </c>
    </row>
    <row r="117" spans="1:26">
      <c r="A117" s="51" t="s">
        <v>56</v>
      </c>
      <c r="B117" s="16">
        <v>131314</v>
      </c>
      <c r="C117" s="47" t="s">
        <v>598</v>
      </c>
      <c r="D117" s="47" t="s">
        <v>384</v>
      </c>
      <c r="E117" s="52" t="s">
        <v>385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8">
        <v>3</v>
      </c>
      <c r="X117" s="61">
        <f t="shared" si="12"/>
        <v>0</v>
      </c>
      <c r="Y117" s="52">
        <f t="shared" si="13"/>
        <v>3</v>
      </c>
      <c r="Z117">
        <f t="shared" si="14"/>
        <v>3</v>
      </c>
    </row>
    <row r="118" spans="1:26">
      <c r="A118" s="51" t="s">
        <v>56</v>
      </c>
      <c r="B118" s="16">
        <v>190701</v>
      </c>
      <c r="C118" s="47" t="s">
        <v>598</v>
      </c>
      <c r="D118" s="47" t="s">
        <v>386</v>
      </c>
      <c r="E118" s="52" t="s">
        <v>387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8">
        <v>2</v>
      </c>
      <c r="X118" s="61">
        <f t="shared" si="12"/>
        <v>0</v>
      </c>
      <c r="Y118" s="52">
        <f t="shared" si="13"/>
        <v>2</v>
      </c>
      <c r="Z118">
        <f t="shared" si="14"/>
        <v>2</v>
      </c>
    </row>
    <row r="119" spans="1:26">
      <c r="A119" s="51" t="s">
        <v>56</v>
      </c>
      <c r="B119" s="16">
        <v>302401</v>
      </c>
      <c r="C119" s="47" t="s">
        <v>377</v>
      </c>
      <c r="D119" s="47" t="s">
        <v>388</v>
      </c>
      <c r="E119" s="52" t="s">
        <v>389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12"/>
        <v>0</v>
      </c>
      <c r="Y119" s="52">
        <f t="shared" si="13"/>
        <v>1</v>
      </c>
      <c r="Z119">
        <f t="shared" si="14"/>
        <v>1</v>
      </c>
    </row>
    <row r="120" spans="1:26">
      <c r="A120" s="51" t="s">
        <v>56</v>
      </c>
      <c r="B120" s="16">
        <v>430303</v>
      </c>
      <c r="C120" s="47" t="s">
        <v>377</v>
      </c>
      <c r="D120" s="47" t="s">
        <v>390</v>
      </c>
      <c r="E120" s="52" t="s">
        <v>391</v>
      </c>
      <c r="F120" s="56"/>
      <c r="G120" s="47"/>
      <c r="H120" s="47"/>
      <c r="I120" s="47"/>
      <c r="J120" s="47">
        <v>1</v>
      </c>
      <c r="K120" s="47">
        <v>1</v>
      </c>
      <c r="L120" s="47">
        <v>2</v>
      </c>
      <c r="M120" s="47"/>
      <c r="N120" s="47"/>
      <c r="O120" s="47"/>
      <c r="P120" s="47">
        <v>1</v>
      </c>
      <c r="Q120" s="47"/>
      <c r="R120" s="47">
        <v>3</v>
      </c>
      <c r="S120" s="47"/>
      <c r="T120" s="47"/>
      <c r="U120" s="47"/>
      <c r="V120" s="47">
        <v>9</v>
      </c>
      <c r="W120" s="48">
        <v>6</v>
      </c>
      <c r="X120" s="61">
        <f t="shared" ref="X120:Y122" si="15">F120+H120+J120+L120+N120+P120+R120+T120+V120</f>
        <v>16</v>
      </c>
      <c r="Y120" s="52">
        <f t="shared" si="15"/>
        <v>7</v>
      </c>
      <c r="Z120">
        <f t="shared" si="11"/>
        <v>23</v>
      </c>
    </row>
    <row r="121" spans="1:26">
      <c r="A121" s="51" t="s">
        <v>56</v>
      </c>
      <c r="B121" s="16">
        <v>450702</v>
      </c>
      <c r="C121" s="47" t="s">
        <v>372</v>
      </c>
      <c r="D121" s="47" t="s">
        <v>392</v>
      </c>
      <c r="E121" s="52" t="s">
        <v>393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1</v>
      </c>
      <c r="W121" s="48"/>
      <c r="X121" s="61">
        <f t="shared" si="15"/>
        <v>1</v>
      </c>
      <c r="Y121" s="52">
        <f t="shared" si="15"/>
        <v>0</v>
      </c>
      <c r="Z121">
        <f t="shared" si="11"/>
        <v>1</v>
      </c>
    </row>
    <row r="122" spans="1:26">
      <c r="A122" s="51" t="s">
        <v>56</v>
      </c>
      <c r="B122" s="16">
        <v>513801</v>
      </c>
      <c r="C122" s="47" t="s">
        <v>394</v>
      </c>
      <c r="D122" s="47" t="s">
        <v>395</v>
      </c>
      <c r="E122" s="52" t="s">
        <v>396</v>
      </c>
      <c r="F122" s="56"/>
      <c r="G122" s="47"/>
      <c r="H122" s="47"/>
      <c r="I122" s="47"/>
      <c r="J122" s="47"/>
      <c r="K122" s="47">
        <v>1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>
        <v>2</v>
      </c>
      <c r="X122" s="61">
        <f t="shared" si="15"/>
        <v>0</v>
      </c>
      <c r="Y122" s="52">
        <f t="shared" si="15"/>
        <v>3</v>
      </c>
      <c r="Z122">
        <f t="shared" si="11"/>
        <v>3</v>
      </c>
    </row>
    <row r="123" spans="1:26">
      <c r="A123" s="51" t="s">
        <v>56</v>
      </c>
      <c r="B123" s="16">
        <v>521001</v>
      </c>
      <c r="C123" s="47" t="s">
        <v>397</v>
      </c>
      <c r="D123" s="47" t="s">
        <v>398</v>
      </c>
      <c r="E123" s="52" t="s">
        <v>399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>
        <v>1</v>
      </c>
      <c r="S123" s="47">
        <v>1</v>
      </c>
      <c r="T123" s="47"/>
      <c r="U123" s="47"/>
      <c r="V123" s="47"/>
      <c r="W123" s="48">
        <v>5</v>
      </c>
      <c r="X123" s="61">
        <f>F123+H123+J123+L123+N123+P123+R123+T123+V123</f>
        <v>1</v>
      </c>
      <c r="Y123" s="52">
        <f t="shared" si="10"/>
        <v>6</v>
      </c>
      <c r="Z123">
        <f t="shared" si="11"/>
        <v>7</v>
      </c>
    </row>
    <row r="124" spans="1:26">
      <c r="A124" s="53" t="s">
        <v>56</v>
      </c>
      <c r="B124" s="17">
        <v>521004</v>
      </c>
      <c r="C124" s="54" t="s">
        <v>397</v>
      </c>
      <c r="D124" s="54" t="s">
        <v>400</v>
      </c>
      <c r="E124" s="55" t="s">
        <v>401</v>
      </c>
      <c r="F124" s="57"/>
      <c r="G124" s="54"/>
      <c r="H124" s="54"/>
      <c r="I124" s="54"/>
      <c r="J124" s="54"/>
      <c r="K124" s="54"/>
      <c r="L124" s="54"/>
      <c r="M124" s="54">
        <v>1</v>
      </c>
      <c r="N124" s="54"/>
      <c r="O124" s="54"/>
      <c r="P124" s="54"/>
      <c r="Q124" s="54"/>
      <c r="R124" s="54">
        <v>1</v>
      </c>
      <c r="S124" s="54"/>
      <c r="T124" s="54"/>
      <c r="U124" s="54"/>
      <c r="V124" s="54"/>
      <c r="W124" s="60"/>
      <c r="X124" s="62">
        <f t="shared" si="10"/>
        <v>1</v>
      </c>
      <c r="Y124" s="55">
        <f t="shared" si="10"/>
        <v>1</v>
      </c>
      <c r="Z124">
        <f t="shared" si="11"/>
        <v>2</v>
      </c>
    </row>
    <row r="125" spans="1:26">
      <c r="A125" s="3"/>
      <c r="E125" s="67" t="s">
        <v>49</v>
      </c>
      <c r="F125">
        <f>SUM(F113:F124)</f>
        <v>0</v>
      </c>
      <c r="G125">
        <f t="shared" ref="G125:Z125" si="16">SUM(G113:G124)</f>
        <v>0</v>
      </c>
      <c r="H125">
        <f t="shared" si="16"/>
        <v>0</v>
      </c>
      <c r="I125">
        <f t="shared" si="16"/>
        <v>0</v>
      </c>
      <c r="J125">
        <f t="shared" si="16"/>
        <v>2</v>
      </c>
      <c r="K125">
        <f t="shared" si="16"/>
        <v>2</v>
      </c>
      <c r="L125">
        <f t="shared" si="16"/>
        <v>2</v>
      </c>
      <c r="M125">
        <f t="shared" si="16"/>
        <v>1</v>
      </c>
      <c r="N125">
        <f t="shared" si="16"/>
        <v>0</v>
      </c>
      <c r="O125">
        <f t="shared" si="16"/>
        <v>0</v>
      </c>
      <c r="P125">
        <f t="shared" si="16"/>
        <v>1</v>
      </c>
      <c r="Q125">
        <f t="shared" si="16"/>
        <v>1</v>
      </c>
      <c r="R125">
        <f t="shared" si="16"/>
        <v>5</v>
      </c>
      <c r="S125">
        <f t="shared" si="16"/>
        <v>1</v>
      </c>
      <c r="T125">
        <f t="shared" si="16"/>
        <v>0</v>
      </c>
      <c r="U125">
        <f t="shared" si="16"/>
        <v>0</v>
      </c>
      <c r="V125">
        <f t="shared" si="16"/>
        <v>15</v>
      </c>
      <c r="W125">
        <f t="shared" si="16"/>
        <v>22</v>
      </c>
      <c r="X125">
        <f t="shared" si="16"/>
        <v>25</v>
      </c>
      <c r="Y125">
        <f t="shared" si="16"/>
        <v>27</v>
      </c>
      <c r="Z125">
        <f t="shared" si="16"/>
        <v>52</v>
      </c>
    </row>
    <row r="126" spans="1:26">
      <c r="A126" s="3"/>
    </row>
    <row r="127" spans="1:26">
      <c r="A127" s="49" t="s">
        <v>17</v>
      </c>
      <c r="B127" s="112" t="s">
        <v>595</v>
      </c>
      <c r="C127" s="13" t="s">
        <v>372</v>
      </c>
      <c r="D127" s="13" t="s">
        <v>402</v>
      </c>
      <c r="E127" s="50" t="s">
        <v>403</v>
      </c>
      <c r="F127" s="2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>
        <v>1</v>
      </c>
      <c r="W127" s="15"/>
      <c r="X127" s="19">
        <f t="shared" ref="X127:Y178" si="17">F127+H127+J127+L127+N127+P127+R127+T127+V127</f>
        <v>1</v>
      </c>
      <c r="Y127" s="50">
        <f t="shared" si="17"/>
        <v>0</v>
      </c>
      <c r="Z127">
        <f t="shared" ref="Z127:Z178" si="18">SUM(X127:Y127)</f>
        <v>1</v>
      </c>
    </row>
    <row r="128" spans="1:26">
      <c r="A128" s="51" t="s">
        <v>17</v>
      </c>
      <c r="B128" s="113" t="s">
        <v>596</v>
      </c>
      <c r="C128" s="47" t="s">
        <v>372</v>
      </c>
      <c r="D128" s="47" t="s">
        <v>406</v>
      </c>
      <c r="E128" s="52" t="s">
        <v>407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>
        <v>1</v>
      </c>
      <c r="W128" s="48">
        <v>1</v>
      </c>
      <c r="X128" s="61">
        <f t="shared" si="17"/>
        <v>1</v>
      </c>
      <c r="Y128" s="52">
        <f t="shared" si="17"/>
        <v>1</v>
      </c>
      <c r="Z128">
        <f t="shared" si="18"/>
        <v>2</v>
      </c>
    </row>
    <row r="129" spans="1:26">
      <c r="A129" s="51" t="s">
        <v>17</v>
      </c>
      <c r="B129" s="113" t="s">
        <v>596</v>
      </c>
      <c r="C129" s="47" t="s">
        <v>372</v>
      </c>
      <c r="D129" s="47" t="s">
        <v>408</v>
      </c>
      <c r="E129" s="52" t="s">
        <v>409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>
        <v>1</v>
      </c>
      <c r="W129" s="48">
        <v>1</v>
      </c>
      <c r="X129" s="61">
        <f t="shared" si="17"/>
        <v>1</v>
      </c>
      <c r="Y129" s="52">
        <f t="shared" si="17"/>
        <v>1</v>
      </c>
      <c r="Z129">
        <f t="shared" si="18"/>
        <v>2</v>
      </c>
    </row>
    <row r="130" spans="1:26">
      <c r="A130" s="51" t="s">
        <v>17</v>
      </c>
      <c r="B130" s="113" t="s">
        <v>590</v>
      </c>
      <c r="C130" s="47" t="s">
        <v>377</v>
      </c>
      <c r="D130" s="47" t="s">
        <v>410</v>
      </c>
      <c r="E130" s="52" t="s">
        <v>411</v>
      </c>
      <c r="F130" s="56"/>
      <c r="G130" s="47"/>
      <c r="H130" s="47"/>
      <c r="I130" s="47">
        <v>1</v>
      </c>
      <c r="J130" s="47"/>
      <c r="K130" s="47"/>
      <c r="L130" s="47">
        <v>1</v>
      </c>
      <c r="M130" s="47">
        <v>1</v>
      </c>
      <c r="N130" s="47"/>
      <c r="O130" s="47"/>
      <c r="P130" s="47"/>
      <c r="Q130" s="47"/>
      <c r="R130" s="47"/>
      <c r="S130" s="47"/>
      <c r="T130" s="47"/>
      <c r="U130" s="47"/>
      <c r="V130" s="47">
        <v>3</v>
      </c>
      <c r="W130" s="48">
        <v>3</v>
      </c>
      <c r="X130" s="61">
        <f t="shared" si="17"/>
        <v>4</v>
      </c>
      <c r="Y130" s="52">
        <f t="shared" si="17"/>
        <v>5</v>
      </c>
      <c r="Z130">
        <f t="shared" si="18"/>
        <v>9</v>
      </c>
    </row>
    <row r="131" spans="1:26">
      <c r="A131" s="51" t="s">
        <v>17</v>
      </c>
      <c r="B131" s="58">
        <v>110101</v>
      </c>
      <c r="C131" s="47" t="s">
        <v>377</v>
      </c>
      <c r="D131" s="47" t="s">
        <v>412</v>
      </c>
      <c r="E131" s="52" t="s">
        <v>413</v>
      </c>
      <c r="F131" s="56"/>
      <c r="G131" s="47"/>
      <c r="H131" s="47"/>
      <c r="I131" s="47"/>
      <c r="J131" s="47">
        <v>2</v>
      </c>
      <c r="K131" s="47"/>
      <c r="L131" s="47"/>
      <c r="M131" s="47">
        <v>1</v>
      </c>
      <c r="N131" s="47">
        <v>1</v>
      </c>
      <c r="O131" s="47"/>
      <c r="P131" s="47">
        <v>1</v>
      </c>
      <c r="Q131" s="47"/>
      <c r="R131" s="47"/>
      <c r="S131" s="47"/>
      <c r="T131" s="47"/>
      <c r="U131" s="47"/>
      <c r="V131" s="47">
        <v>5</v>
      </c>
      <c r="W131" s="48"/>
      <c r="X131" s="61">
        <f t="shared" si="17"/>
        <v>9</v>
      </c>
      <c r="Y131" s="52">
        <f t="shared" si="17"/>
        <v>1</v>
      </c>
      <c r="Z131">
        <f t="shared" si="18"/>
        <v>10</v>
      </c>
    </row>
    <row r="132" spans="1:26">
      <c r="A132" s="51" t="s">
        <v>17</v>
      </c>
      <c r="B132" s="58">
        <v>111003</v>
      </c>
      <c r="C132" s="47" t="s">
        <v>377</v>
      </c>
      <c r="D132" s="47" t="s">
        <v>414</v>
      </c>
      <c r="E132" s="52" t="s">
        <v>415</v>
      </c>
      <c r="F132" s="56">
        <v>1</v>
      </c>
      <c r="G132" s="47"/>
      <c r="H132" s="47"/>
      <c r="I132" s="47"/>
      <c r="J132" s="47">
        <v>1</v>
      </c>
      <c r="K132" s="47"/>
      <c r="L132" s="47">
        <v>5</v>
      </c>
      <c r="M132" s="47"/>
      <c r="N132" s="47"/>
      <c r="O132" s="47">
        <v>1</v>
      </c>
      <c r="P132" s="47">
        <v>1</v>
      </c>
      <c r="Q132" s="47"/>
      <c r="R132" s="47">
        <v>2</v>
      </c>
      <c r="S132" s="47">
        <v>2</v>
      </c>
      <c r="T132" s="47"/>
      <c r="U132" s="47"/>
      <c r="V132" s="47">
        <v>20</v>
      </c>
      <c r="W132" s="48">
        <v>2</v>
      </c>
      <c r="X132" s="61">
        <f t="shared" si="17"/>
        <v>30</v>
      </c>
      <c r="Y132" s="52">
        <f t="shared" si="17"/>
        <v>5</v>
      </c>
      <c r="Z132">
        <f t="shared" si="18"/>
        <v>35</v>
      </c>
    </row>
    <row r="133" spans="1:26">
      <c r="A133" s="51" t="s">
        <v>17</v>
      </c>
      <c r="B133" s="58">
        <v>130101</v>
      </c>
      <c r="C133" s="47" t="s">
        <v>420</v>
      </c>
      <c r="D133" s="47" t="s">
        <v>416</v>
      </c>
      <c r="E133" s="52" t="s">
        <v>417</v>
      </c>
      <c r="F133" s="56"/>
      <c r="G133" s="47"/>
      <c r="H133" s="47"/>
      <c r="I133" s="47">
        <v>1</v>
      </c>
      <c r="J133" s="47"/>
      <c r="K133" s="47">
        <v>1</v>
      </c>
      <c r="L133" s="47"/>
      <c r="M133" s="47">
        <v>2</v>
      </c>
      <c r="N133" s="47"/>
      <c r="O133" s="47">
        <v>1</v>
      </c>
      <c r="P133" s="47"/>
      <c r="Q133" s="47"/>
      <c r="R133" s="47"/>
      <c r="S133" s="47">
        <v>1</v>
      </c>
      <c r="T133" s="47"/>
      <c r="U133" s="47"/>
      <c r="V133" s="47">
        <v>6</v>
      </c>
      <c r="W133" s="48">
        <v>31</v>
      </c>
      <c r="X133" s="61">
        <f t="shared" si="17"/>
        <v>6</v>
      </c>
      <c r="Y133" s="52">
        <f t="shared" si="17"/>
        <v>37</v>
      </c>
      <c r="Z133">
        <f t="shared" si="18"/>
        <v>43</v>
      </c>
    </row>
    <row r="134" spans="1:26">
      <c r="A134" s="51" t="s">
        <v>17</v>
      </c>
      <c r="B134" s="58">
        <v>130101</v>
      </c>
      <c r="C134" s="47" t="s">
        <v>420</v>
      </c>
      <c r="D134" s="47" t="s">
        <v>380</v>
      </c>
      <c r="E134" s="52" t="s">
        <v>381</v>
      </c>
      <c r="F134" s="56"/>
      <c r="G134" s="47"/>
      <c r="H134" s="47"/>
      <c r="I134" s="47"/>
      <c r="J134" s="47"/>
      <c r="K134" s="47">
        <v>2</v>
      </c>
      <c r="L134" s="47"/>
      <c r="M134" s="47"/>
      <c r="N134" s="47">
        <v>2</v>
      </c>
      <c r="O134" s="47"/>
      <c r="P134" s="47"/>
      <c r="Q134" s="47"/>
      <c r="R134" s="47">
        <v>1</v>
      </c>
      <c r="S134" s="47">
        <v>2</v>
      </c>
      <c r="T134" s="47"/>
      <c r="U134" s="47"/>
      <c r="V134" s="47">
        <v>3</v>
      </c>
      <c r="W134" s="48">
        <v>8</v>
      </c>
      <c r="X134" s="61">
        <f t="shared" si="17"/>
        <v>6</v>
      </c>
      <c r="Y134" s="52">
        <f t="shared" si="17"/>
        <v>12</v>
      </c>
      <c r="Z134">
        <f t="shared" si="18"/>
        <v>18</v>
      </c>
    </row>
    <row r="135" spans="1:26">
      <c r="A135" s="51" t="s">
        <v>17</v>
      </c>
      <c r="B135" s="58">
        <v>131001</v>
      </c>
      <c r="C135" s="47" t="s">
        <v>420</v>
      </c>
      <c r="D135" s="47" t="s">
        <v>418</v>
      </c>
      <c r="E135" s="52" t="s">
        <v>419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>
        <v>1</v>
      </c>
      <c r="W135" s="48">
        <v>2</v>
      </c>
      <c r="X135" s="61">
        <f t="shared" si="17"/>
        <v>1</v>
      </c>
      <c r="Y135" s="52">
        <f t="shared" si="17"/>
        <v>2</v>
      </c>
      <c r="Z135">
        <f t="shared" si="18"/>
        <v>3</v>
      </c>
    </row>
    <row r="136" spans="1:26">
      <c r="A136" s="51" t="s">
        <v>17</v>
      </c>
      <c r="B136" s="58">
        <v>131401</v>
      </c>
      <c r="C136" s="47" t="s">
        <v>420</v>
      </c>
      <c r="D136" s="47" t="s">
        <v>421</v>
      </c>
      <c r="E136" s="52" t="s">
        <v>422</v>
      </c>
      <c r="F136" s="56"/>
      <c r="G136" s="47"/>
      <c r="H136" s="47">
        <v>1</v>
      </c>
      <c r="I136" s="47">
        <v>1</v>
      </c>
      <c r="J136" s="47"/>
      <c r="K136" s="47"/>
      <c r="L136" s="47"/>
      <c r="M136" s="47">
        <v>1</v>
      </c>
      <c r="N136" s="47"/>
      <c r="O136" s="47">
        <v>1</v>
      </c>
      <c r="P136" s="47"/>
      <c r="Q136" s="47"/>
      <c r="R136" s="47"/>
      <c r="S136" s="47">
        <v>1</v>
      </c>
      <c r="T136" s="47"/>
      <c r="U136" s="47"/>
      <c r="V136" s="47">
        <v>4</v>
      </c>
      <c r="W136" s="48">
        <v>15</v>
      </c>
      <c r="X136" s="61">
        <f t="shared" si="17"/>
        <v>5</v>
      </c>
      <c r="Y136" s="52">
        <f t="shared" si="17"/>
        <v>19</v>
      </c>
      <c r="Z136">
        <f t="shared" si="18"/>
        <v>24</v>
      </c>
    </row>
    <row r="137" spans="1:26">
      <c r="A137" s="51" t="s">
        <v>17</v>
      </c>
      <c r="B137" s="58">
        <v>140701</v>
      </c>
      <c r="C137" s="47" t="s">
        <v>423</v>
      </c>
      <c r="D137" s="47" t="s">
        <v>424</v>
      </c>
      <c r="E137" s="52" t="s">
        <v>425</v>
      </c>
      <c r="F137" s="56"/>
      <c r="G137" s="47"/>
      <c r="H137" s="47"/>
      <c r="I137" s="47"/>
      <c r="J137" s="47"/>
      <c r="K137" s="47"/>
      <c r="L137" s="47">
        <v>1</v>
      </c>
      <c r="M137" s="47"/>
      <c r="N137" s="47"/>
      <c r="O137" s="47">
        <v>1</v>
      </c>
      <c r="P137" s="47">
        <v>1</v>
      </c>
      <c r="Q137" s="47"/>
      <c r="R137" s="47"/>
      <c r="S137" s="47"/>
      <c r="T137" s="47"/>
      <c r="U137" s="47"/>
      <c r="V137" s="47">
        <v>3</v>
      </c>
      <c r="W137" s="48">
        <v>1</v>
      </c>
      <c r="X137" s="61">
        <f t="shared" si="17"/>
        <v>5</v>
      </c>
      <c r="Y137" s="52">
        <f t="shared" si="17"/>
        <v>2</v>
      </c>
      <c r="Z137">
        <f t="shared" si="18"/>
        <v>7</v>
      </c>
    </row>
    <row r="138" spans="1:26">
      <c r="A138" s="51" t="s">
        <v>17</v>
      </c>
      <c r="B138" s="16">
        <v>140801</v>
      </c>
      <c r="C138" s="47" t="s">
        <v>423</v>
      </c>
      <c r="D138" s="47" t="s">
        <v>426</v>
      </c>
      <c r="E138" s="52" t="s">
        <v>427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1</v>
      </c>
      <c r="Q138" s="47"/>
      <c r="R138" s="47">
        <v>1</v>
      </c>
      <c r="S138" s="47"/>
      <c r="T138" s="47"/>
      <c r="U138" s="47"/>
      <c r="V138" s="47">
        <v>1</v>
      </c>
      <c r="W138" s="48">
        <v>2</v>
      </c>
      <c r="X138" s="61">
        <f t="shared" si="17"/>
        <v>3</v>
      </c>
      <c r="Y138" s="52">
        <f t="shared" si="17"/>
        <v>2</v>
      </c>
      <c r="Z138">
        <f t="shared" si="18"/>
        <v>5</v>
      </c>
    </row>
    <row r="139" spans="1:26">
      <c r="A139" s="51" t="s">
        <v>17</v>
      </c>
      <c r="B139" s="16">
        <v>141001</v>
      </c>
      <c r="C139" s="47" t="s">
        <v>423</v>
      </c>
      <c r="D139" s="47" t="s">
        <v>428</v>
      </c>
      <c r="E139" s="52" t="s">
        <v>429</v>
      </c>
      <c r="F139" s="56"/>
      <c r="G139" s="47"/>
      <c r="H139" s="47">
        <v>1</v>
      </c>
      <c r="I139" s="47"/>
      <c r="J139" s="47"/>
      <c r="K139" s="47">
        <v>3</v>
      </c>
      <c r="L139" s="47"/>
      <c r="M139" s="47"/>
      <c r="N139" s="47">
        <v>1</v>
      </c>
      <c r="O139" s="47"/>
      <c r="P139" s="47"/>
      <c r="Q139" s="47"/>
      <c r="R139" s="47">
        <v>1</v>
      </c>
      <c r="S139" s="47"/>
      <c r="T139" s="47"/>
      <c r="U139" s="47"/>
      <c r="V139" s="47">
        <v>10</v>
      </c>
      <c r="W139" s="48"/>
      <c r="X139" s="61">
        <f t="shared" si="17"/>
        <v>13</v>
      </c>
      <c r="Y139" s="52">
        <f t="shared" si="17"/>
        <v>3</v>
      </c>
      <c r="Z139">
        <f t="shared" si="18"/>
        <v>16</v>
      </c>
    </row>
    <row r="140" spans="1:26">
      <c r="A140" s="51" t="s">
        <v>17</v>
      </c>
      <c r="B140" s="16">
        <v>141901</v>
      </c>
      <c r="C140" s="47" t="s">
        <v>423</v>
      </c>
      <c r="D140" s="47" t="s">
        <v>430</v>
      </c>
      <c r="E140" s="52" t="s">
        <v>431</v>
      </c>
      <c r="F140" s="56"/>
      <c r="G140" s="47"/>
      <c r="H140" s="47"/>
      <c r="I140" s="47"/>
      <c r="J140" s="47"/>
      <c r="K140" s="47"/>
      <c r="L140" s="47">
        <v>1</v>
      </c>
      <c r="M140" s="47"/>
      <c r="N140" s="47">
        <v>3</v>
      </c>
      <c r="O140" s="47"/>
      <c r="P140" s="47">
        <v>1</v>
      </c>
      <c r="Q140" s="47"/>
      <c r="R140" s="47">
        <v>5</v>
      </c>
      <c r="S140" s="47"/>
      <c r="T140" s="47"/>
      <c r="U140" s="47"/>
      <c r="V140" s="47">
        <v>10</v>
      </c>
      <c r="W140" s="48">
        <v>2</v>
      </c>
      <c r="X140" s="61">
        <f t="shared" si="17"/>
        <v>20</v>
      </c>
      <c r="Y140" s="52">
        <f t="shared" si="17"/>
        <v>2</v>
      </c>
      <c r="Z140">
        <f t="shared" si="18"/>
        <v>22</v>
      </c>
    </row>
    <row r="141" spans="1:26">
      <c r="A141" s="51" t="s">
        <v>17</v>
      </c>
      <c r="B141" s="16">
        <v>142401</v>
      </c>
      <c r="C141" s="47" t="s">
        <v>423</v>
      </c>
      <c r="D141" s="47" t="s">
        <v>432</v>
      </c>
      <c r="E141" s="52" t="s">
        <v>433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10</v>
      </c>
      <c r="W141" s="48"/>
      <c r="X141" s="61">
        <f t="shared" si="17"/>
        <v>10</v>
      </c>
      <c r="Y141" s="52">
        <f t="shared" si="17"/>
        <v>0</v>
      </c>
      <c r="Z141">
        <f t="shared" si="18"/>
        <v>10</v>
      </c>
    </row>
    <row r="142" spans="1:26">
      <c r="A142" s="51" t="s">
        <v>17</v>
      </c>
      <c r="B142" s="16">
        <v>143501</v>
      </c>
      <c r="C142" s="47" t="s">
        <v>423</v>
      </c>
      <c r="D142" s="47" t="s">
        <v>434</v>
      </c>
      <c r="E142" s="52" t="s">
        <v>435</v>
      </c>
      <c r="F142" s="56"/>
      <c r="G142" s="47"/>
      <c r="H142" s="47"/>
      <c r="I142" s="47"/>
      <c r="J142" s="47">
        <v>1</v>
      </c>
      <c r="K142" s="47">
        <v>1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/>
      <c r="X142" s="61">
        <f t="shared" si="17"/>
        <v>1</v>
      </c>
      <c r="Y142" s="52">
        <f t="shared" si="17"/>
        <v>1</v>
      </c>
      <c r="Z142">
        <f t="shared" si="18"/>
        <v>2</v>
      </c>
    </row>
    <row r="143" spans="1:26">
      <c r="A143" s="51" t="s">
        <v>17</v>
      </c>
      <c r="B143" s="16">
        <v>160905</v>
      </c>
      <c r="C143" s="47" t="s">
        <v>377</v>
      </c>
      <c r="D143" s="47" t="s">
        <v>436</v>
      </c>
      <c r="E143" s="52" t="s">
        <v>437</v>
      </c>
      <c r="F143" s="56"/>
      <c r="G143" s="47"/>
      <c r="H143" s="47"/>
      <c r="I143" s="47"/>
      <c r="J143" s="47"/>
      <c r="K143" s="47"/>
      <c r="L143" s="47"/>
      <c r="M143" s="47"/>
      <c r="N143" s="47">
        <v>1</v>
      </c>
      <c r="O143" s="47">
        <v>2</v>
      </c>
      <c r="P143" s="47"/>
      <c r="Q143" s="47"/>
      <c r="R143" s="47">
        <v>1</v>
      </c>
      <c r="S143" s="47"/>
      <c r="T143" s="47"/>
      <c r="U143" s="47"/>
      <c r="V143" s="47">
        <v>1</v>
      </c>
      <c r="W143" s="48">
        <v>2</v>
      </c>
      <c r="X143" s="61">
        <f t="shared" si="17"/>
        <v>3</v>
      </c>
      <c r="Y143" s="52">
        <f t="shared" si="17"/>
        <v>4</v>
      </c>
      <c r="Z143">
        <f t="shared" si="18"/>
        <v>7</v>
      </c>
    </row>
    <row r="144" spans="1:26">
      <c r="A144" s="51" t="s">
        <v>17</v>
      </c>
      <c r="B144" s="16">
        <v>190501</v>
      </c>
      <c r="C144" s="47" t="s">
        <v>598</v>
      </c>
      <c r="D144" s="47" t="s">
        <v>438</v>
      </c>
      <c r="E144" s="52" t="s">
        <v>439</v>
      </c>
      <c r="F144" s="56"/>
      <c r="G144" s="47"/>
      <c r="H144" s="47"/>
      <c r="I144" s="47"/>
      <c r="J144" s="47"/>
      <c r="K144" s="47">
        <v>1</v>
      </c>
      <c r="L144" s="47"/>
      <c r="M144" s="47"/>
      <c r="N144" s="47"/>
      <c r="O144" s="47"/>
      <c r="P144" s="47"/>
      <c r="Q144" s="47"/>
      <c r="R144" s="47"/>
      <c r="S144" s="47">
        <v>2</v>
      </c>
      <c r="T144" s="47"/>
      <c r="U144" s="47"/>
      <c r="V144" s="47"/>
      <c r="W144" s="48">
        <v>3</v>
      </c>
      <c r="X144" s="61">
        <f t="shared" si="17"/>
        <v>0</v>
      </c>
      <c r="Y144" s="52">
        <f t="shared" si="17"/>
        <v>6</v>
      </c>
      <c r="Z144">
        <f t="shared" si="18"/>
        <v>6</v>
      </c>
    </row>
    <row r="145" spans="1:26">
      <c r="A145" s="51" t="s">
        <v>17</v>
      </c>
      <c r="B145" s="16">
        <v>190701</v>
      </c>
      <c r="C145" s="47" t="s">
        <v>598</v>
      </c>
      <c r="D145" s="47" t="s">
        <v>440</v>
      </c>
      <c r="E145" s="52" t="s">
        <v>441</v>
      </c>
      <c r="F145" s="56"/>
      <c r="G145" s="47"/>
      <c r="H145" s="47"/>
      <c r="I145" s="47"/>
      <c r="J145" s="47"/>
      <c r="K145" s="47"/>
      <c r="L145" s="47">
        <v>1</v>
      </c>
      <c r="M145" s="47">
        <v>1</v>
      </c>
      <c r="N145" s="47"/>
      <c r="O145" s="47">
        <v>1</v>
      </c>
      <c r="P145" s="47"/>
      <c r="Q145" s="47"/>
      <c r="R145" s="47"/>
      <c r="S145" s="47"/>
      <c r="T145" s="47"/>
      <c r="U145" s="47"/>
      <c r="V145" s="47">
        <v>2</v>
      </c>
      <c r="W145" s="48">
        <v>5</v>
      </c>
      <c r="X145" s="61">
        <f t="shared" si="17"/>
        <v>3</v>
      </c>
      <c r="Y145" s="52">
        <f t="shared" si="17"/>
        <v>7</v>
      </c>
      <c r="Z145">
        <f t="shared" si="18"/>
        <v>10</v>
      </c>
    </row>
    <row r="146" spans="1:26">
      <c r="A146" s="51" t="s">
        <v>17</v>
      </c>
      <c r="B146" s="16">
        <v>190901</v>
      </c>
      <c r="C146" s="47" t="s">
        <v>501</v>
      </c>
      <c r="D146" s="47" t="s">
        <v>442</v>
      </c>
      <c r="E146" s="52" t="s">
        <v>443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>
        <v>1</v>
      </c>
      <c r="S146" s="47"/>
      <c r="T146" s="47"/>
      <c r="U146" s="47"/>
      <c r="V146" s="47"/>
      <c r="W146" s="48">
        <v>3</v>
      </c>
      <c r="X146" s="61">
        <f t="shared" si="17"/>
        <v>1</v>
      </c>
      <c r="Y146" s="52">
        <f t="shared" si="17"/>
        <v>3</v>
      </c>
      <c r="Z146">
        <f t="shared" si="18"/>
        <v>4</v>
      </c>
    </row>
    <row r="147" spans="1:26">
      <c r="A147" s="51" t="s">
        <v>17</v>
      </c>
      <c r="B147" s="16">
        <v>230101</v>
      </c>
      <c r="C147" s="47" t="s">
        <v>377</v>
      </c>
      <c r="D147" s="47" t="s">
        <v>444</v>
      </c>
      <c r="E147" s="52" t="s">
        <v>445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1</v>
      </c>
      <c r="W147" s="48">
        <v>1</v>
      </c>
      <c r="X147" s="61">
        <f t="shared" si="17"/>
        <v>1</v>
      </c>
      <c r="Y147" s="52">
        <f t="shared" si="17"/>
        <v>1</v>
      </c>
      <c r="Z147">
        <f t="shared" si="18"/>
        <v>2</v>
      </c>
    </row>
    <row r="148" spans="1:26">
      <c r="A148" s="51" t="s">
        <v>17</v>
      </c>
      <c r="B148" s="16">
        <v>250101</v>
      </c>
      <c r="C148" s="47" t="s">
        <v>377</v>
      </c>
      <c r="D148" s="47" t="s">
        <v>446</v>
      </c>
      <c r="E148" s="52" t="s">
        <v>447</v>
      </c>
      <c r="F148" s="56"/>
      <c r="G148" s="47"/>
      <c r="H148" s="47"/>
      <c r="I148" s="47"/>
      <c r="J148" s="47"/>
      <c r="K148" s="47">
        <v>1</v>
      </c>
      <c r="L148" s="47"/>
      <c r="M148" s="47">
        <v>1</v>
      </c>
      <c r="N148" s="47"/>
      <c r="O148" s="47"/>
      <c r="P148" s="47"/>
      <c r="Q148" s="47"/>
      <c r="R148" s="47">
        <v>1</v>
      </c>
      <c r="S148" s="47">
        <v>7</v>
      </c>
      <c r="T148" s="47"/>
      <c r="U148" s="47"/>
      <c r="V148" s="47">
        <v>9</v>
      </c>
      <c r="W148" s="48">
        <v>52</v>
      </c>
      <c r="X148" s="61">
        <f t="shared" si="17"/>
        <v>10</v>
      </c>
      <c r="Y148" s="52">
        <f t="shared" si="17"/>
        <v>61</v>
      </c>
      <c r="Z148">
        <f t="shared" si="18"/>
        <v>71</v>
      </c>
    </row>
    <row r="149" spans="1:26">
      <c r="A149" s="51" t="s">
        <v>17</v>
      </c>
      <c r="B149" s="16">
        <v>261304</v>
      </c>
      <c r="C149" s="47" t="s">
        <v>372</v>
      </c>
      <c r="D149" s="47" t="s">
        <v>448</v>
      </c>
      <c r="E149" s="52" t="s">
        <v>449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>
        <v>1</v>
      </c>
      <c r="X149" s="61">
        <f t="shared" si="17"/>
        <v>0</v>
      </c>
      <c r="Y149" s="52">
        <f t="shared" si="17"/>
        <v>1</v>
      </c>
      <c r="Z149">
        <f t="shared" si="18"/>
        <v>1</v>
      </c>
    </row>
    <row r="150" spans="1:26">
      <c r="A150" s="51" t="s">
        <v>17</v>
      </c>
      <c r="B150" s="16">
        <v>261307</v>
      </c>
      <c r="C150" s="47" t="s">
        <v>372</v>
      </c>
      <c r="D150" s="47" t="s">
        <v>450</v>
      </c>
      <c r="E150" s="52" t="s">
        <v>451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/>
      <c r="X150" s="61">
        <f t="shared" si="17"/>
        <v>1</v>
      </c>
      <c r="Y150" s="52">
        <f t="shared" si="17"/>
        <v>0</v>
      </c>
      <c r="Z150">
        <f t="shared" si="18"/>
        <v>1</v>
      </c>
    </row>
    <row r="151" spans="1:26">
      <c r="A151" s="51" t="s">
        <v>17</v>
      </c>
      <c r="B151" s="16">
        <v>261501</v>
      </c>
      <c r="C151" s="47" t="s">
        <v>377</v>
      </c>
      <c r="D151" s="47" t="s">
        <v>452</v>
      </c>
      <c r="E151" s="52" t="s">
        <v>453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>
        <v>1</v>
      </c>
      <c r="P151" s="47"/>
      <c r="Q151" s="47"/>
      <c r="R151" s="47">
        <v>1</v>
      </c>
      <c r="S151" s="47"/>
      <c r="T151" s="47"/>
      <c r="U151" s="47"/>
      <c r="V151" s="47">
        <v>1</v>
      </c>
      <c r="W151" s="48">
        <v>2</v>
      </c>
      <c r="X151" s="61">
        <f t="shared" si="17"/>
        <v>2</v>
      </c>
      <c r="Y151" s="52">
        <f t="shared" si="17"/>
        <v>3</v>
      </c>
      <c r="Z151">
        <f t="shared" si="18"/>
        <v>5</v>
      </c>
    </row>
    <row r="152" spans="1:26">
      <c r="A152" s="51" t="s">
        <v>17</v>
      </c>
      <c r="B152" s="16">
        <v>270101</v>
      </c>
      <c r="C152" s="47" t="s">
        <v>377</v>
      </c>
      <c r="D152" s="47" t="s">
        <v>454</v>
      </c>
      <c r="E152" s="52" t="s">
        <v>455</v>
      </c>
      <c r="F152" s="56"/>
      <c r="G152" s="47"/>
      <c r="H152" s="47"/>
      <c r="I152" s="47"/>
      <c r="J152" s="47"/>
      <c r="K152" s="47"/>
      <c r="L152" s="47">
        <v>1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2</v>
      </c>
      <c r="W152" s="48"/>
      <c r="X152" s="61">
        <f t="shared" si="17"/>
        <v>3</v>
      </c>
      <c r="Y152" s="52">
        <f t="shared" si="17"/>
        <v>0</v>
      </c>
      <c r="Z152">
        <f t="shared" si="18"/>
        <v>3</v>
      </c>
    </row>
    <row r="153" spans="1:26">
      <c r="A153" s="51" t="s">
        <v>17</v>
      </c>
      <c r="B153" s="16">
        <v>270501</v>
      </c>
      <c r="C153" s="47" t="s">
        <v>377</v>
      </c>
      <c r="D153" s="47" t="s">
        <v>456</v>
      </c>
      <c r="E153" s="52" t="s">
        <v>457</v>
      </c>
      <c r="F153" s="56"/>
      <c r="G153" s="47"/>
      <c r="H153" s="47"/>
      <c r="I153" s="47"/>
      <c r="J153" s="47">
        <v>1</v>
      </c>
      <c r="K153" s="47"/>
      <c r="L153" s="47"/>
      <c r="M153" s="47"/>
      <c r="N153" s="47"/>
      <c r="O153" s="47"/>
      <c r="P153" s="47"/>
      <c r="Q153" s="47">
        <v>1</v>
      </c>
      <c r="R153" s="47"/>
      <c r="S153" s="47"/>
      <c r="T153" s="47"/>
      <c r="U153" s="47"/>
      <c r="V153" s="47"/>
      <c r="W153" s="48">
        <v>2</v>
      </c>
      <c r="X153" s="61">
        <f t="shared" si="17"/>
        <v>1</v>
      </c>
      <c r="Y153" s="52">
        <f t="shared" si="17"/>
        <v>3</v>
      </c>
      <c r="Z153">
        <f t="shared" si="18"/>
        <v>4</v>
      </c>
    </row>
    <row r="154" spans="1:26">
      <c r="A154" s="51" t="s">
        <v>17</v>
      </c>
      <c r="B154" s="16">
        <v>300101</v>
      </c>
      <c r="C154" s="47" t="s">
        <v>372</v>
      </c>
      <c r="D154" s="47" t="s">
        <v>458</v>
      </c>
      <c r="E154" s="52" t="s">
        <v>459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>
        <v>1</v>
      </c>
      <c r="S154" s="47">
        <v>1</v>
      </c>
      <c r="T154" s="47"/>
      <c r="U154" s="47"/>
      <c r="V154" s="47">
        <v>1</v>
      </c>
      <c r="W154" s="48">
        <v>6</v>
      </c>
      <c r="X154" s="61">
        <f t="shared" si="17"/>
        <v>2</v>
      </c>
      <c r="Y154" s="52">
        <f t="shared" si="17"/>
        <v>7</v>
      </c>
      <c r="Z154">
        <f t="shared" si="18"/>
        <v>9</v>
      </c>
    </row>
    <row r="155" spans="1:26">
      <c r="A155" s="51" t="s">
        <v>17</v>
      </c>
      <c r="B155" s="16">
        <v>310505</v>
      </c>
      <c r="C155" s="47" t="s">
        <v>598</v>
      </c>
      <c r="D155" s="47" t="s">
        <v>460</v>
      </c>
      <c r="E155" s="52" t="s">
        <v>461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>
        <v>1</v>
      </c>
      <c r="X155" s="61">
        <f t="shared" si="17"/>
        <v>1</v>
      </c>
      <c r="Y155" s="52">
        <f t="shared" si="17"/>
        <v>1</v>
      </c>
      <c r="Z155">
        <f t="shared" si="18"/>
        <v>2</v>
      </c>
    </row>
    <row r="156" spans="1:26">
      <c r="A156" s="51" t="s">
        <v>17</v>
      </c>
      <c r="B156" s="16">
        <v>400501</v>
      </c>
      <c r="C156" s="47" t="s">
        <v>377</v>
      </c>
      <c r="D156" s="47" t="s">
        <v>462</v>
      </c>
      <c r="E156" s="52" t="s">
        <v>463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2</v>
      </c>
      <c r="W156" s="48"/>
      <c r="X156" s="61">
        <f t="shared" si="17"/>
        <v>2</v>
      </c>
      <c r="Y156" s="52">
        <f t="shared" si="17"/>
        <v>0</v>
      </c>
      <c r="Z156">
        <f t="shared" si="18"/>
        <v>2</v>
      </c>
    </row>
    <row r="157" spans="1:26">
      <c r="A157" s="51" t="s">
        <v>17</v>
      </c>
      <c r="B157" s="16">
        <v>400607</v>
      </c>
      <c r="C157" s="47" t="s">
        <v>466</v>
      </c>
      <c r="D157" s="47" t="s">
        <v>467</v>
      </c>
      <c r="E157" s="52" t="s">
        <v>468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1</v>
      </c>
      <c r="X157" s="61">
        <f t="shared" si="17"/>
        <v>0</v>
      </c>
      <c r="Y157" s="52">
        <f t="shared" si="17"/>
        <v>1</v>
      </c>
      <c r="Z157">
        <f t="shared" si="18"/>
        <v>1</v>
      </c>
    </row>
    <row r="158" spans="1:26">
      <c r="A158" s="51" t="s">
        <v>17</v>
      </c>
      <c r="B158" s="16">
        <v>400607</v>
      </c>
      <c r="C158" s="47" t="s">
        <v>466</v>
      </c>
      <c r="D158" s="47" t="s">
        <v>469</v>
      </c>
      <c r="E158" s="52" t="s">
        <v>470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>
        <v>1</v>
      </c>
      <c r="S158" s="47"/>
      <c r="T158" s="47"/>
      <c r="U158" s="47"/>
      <c r="V158" s="47">
        <v>4</v>
      </c>
      <c r="W158" s="48">
        <v>1</v>
      </c>
      <c r="X158" s="61">
        <f t="shared" si="17"/>
        <v>5</v>
      </c>
      <c r="Y158" s="52">
        <f t="shared" si="17"/>
        <v>1</v>
      </c>
      <c r="Z158">
        <f t="shared" si="18"/>
        <v>6</v>
      </c>
    </row>
    <row r="159" spans="1:26">
      <c r="A159" s="51" t="s">
        <v>17</v>
      </c>
      <c r="B159" s="16">
        <v>420101</v>
      </c>
      <c r="C159" s="47" t="s">
        <v>598</v>
      </c>
      <c r="D159" s="47" t="s">
        <v>473</v>
      </c>
      <c r="E159" s="52" t="s">
        <v>474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</v>
      </c>
      <c r="S159" s="47"/>
      <c r="T159" s="47"/>
      <c r="U159" s="47"/>
      <c r="V159" s="47"/>
      <c r="W159" s="48"/>
      <c r="X159" s="61">
        <f t="shared" si="17"/>
        <v>1</v>
      </c>
      <c r="Y159" s="52">
        <f t="shared" si="17"/>
        <v>0</v>
      </c>
      <c r="Z159">
        <f t="shared" si="18"/>
        <v>1</v>
      </c>
    </row>
    <row r="160" spans="1:26">
      <c r="A160" s="51" t="s">
        <v>17</v>
      </c>
      <c r="B160" s="16">
        <v>422805</v>
      </c>
      <c r="C160" s="47" t="s">
        <v>598</v>
      </c>
      <c r="D160" s="47" t="s">
        <v>475</v>
      </c>
      <c r="E160" s="52" t="s">
        <v>476</v>
      </c>
      <c r="F160" s="56"/>
      <c r="G160" s="47"/>
      <c r="H160" s="47">
        <v>1</v>
      </c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3</v>
      </c>
      <c r="X160" s="61">
        <f t="shared" si="17"/>
        <v>1</v>
      </c>
      <c r="Y160" s="52">
        <f t="shared" si="17"/>
        <v>3</v>
      </c>
      <c r="Z160">
        <f t="shared" si="18"/>
        <v>4</v>
      </c>
    </row>
    <row r="161" spans="1:26" s="86" customFormat="1">
      <c r="A161" s="51" t="s">
        <v>17</v>
      </c>
      <c r="B161" s="16">
        <v>440401</v>
      </c>
      <c r="C161" s="47" t="s">
        <v>377</v>
      </c>
      <c r="D161" s="47" t="s">
        <v>477</v>
      </c>
      <c r="E161" s="52" t="s">
        <v>478</v>
      </c>
      <c r="F161" s="56"/>
      <c r="G161" s="47"/>
      <c r="H161" s="47"/>
      <c r="I161" s="47">
        <v>1</v>
      </c>
      <c r="J161" s="47"/>
      <c r="K161" s="47"/>
      <c r="L161" s="47"/>
      <c r="M161" s="47">
        <v>3</v>
      </c>
      <c r="N161" s="47">
        <v>2</v>
      </c>
      <c r="O161" s="47"/>
      <c r="P161" s="47"/>
      <c r="Q161" s="47"/>
      <c r="R161" s="47"/>
      <c r="S161" s="47">
        <v>2</v>
      </c>
      <c r="T161" s="47"/>
      <c r="U161" s="47"/>
      <c r="V161" s="47">
        <v>10</v>
      </c>
      <c r="W161" s="48">
        <v>13</v>
      </c>
      <c r="X161" s="61">
        <f t="shared" si="17"/>
        <v>12</v>
      </c>
      <c r="Y161" s="52">
        <f t="shared" si="17"/>
        <v>19</v>
      </c>
      <c r="Z161">
        <f t="shared" si="18"/>
        <v>31</v>
      </c>
    </row>
    <row r="162" spans="1:26">
      <c r="A162" s="51" t="s">
        <v>17</v>
      </c>
      <c r="B162" s="16">
        <v>440401</v>
      </c>
      <c r="C162" s="47" t="s">
        <v>372</v>
      </c>
      <c r="D162" s="47" t="s">
        <v>479</v>
      </c>
      <c r="E162" s="52" t="s">
        <v>480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2</v>
      </c>
      <c r="W162" s="48">
        <v>3</v>
      </c>
      <c r="X162" s="61">
        <f t="shared" si="17"/>
        <v>2</v>
      </c>
      <c r="Y162" s="52">
        <f t="shared" si="17"/>
        <v>3</v>
      </c>
      <c r="Z162">
        <f t="shared" si="18"/>
        <v>5</v>
      </c>
    </row>
    <row r="163" spans="1:26">
      <c r="A163" s="51" t="s">
        <v>17</v>
      </c>
      <c r="B163" s="16">
        <v>440501</v>
      </c>
      <c r="C163" s="47" t="s">
        <v>372</v>
      </c>
      <c r="D163" s="47" t="s">
        <v>481</v>
      </c>
      <c r="E163" s="52" t="s">
        <v>482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>
        <v>1</v>
      </c>
      <c r="X163" s="61">
        <f t="shared" si="17"/>
        <v>1</v>
      </c>
      <c r="Y163" s="52">
        <f t="shared" si="17"/>
        <v>1</v>
      </c>
      <c r="Z163">
        <f t="shared" si="18"/>
        <v>2</v>
      </c>
    </row>
    <row r="164" spans="1:26">
      <c r="A164" s="51" t="s">
        <v>17</v>
      </c>
      <c r="B164" s="16">
        <v>450602</v>
      </c>
      <c r="C164" s="47" t="s">
        <v>372</v>
      </c>
      <c r="D164" s="47" t="s">
        <v>483</v>
      </c>
      <c r="E164" s="52" t="s">
        <v>484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1</v>
      </c>
      <c r="Q164" s="47">
        <v>1</v>
      </c>
      <c r="R164" s="47"/>
      <c r="S164" s="47"/>
      <c r="T164" s="47"/>
      <c r="U164" s="47"/>
      <c r="V164" s="47"/>
      <c r="W164" s="48"/>
      <c r="X164" s="61">
        <f t="shared" si="17"/>
        <v>1</v>
      </c>
      <c r="Y164" s="52">
        <f t="shared" si="17"/>
        <v>1</v>
      </c>
      <c r="Z164">
        <f t="shared" si="18"/>
        <v>2</v>
      </c>
    </row>
    <row r="165" spans="1:26">
      <c r="A165" s="51" t="s">
        <v>17</v>
      </c>
      <c r="B165" s="16">
        <v>451001</v>
      </c>
      <c r="C165" s="47" t="s">
        <v>377</v>
      </c>
      <c r="D165" s="47" t="s">
        <v>485</v>
      </c>
      <c r="E165" s="52" t="s">
        <v>486</v>
      </c>
      <c r="F165" s="56"/>
      <c r="G165" s="47"/>
      <c r="H165" s="47"/>
      <c r="I165" s="47"/>
      <c r="J165" s="47"/>
      <c r="K165" s="47">
        <v>1</v>
      </c>
      <c r="L165" s="47"/>
      <c r="M165" s="47"/>
      <c r="N165" s="47"/>
      <c r="O165" s="47"/>
      <c r="P165" s="47">
        <v>1</v>
      </c>
      <c r="Q165" s="47"/>
      <c r="R165" s="47"/>
      <c r="S165" s="47"/>
      <c r="T165" s="47"/>
      <c r="U165" s="47"/>
      <c r="V165" s="47">
        <v>4</v>
      </c>
      <c r="W165" s="48"/>
      <c r="X165" s="61">
        <f t="shared" si="17"/>
        <v>5</v>
      </c>
      <c r="Y165" s="52">
        <f t="shared" si="17"/>
        <v>1</v>
      </c>
      <c r="Z165">
        <f t="shared" si="18"/>
        <v>6</v>
      </c>
    </row>
    <row r="166" spans="1:26">
      <c r="A166" s="51" t="s">
        <v>17</v>
      </c>
      <c r="B166" s="16">
        <v>500901</v>
      </c>
      <c r="C166" s="47" t="s">
        <v>377</v>
      </c>
      <c r="D166" s="47" t="s">
        <v>487</v>
      </c>
      <c r="E166" s="52" t="s">
        <v>488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2</v>
      </c>
      <c r="X166" s="61">
        <f t="shared" ref="X166:X168" si="19">F166+H166+J166+L166+N166+P166+R166+T166+V166</f>
        <v>0</v>
      </c>
      <c r="Y166" s="52">
        <f t="shared" ref="Y166:Y168" si="20">G166+I166+K166+M166+O166+Q166+S166+U166+W166</f>
        <v>2</v>
      </c>
      <c r="Z166">
        <f t="shared" ref="Z166:Z168" si="21">SUM(X166:Y166)</f>
        <v>2</v>
      </c>
    </row>
    <row r="167" spans="1:26">
      <c r="A167" s="51" t="s">
        <v>17</v>
      </c>
      <c r="B167" s="16">
        <v>510203</v>
      </c>
      <c r="C167" s="47" t="s">
        <v>598</v>
      </c>
      <c r="D167" s="47" t="s">
        <v>489</v>
      </c>
      <c r="E167" s="52" t="s">
        <v>490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>
        <v>2</v>
      </c>
      <c r="P167" s="47"/>
      <c r="Q167" s="47"/>
      <c r="R167" s="47"/>
      <c r="S167" s="47"/>
      <c r="T167" s="47"/>
      <c r="U167" s="47"/>
      <c r="V167" s="47"/>
      <c r="W167" s="48">
        <v>3</v>
      </c>
      <c r="X167" s="61">
        <f t="shared" si="19"/>
        <v>0</v>
      </c>
      <c r="Y167" s="52">
        <f t="shared" si="20"/>
        <v>5</v>
      </c>
      <c r="Z167">
        <f t="shared" si="21"/>
        <v>5</v>
      </c>
    </row>
    <row r="168" spans="1:26">
      <c r="A168" s="51" t="s">
        <v>17</v>
      </c>
      <c r="B168" s="16">
        <v>511005</v>
      </c>
      <c r="C168" s="47" t="s">
        <v>372</v>
      </c>
      <c r="D168" s="47" t="s">
        <v>491</v>
      </c>
      <c r="E168" s="52" t="s">
        <v>492</v>
      </c>
      <c r="F168" s="56"/>
      <c r="G168" s="47">
        <v>1</v>
      </c>
      <c r="H168" s="47"/>
      <c r="I168" s="47"/>
      <c r="J168" s="47"/>
      <c r="K168" s="47">
        <v>2</v>
      </c>
      <c r="L168" s="47"/>
      <c r="M168" s="47"/>
      <c r="N168" s="47"/>
      <c r="O168" s="47">
        <v>1</v>
      </c>
      <c r="P168" s="47"/>
      <c r="Q168" s="47"/>
      <c r="R168" s="47"/>
      <c r="S168" s="47">
        <v>2</v>
      </c>
      <c r="T168" s="47"/>
      <c r="U168" s="47"/>
      <c r="V168" s="47">
        <v>6</v>
      </c>
      <c r="W168" s="48">
        <v>14</v>
      </c>
      <c r="X168" s="61">
        <f t="shared" si="19"/>
        <v>6</v>
      </c>
      <c r="Y168" s="52">
        <f t="shared" si="20"/>
        <v>20</v>
      </c>
      <c r="Z168">
        <f t="shared" si="21"/>
        <v>26</v>
      </c>
    </row>
    <row r="169" spans="1:26">
      <c r="A169" s="51" t="s">
        <v>17</v>
      </c>
      <c r="B169" s="16">
        <v>512003</v>
      </c>
      <c r="C169" s="47" t="s">
        <v>493</v>
      </c>
      <c r="D169" s="47" t="s">
        <v>494</v>
      </c>
      <c r="E169" s="52" t="s">
        <v>495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7"/>
        <v>1</v>
      </c>
      <c r="Y169" s="52">
        <f t="shared" si="17"/>
        <v>0</v>
      </c>
      <c r="Z169">
        <f t="shared" si="18"/>
        <v>1</v>
      </c>
    </row>
    <row r="170" spans="1:26">
      <c r="A170" s="51" t="s">
        <v>17</v>
      </c>
      <c r="B170" s="16">
        <v>513101</v>
      </c>
      <c r="C170" s="47" t="s">
        <v>496</v>
      </c>
      <c r="D170" s="47" t="s">
        <v>497</v>
      </c>
      <c r="E170" s="52" t="s">
        <v>498</v>
      </c>
      <c r="F170" s="56"/>
      <c r="G170" s="47"/>
      <c r="H170" s="47"/>
      <c r="I170" s="47"/>
      <c r="J170" s="47">
        <v>1</v>
      </c>
      <c r="K170" s="47">
        <v>1</v>
      </c>
      <c r="L170" s="47"/>
      <c r="M170" s="47"/>
      <c r="N170" s="47"/>
      <c r="O170" s="47"/>
      <c r="P170" s="47"/>
      <c r="Q170" s="47"/>
      <c r="R170" s="47"/>
      <c r="S170" s="47">
        <v>1</v>
      </c>
      <c r="T170" s="47"/>
      <c r="U170" s="47"/>
      <c r="V170" s="47">
        <v>2</v>
      </c>
      <c r="W170" s="48">
        <v>19</v>
      </c>
      <c r="X170" s="61">
        <f t="shared" si="17"/>
        <v>3</v>
      </c>
      <c r="Y170" s="52">
        <f t="shared" si="17"/>
        <v>21</v>
      </c>
      <c r="Z170">
        <f t="shared" si="18"/>
        <v>24</v>
      </c>
    </row>
    <row r="171" spans="1:26">
      <c r="A171" s="51" t="s">
        <v>17</v>
      </c>
      <c r="B171" s="16">
        <v>513808</v>
      </c>
      <c r="C171" s="47" t="s">
        <v>394</v>
      </c>
      <c r="D171" s="47" t="s">
        <v>499</v>
      </c>
      <c r="E171" s="52" t="s">
        <v>500</v>
      </c>
      <c r="F171" s="56"/>
      <c r="G171" s="47"/>
      <c r="H171" s="47"/>
      <c r="I171" s="47"/>
      <c r="J171" s="47"/>
      <c r="K171" s="47"/>
      <c r="L171" s="47"/>
      <c r="M171" s="47">
        <v>4</v>
      </c>
      <c r="N171" s="47"/>
      <c r="O171" s="47">
        <v>1</v>
      </c>
      <c r="P171" s="47"/>
      <c r="Q171" s="47"/>
      <c r="R171" s="47"/>
      <c r="S171" s="47">
        <v>5</v>
      </c>
      <c r="T171" s="47"/>
      <c r="U171" s="47"/>
      <c r="V171" s="47">
        <v>4</v>
      </c>
      <c r="W171" s="48">
        <v>27</v>
      </c>
      <c r="X171" s="61">
        <f t="shared" si="17"/>
        <v>4</v>
      </c>
      <c r="Y171" s="52">
        <f t="shared" si="17"/>
        <v>37</v>
      </c>
      <c r="Z171">
        <f t="shared" si="18"/>
        <v>41</v>
      </c>
    </row>
    <row r="172" spans="1:26">
      <c r="A172" s="51" t="s">
        <v>17</v>
      </c>
      <c r="B172" s="16">
        <v>520201</v>
      </c>
      <c r="C172" s="47" t="s">
        <v>501</v>
      </c>
      <c r="D172" s="47" t="s">
        <v>502</v>
      </c>
      <c r="E172" s="52" t="s">
        <v>503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2</v>
      </c>
      <c r="W172" s="48"/>
      <c r="X172" s="61">
        <f t="shared" si="17"/>
        <v>2</v>
      </c>
      <c r="Y172" s="52">
        <f t="shared" si="17"/>
        <v>0</v>
      </c>
      <c r="Z172">
        <f t="shared" si="18"/>
        <v>2</v>
      </c>
    </row>
    <row r="173" spans="1:26">
      <c r="A173" s="51" t="s">
        <v>17</v>
      </c>
      <c r="B173" s="16">
        <v>520201</v>
      </c>
      <c r="C173" s="47" t="s">
        <v>501</v>
      </c>
      <c r="D173" s="47" t="s">
        <v>504</v>
      </c>
      <c r="E173" s="52" t="s">
        <v>505</v>
      </c>
      <c r="F173" s="56">
        <v>1</v>
      </c>
      <c r="G173" s="47">
        <v>2</v>
      </c>
      <c r="H173" s="47">
        <v>1</v>
      </c>
      <c r="I173" s="47"/>
      <c r="J173" s="47">
        <v>8</v>
      </c>
      <c r="K173" s="47">
        <v>7</v>
      </c>
      <c r="L173" s="47">
        <v>2</v>
      </c>
      <c r="M173" s="47">
        <v>2</v>
      </c>
      <c r="N173" s="47">
        <v>1</v>
      </c>
      <c r="O173" s="47">
        <v>1</v>
      </c>
      <c r="P173" s="47">
        <v>1</v>
      </c>
      <c r="Q173" s="47">
        <v>1</v>
      </c>
      <c r="R173" s="47">
        <v>5</v>
      </c>
      <c r="S173" s="47">
        <v>5</v>
      </c>
      <c r="T173" s="47"/>
      <c r="U173" s="47"/>
      <c r="V173" s="47">
        <v>53</v>
      </c>
      <c r="W173" s="48">
        <v>54</v>
      </c>
      <c r="X173" s="61">
        <f t="shared" si="17"/>
        <v>72</v>
      </c>
      <c r="Y173" s="52">
        <f t="shared" si="17"/>
        <v>72</v>
      </c>
      <c r="Z173">
        <f t="shared" si="18"/>
        <v>144</v>
      </c>
    </row>
    <row r="174" spans="1:26">
      <c r="A174" s="51" t="s">
        <v>17</v>
      </c>
      <c r="B174" s="16">
        <v>520201</v>
      </c>
      <c r="C174" s="47" t="s">
        <v>501</v>
      </c>
      <c r="D174" s="47" t="s">
        <v>506</v>
      </c>
      <c r="E174" s="52" t="s">
        <v>507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>
        <v>3</v>
      </c>
      <c r="X174" s="61">
        <f t="shared" si="17"/>
        <v>1</v>
      </c>
      <c r="Y174" s="52">
        <f t="shared" si="17"/>
        <v>3</v>
      </c>
      <c r="Z174">
        <f t="shared" si="18"/>
        <v>4</v>
      </c>
    </row>
    <row r="175" spans="1:26">
      <c r="A175" s="51" t="s">
        <v>17</v>
      </c>
      <c r="B175" s="16">
        <v>520301</v>
      </c>
      <c r="C175" s="47" t="s">
        <v>501</v>
      </c>
      <c r="D175" s="47" t="s">
        <v>508</v>
      </c>
      <c r="E175" s="52" t="s">
        <v>509</v>
      </c>
      <c r="F175" s="56"/>
      <c r="G175" s="47"/>
      <c r="H175" s="47"/>
      <c r="I175" s="47"/>
      <c r="J175" s="47">
        <v>1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>
        <v>4</v>
      </c>
      <c r="X175" s="61">
        <f t="shared" si="17"/>
        <v>2</v>
      </c>
      <c r="Y175" s="52">
        <f t="shared" si="17"/>
        <v>4</v>
      </c>
      <c r="Z175">
        <f t="shared" si="18"/>
        <v>6</v>
      </c>
    </row>
    <row r="176" spans="1:26">
      <c r="A176" s="51" t="s">
        <v>17</v>
      </c>
      <c r="B176" s="16">
        <v>520801</v>
      </c>
      <c r="C176" s="47" t="s">
        <v>501</v>
      </c>
      <c r="D176" s="47" t="s">
        <v>510</v>
      </c>
      <c r="E176" s="52" t="s">
        <v>511</v>
      </c>
      <c r="F176" s="56"/>
      <c r="G176" s="47"/>
      <c r="H176" s="47"/>
      <c r="I176" s="47"/>
      <c r="J176" s="47">
        <v>1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/>
      <c r="X176" s="61">
        <f t="shared" si="17"/>
        <v>2</v>
      </c>
      <c r="Y176" s="52">
        <f t="shared" si="17"/>
        <v>0</v>
      </c>
      <c r="Z176">
        <f t="shared" si="18"/>
        <v>2</v>
      </c>
    </row>
    <row r="177" spans="1:26">
      <c r="A177" s="51" t="s">
        <v>17</v>
      </c>
      <c r="B177" s="16">
        <v>521002</v>
      </c>
      <c r="C177" s="47" t="s">
        <v>397</v>
      </c>
      <c r="D177" s="47" t="s">
        <v>512</v>
      </c>
      <c r="E177" s="52" t="s">
        <v>513</v>
      </c>
      <c r="F177" s="56"/>
      <c r="G177" s="47"/>
      <c r="H177" s="47"/>
      <c r="I177" s="47"/>
      <c r="J177" s="47"/>
      <c r="K177" s="47"/>
      <c r="L177" s="47"/>
      <c r="M177" s="47">
        <v>1</v>
      </c>
      <c r="N177" s="47"/>
      <c r="O177" s="47"/>
      <c r="P177" s="47"/>
      <c r="Q177" s="47"/>
      <c r="R177" s="47"/>
      <c r="S177" s="47"/>
      <c r="T177" s="47"/>
      <c r="U177" s="47"/>
      <c r="V177" s="47">
        <v>3</v>
      </c>
      <c r="W177" s="48">
        <v>6</v>
      </c>
      <c r="X177" s="61">
        <f t="shared" si="17"/>
        <v>3</v>
      </c>
      <c r="Y177" s="52">
        <f t="shared" si="17"/>
        <v>7</v>
      </c>
      <c r="Z177">
        <f t="shared" si="18"/>
        <v>10</v>
      </c>
    </row>
    <row r="178" spans="1:26">
      <c r="A178" s="53" t="s">
        <v>17</v>
      </c>
      <c r="B178" s="17">
        <v>540101</v>
      </c>
      <c r="C178" s="54" t="s">
        <v>377</v>
      </c>
      <c r="D178" s="54" t="s">
        <v>514</v>
      </c>
      <c r="E178" s="55" t="s">
        <v>515</v>
      </c>
      <c r="F178" s="57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60">
        <v>2</v>
      </c>
      <c r="X178" s="62">
        <f t="shared" si="17"/>
        <v>0</v>
      </c>
      <c r="Y178" s="55">
        <f t="shared" si="17"/>
        <v>2</v>
      </c>
      <c r="Z178">
        <f t="shared" si="18"/>
        <v>2</v>
      </c>
    </row>
    <row r="179" spans="1:26">
      <c r="A179" s="3"/>
      <c r="D179" s="69"/>
      <c r="E179" s="70" t="s">
        <v>48</v>
      </c>
      <c r="F179">
        <f t="shared" ref="F179:Z179" si="22">SUM(F127:F178)</f>
        <v>2</v>
      </c>
      <c r="G179">
        <f t="shared" si="22"/>
        <v>3</v>
      </c>
      <c r="H179">
        <f t="shared" si="22"/>
        <v>4</v>
      </c>
      <c r="I179">
        <f t="shared" si="22"/>
        <v>4</v>
      </c>
      <c r="J179">
        <f t="shared" si="22"/>
        <v>16</v>
      </c>
      <c r="K179">
        <f t="shared" si="22"/>
        <v>20</v>
      </c>
      <c r="L179">
        <f t="shared" si="22"/>
        <v>12</v>
      </c>
      <c r="M179">
        <f t="shared" si="22"/>
        <v>17</v>
      </c>
      <c r="N179">
        <f t="shared" si="22"/>
        <v>11</v>
      </c>
      <c r="O179">
        <f t="shared" si="22"/>
        <v>13</v>
      </c>
      <c r="P179">
        <f t="shared" si="22"/>
        <v>8</v>
      </c>
      <c r="Q179">
        <f t="shared" si="22"/>
        <v>3</v>
      </c>
      <c r="R179">
        <f t="shared" si="22"/>
        <v>22</v>
      </c>
      <c r="S179">
        <f t="shared" si="22"/>
        <v>31</v>
      </c>
      <c r="T179">
        <f t="shared" si="22"/>
        <v>0</v>
      </c>
      <c r="U179">
        <f t="shared" si="22"/>
        <v>0</v>
      </c>
      <c r="V179">
        <f t="shared" si="22"/>
        <v>195</v>
      </c>
      <c r="W179">
        <f t="shared" si="22"/>
        <v>302</v>
      </c>
      <c r="X179">
        <f t="shared" si="22"/>
        <v>270</v>
      </c>
      <c r="Y179">
        <f t="shared" si="22"/>
        <v>393</v>
      </c>
      <c r="Z179">
        <f t="shared" si="22"/>
        <v>663</v>
      </c>
    </row>
    <row r="180" spans="1:26">
      <c r="A180" s="3"/>
    </row>
    <row r="181" spans="1:26">
      <c r="A181" s="38" t="s">
        <v>18</v>
      </c>
      <c r="B181" s="112" t="s">
        <v>597</v>
      </c>
      <c r="C181" s="13" t="s">
        <v>372</v>
      </c>
      <c r="D181" s="13" t="s">
        <v>516</v>
      </c>
      <c r="E181" s="50" t="s">
        <v>517</v>
      </c>
      <c r="F181" s="2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>
        <v>1</v>
      </c>
      <c r="T181" s="13"/>
      <c r="U181" s="13"/>
      <c r="V181" s="13"/>
      <c r="W181" s="15"/>
      <c r="X181" s="19">
        <f t="shared" ref="X181:Y203" si="23">F181+H181+J181+L181+N181+P181+R181+T181+V181</f>
        <v>0</v>
      </c>
      <c r="Y181" s="50">
        <f t="shared" si="23"/>
        <v>1</v>
      </c>
      <c r="Z181">
        <f t="shared" ref="Z181:Z203" si="24">SUM(X181:Y181)</f>
        <v>1</v>
      </c>
    </row>
    <row r="182" spans="1:26">
      <c r="A182" s="41" t="s">
        <v>18</v>
      </c>
      <c r="B182" s="58">
        <v>110101</v>
      </c>
      <c r="C182" s="47" t="s">
        <v>377</v>
      </c>
      <c r="D182" s="47" t="s">
        <v>518</v>
      </c>
      <c r="E182" s="52" t="s">
        <v>519</v>
      </c>
      <c r="F182" s="56"/>
      <c r="G182" s="47"/>
      <c r="H182" s="47"/>
      <c r="I182" s="47"/>
      <c r="J182" s="47"/>
      <c r="K182" s="47"/>
      <c r="L182" s="47"/>
      <c r="M182" s="47"/>
      <c r="N182" s="47">
        <v>1</v>
      </c>
      <c r="O182" s="47"/>
      <c r="P182" s="47">
        <v>2</v>
      </c>
      <c r="Q182" s="47"/>
      <c r="R182" s="47">
        <v>1</v>
      </c>
      <c r="S182" s="47"/>
      <c r="T182" s="47"/>
      <c r="U182" s="47"/>
      <c r="V182" s="47">
        <v>7</v>
      </c>
      <c r="W182" s="48">
        <v>2</v>
      </c>
      <c r="X182" s="61">
        <f t="shared" si="23"/>
        <v>11</v>
      </c>
      <c r="Y182" s="52">
        <f t="shared" si="23"/>
        <v>2</v>
      </c>
      <c r="Z182">
        <f t="shared" si="24"/>
        <v>13</v>
      </c>
    </row>
    <row r="183" spans="1:26">
      <c r="A183" s="41" t="s">
        <v>18</v>
      </c>
      <c r="B183" s="58">
        <v>130101</v>
      </c>
      <c r="C183" s="47" t="s">
        <v>420</v>
      </c>
      <c r="D183" s="47" t="s">
        <v>520</v>
      </c>
      <c r="E183" s="52" t="s">
        <v>521</v>
      </c>
      <c r="F183" s="56">
        <v>1</v>
      </c>
      <c r="G183" s="47"/>
      <c r="H183" s="47">
        <v>1</v>
      </c>
      <c r="I183" s="47"/>
      <c r="J183" s="47">
        <v>1</v>
      </c>
      <c r="K183" s="47"/>
      <c r="L183" s="47">
        <v>1</v>
      </c>
      <c r="M183" s="47">
        <v>1</v>
      </c>
      <c r="N183" s="47"/>
      <c r="O183" s="47">
        <v>1</v>
      </c>
      <c r="P183" s="47"/>
      <c r="Q183" s="47">
        <v>2</v>
      </c>
      <c r="R183" s="47">
        <v>2</v>
      </c>
      <c r="S183" s="47">
        <v>5</v>
      </c>
      <c r="T183" s="47"/>
      <c r="U183" s="47"/>
      <c r="V183" s="47">
        <v>14</v>
      </c>
      <c r="W183" s="48">
        <v>19</v>
      </c>
      <c r="X183" s="61">
        <f t="shared" si="23"/>
        <v>20</v>
      </c>
      <c r="Y183" s="52">
        <f t="shared" si="23"/>
        <v>28</v>
      </c>
      <c r="Z183">
        <f t="shared" si="24"/>
        <v>48</v>
      </c>
    </row>
    <row r="184" spans="1:26">
      <c r="A184" s="41" t="s">
        <v>18</v>
      </c>
      <c r="B184" s="58">
        <v>140801</v>
      </c>
      <c r="C184" s="47" t="s">
        <v>423</v>
      </c>
      <c r="D184" s="47" t="s">
        <v>524</v>
      </c>
      <c r="E184" s="52" t="s">
        <v>525</v>
      </c>
      <c r="F184" s="56"/>
      <c r="G184" s="47"/>
      <c r="H184" s="47"/>
      <c r="I184" s="47"/>
      <c r="J184" s="47"/>
      <c r="K184" s="47"/>
      <c r="L184" s="47"/>
      <c r="M184" s="47"/>
      <c r="N184" s="47">
        <v>1</v>
      </c>
      <c r="O184" s="47"/>
      <c r="P184" s="47"/>
      <c r="Q184" s="47">
        <v>1</v>
      </c>
      <c r="R184" s="47"/>
      <c r="S184" s="47"/>
      <c r="T184" s="47"/>
      <c r="U184" s="47"/>
      <c r="V184" s="47"/>
      <c r="W184" s="48">
        <v>1</v>
      </c>
      <c r="X184" s="61">
        <f t="shared" si="23"/>
        <v>1</v>
      </c>
      <c r="Y184" s="52">
        <f t="shared" si="23"/>
        <v>2</v>
      </c>
      <c r="Z184">
        <f t="shared" si="24"/>
        <v>3</v>
      </c>
    </row>
    <row r="185" spans="1:26">
      <c r="A185" s="41" t="s">
        <v>18</v>
      </c>
      <c r="B185" s="58">
        <v>141001</v>
      </c>
      <c r="C185" s="47" t="s">
        <v>423</v>
      </c>
      <c r="D185" s="47" t="s">
        <v>526</v>
      </c>
      <c r="E185" s="52" t="s">
        <v>527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23"/>
        <v>1</v>
      </c>
      <c r="Y185" s="52">
        <f t="shared" si="23"/>
        <v>0</v>
      </c>
      <c r="Z185">
        <f t="shared" si="24"/>
        <v>1</v>
      </c>
    </row>
    <row r="186" spans="1:26">
      <c r="A186" s="78" t="s">
        <v>18</v>
      </c>
      <c r="B186" s="80">
        <v>141901</v>
      </c>
      <c r="C186" s="81" t="s">
        <v>423</v>
      </c>
      <c r="D186" s="81" t="s">
        <v>528</v>
      </c>
      <c r="E186" s="82" t="s">
        <v>529</v>
      </c>
      <c r="F186" s="83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>
        <v>3</v>
      </c>
      <c r="W186" s="84"/>
      <c r="X186" s="85">
        <f t="shared" si="23"/>
        <v>3</v>
      </c>
      <c r="Y186" s="82">
        <f t="shared" si="23"/>
        <v>0</v>
      </c>
      <c r="Z186" s="86">
        <f t="shared" si="24"/>
        <v>3</v>
      </c>
    </row>
    <row r="187" spans="1:26">
      <c r="A187" s="41" t="s">
        <v>18</v>
      </c>
      <c r="B187" s="16">
        <v>142401</v>
      </c>
      <c r="C187" s="47" t="s">
        <v>423</v>
      </c>
      <c r="D187" s="47" t="s">
        <v>530</v>
      </c>
      <c r="E187" s="52" t="s">
        <v>531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4</v>
      </c>
      <c r="W187" s="48"/>
      <c r="X187" s="61">
        <f t="shared" si="23"/>
        <v>4</v>
      </c>
      <c r="Y187" s="52">
        <f t="shared" si="23"/>
        <v>0</v>
      </c>
      <c r="Z187">
        <f t="shared" si="24"/>
        <v>4</v>
      </c>
    </row>
    <row r="188" spans="1:26" s="68" customFormat="1">
      <c r="A188" s="41" t="s">
        <v>18</v>
      </c>
      <c r="B188" s="16">
        <v>143501</v>
      </c>
      <c r="C188" s="47" t="s">
        <v>423</v>
      </c>
      <c r="D188" s="47" t="s">
        <v>532</v>
      </c>
      <c r="E188" s="52" t="s">
        <v>533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1</v>
      </c>
      <c r="Q188" s="47"/>
      <c r="R188" s="47"/>
      <c r="S188" s="47"/>
      <c r="T188" s="47"/>
      <c r="U188" s="47"/>
      <c r="V188" s="47"/>
      <c r="W188" s="48">
        <v>1</v>
      </c>
      <c r="X188" s="61">
        <f t="shared" si="23"/>
        <v>1</v>
      </c>
      <c r="Y188" s="52">
        <f t="shared" si="23"/>
        <v>1</v>
      </c>
      <c r="Z188">
        <f t="shared" si="24"/>
        <v>2</v>
      </c>
    </row>
    <row r="189" spans="1:26">
      <c r="A189" s="41" t="s">
        <v>18</v>
      </c>
      <c r="B189" s="16">
        <v>230101</v>
      </c>
      <c r="C189" s="47" t="s">
        <v>377</v>
      </c>
      <c r="D189" s="47" t="s">
        <v>534</v>
      </c>
      <c r="E189" s="52" t="s">
        <v>535</v>
      </c>
      <c r="F189" s="56"/>
      <c r="G189" s="47"/>
      <c r="H189" s="47"/>
      <c r="I189" s="47"/>
      <c r="J189" s="47"/>
      <c r="K189" s="47"/>
      <c r="L189" s="47"/>
      <c r="M189" s="47"/>
      <c r="N189" s="47">
        <v>1</v>
      </c>
      <c r="O189" s="47"/>
      <c r="P189" s="47"/>
      <c r="Q189" s="47"/>
      <c r="R189" s="47"/>
      <c r="S189" s="47">
        <v>1</v>
      </c>
      <c r="T189" s="47"/>
      <c r="U189" s="47"/>
      <c r="V189" s="47">
        <v>2</v>
      </c>
      <c r="W189" s="48">
        <v>6</v>
      </c>
      <c r="X189" s="61">
        <f t="shared" si="23"/>
        <v>3</v>
      </c>
      <c r="Y189" s="52">
        <f t="shared" si="23"/>
        <v>7</v>
      </c>
      <c r="Z189">
        <f t="shared" si="24"/>
        <v>10</v>
      </c>
    </row>
    <row r="190" spans="1:26">
      <c r="A190" s="41" t="s">
        <v>18</v>
      </c>
      <c r="B190" s="16">
        <v>261501</v>
      </c>
      <c r="C190" s="47" t="s">
        <v>377</v>
      </c>
      <c r="D190" s="47" t="s">
        <v>536</v>
      </c>
      <c r="E190" s="52" t="s">
        <v>537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>
        <v>1</v>
      </c>
      <c r="T190" s="47"/>
      <c r="U190" s="47"/>
      <c r="V190" s="47"/>
      <c r="W190" s="48">
        <v>1</v>
      </c>
      <c r="X190" s="61">
        <f t="shared" si="23"/>
        <v>0</v>
      </c>
      <c r="Y190" s="52">
        <f t="shared" si="23"/>
        <v>2</v>
      </c>
      <c r="Z190">
        <f t="shared" si="24"/>
        <v>2</v>
      </c>
    </row>
    <row r="191" spans="1:26">
      <c r="A191" s="41" t="s">
        <v>18</v>
      </c>
      <c r="B191" s="16">
        <v>270101</v>
      </c>
      <c r="C191" s="47" t="s">
        <v>377</v>
      </c>
      <c r="D191" s="47" t="s">
        <v>538</v>
      </c>
      <c r="E191" s="52" t="s">
        <v>539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>
        <v>1</v>
      </c>
      <c r="R191" s="47"/>
      <c r="S191" s="47"/>
      <c r="T191" s="47"/>
      <c r="U191" s="47"/>
      <c r="V191" s="47">
        <v>1</v>
      </c>
      <c r="W191" s="48"/>
      <c r="X191" s="61">
        <f t="shared" si="23"/>
        <v>1</v>
      </c>
      <c r="Y191" s="52">
        <f t="shared" si="23"/>
        <v>1</v>
      </c>
      <c r="Z191">
        <f t="shared" si="24"/>
        <v>2</v>
      </c>
    </row>
    <row r="192" spans="1:26">
      <c r="A192" s="41" t="s">
        <v>18</v>
      </c>
      <c r="B192" s="16">
        <v>300101</v>
      </c>
      <c r="C192" s="47" t="s">
        <v>372</v>
      </c>
      <c r="D192" s="47" t="s">
        <v>540</v>
      </c>
      <c r="E192" s="52" t="s">
        <v>541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>
        <v>1</v>
      </c>
      <c r="Q192" s="47">
        <v>1</v>
      </c>
      <c r="R192" s="47"/>
      <c r="S192" s="47"/>
      <c r="T192" s="47"/>
      <c r="U192" s="47"/>
      <c r="V192" s="47"/>
      <c r="W192" s="48">
        <v>6</v>
      </c>
      <c r="X192" s="61">
        <f t="shared" si="23"/>
        <v>1</v>
      </c>
      <c r="Y192" s="52">
        <f t="shared" si="23"/>
        <v>7</v>
      </c>
      <c r="Z192">
        <f t="shared" si="24"/>
        <v>8</v>
      </c>
    </row>
    <row r="193" spans="1:26">
      <c r="A193" s="41" t="s">
        <v>18</v>
      </c>
      <c r="B193" s="16">
        <v>400501</v>
      </c>
      <c r="C193" s="47" t="s">
        <v>377</v>
      </c>
      <c r="D193" s="47" t="s">
        <v>542</v>
      </c>
      <c r="E193" s="52" t="s">
        <v>543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>
        <v>1</v>
      </c>
      <c r="S193" s="47"/>
      <c r="T193" s="47"/>
      <c r="U193" s="47"/>
      <c r="V193" s="47">
        <v>1</v>
      </c>
      <c r="W193" s="48"/>
      <c r="X193" s="61">
        <f t="shared" si="23"/>
        <v>2</v>
      </c>
      <c r="Y193" s="52">
        <f t="shared" si="23"/>
        <v>0</v>
      </c>
      <c r="Z193">
        <f t="shared" si="24"/>
        <v>2</v>
      </c>
    </row>
    <row r="194" spans="1:26">
      <c r="A194" s="41" t="s">
        <v>18</v>
      </c>
      <c r="B194" s="16">
        <v>400607</v>
      </c>
      <c r="C194" s="47" t="s">
        <v>466</v>
      </c>
      <c r="D194" s="47" t="s">
        <v>544</v>
      </c>
      <c r="E194" s="52" t="s">
        <v>545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>
        <v>1</v>
      </c>
      <c r="R194" s="47"/>
      <c r="S194" s="47"/>
      <c r="T194" s="47"/>
      <c r="U194" s="47"/>
      <c r="V194" s="47">
        <v>4</v>
      </c>
      <c r="W194" s="48">
        <v>2</v>
      </c>
      <c r="X194" s="61">
        <f t="shared" si="23"/>
        <v>4</v>
      </c>
      <c r="Y194" s="52">
        <f t="shared" si="23"/>
        <v>3</v>
      </c>
      <c r="Z194">
        <f t="shared" si="24"/>
        <v>7</v>
      </c>
    </row>
    <row r="195" spans="1:26">
      <c r="A195" s="41" t="s">
        <v>18</v>
      </c>
      <c r="B195" s="16">
        <v>400801</v>
      </c>
      <c r="C195" s="47" t="s">
        <v>377</v>
      </c>
      <c r="D195" s="47" t="s">
        <v>546</v>
      </c>
      <c r="E195" s="52" t="s">
        <v>547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/>
      <c r="X195" s="61">
        <f t="shared" si="23"/>
        <v>1</v>
      </c>
      <c r="Y195" s="52">
        <f t="shared" si="23"/>
        <v>0</v>
      </c>
      <c r="Z195">
        <f t="shared" si="24"/>
        <v>1</v>
      </c>
    </row>
    <row r="196" spans="1:26">
      <c r="A196" s="41" t="s">
        <v>18</v>
      </c>
      <c r="B196" s="16">
        <v>422801</v>
      </c>
      <c r="C196" s="47" t="s">
        <v>598</v>
      </c>
      <c r="D196" s="47" t="s">
        <v>550</v>
      </c>
      <c r="E196" s="52" t="s">
        <v>551</v>
      </c>
      <c r="F196" s="56"/>
      <c r="G196" s="47"/>
      <c r="H196" s="47"/>
      <c r="I196" s="47"/>
      <c r="J196" s="47"/>
      <c r="K196" s="47"/>
      <c r="L196" s="47"/>
      <c r="M196" s="47">
        <v>5</v>
      </c>
      <c r="N196" s="47"/>
      <c r="O196" s="47"/>
      <c r="P196" s="47"/>
      <c r="Q196" s="47">
        <v>1</v>
      </c>
      <c r="R196" s="47"/>
      <c r="S196" s="47">
        <v>2</v>
      </c>
      <c r="T196" s="47"/>
      <c r="U196" s="47"/>
      <c r="V196" s="47">
        <v>2</v>
      </c>
      <c r="W196" s="48">
        <v>10</v>
      </c>
      <c r="X196" s="61">
        <f t="shared" si="23"/>
        <v>2</v>
      </c>
      <c r="Y196" s="52">
        <f t="shared" si="23"/>
        <v>18</v>
      </c>
      <c r="Z196">
        <f t="shared" si="24"/>
        <v>20</v>
      </c>
    </row>
    <row r="197" spans="1:26">
      <c r="A197" s="41" t="s">
        <v>18</v>
      </c>
      <c r="B197" s="16">
        <v>422899</v>
      </c>
      <c r="C197" s="47" t="s">
        <v>598</v>
      </c>
      <c r="D197" s="47" t="s">
        <v>554</v>
      </c>
      <c r="E197" s="52" t="s">
        <v>555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23"/>
        <v>0</v>
      </c>
      <c r="Y197" s="52">
        <f t="shared" si="23"/>
        <v>1</v>
      </c>
      <c r="Z197">
        <f t="shared" si="24"/>
        <v>1</v>
      </c>
    </row>
    <row r="198" spans="1:26">
      <c r="A198" s="41" t="s">
        <v>18</v>
      </c>
      <c r="B198" s="16">
        <v>450602</v>
      </c>
      <c r="C198" s="47" t="s">
        <v>372</v>
      </c>
      <c r="D198" s="47" t="s">
        <v>558</v>
      </c>
      <c r="E198" s="52" t="s">
        <v>559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3</v>
      </c>
      <c r="W198" s="48"/>
      <c r="X198" s="61">
        <f t="shared" si="23"/>
        <v>3</v>
      </c>
      <c r="Y198" s="52">
        <f t="shared" si="23"/>
        <v>0</v>
      </c>
      <c r="Z198">
        <f t="shared" si="24"/>
        <v>3</v>
      </c>
    </row>
    <row r="199" spans="1:26">
      <c r="A199" s="41" t="s">
        <v>18</v>
      </c>
      <c r="B199" s="16">
        <v>512003</v>
      </c>
      <c r="C199" s="47" t="s">
        <v>493</v>
      </c>
      <c r="D199" s="47" t="s">
        <v>560</v>
      </c>
      <c r="E199" s="52" t="s">
        <v>561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>
        <v>3</v>
      </c>
      <c r="Q199" s="47">
        <v>1</v>
      </c>
      <c r="R199" s="47">
        <v>1</v>
      </c>
      <c r="S199" s="47"/>
      <c r="T199" s="47"/>
      <c r="U199" s="47"/>
      <c r="V199" s="47"/>
      <c r="W199" s="48"/>
      <c r="X199" s="61">
        <f t="shared" si="23"/>
        <v>4</v>
      </c>
      <c r="Y199" s="52">
        <f t="shared" si="23"/>
        <v>1</v>
      </c>
      <c r="Z199">
        <f t="shared" si="24"/>
        <v>5</v>
      </c>
    </row>
    <row r="200" spans="1:26">
      <c r="A200" s="41" t="s">
        <v>18</v>
      </c>
      <c r="B200" s="16">
        <v>512308</v>
      </c>
      <c r="C200" s="47" t="s">
        <v>598</v>
      </c>
      <c r="D200" s="47" t="s">
        <v>562</v>
      </c>
      <c r="E200" s="52" t="s">
        <v>563</v>
      </c>
      <c r="F200" s="56"/>
      <c r="G200" s="47"/>
      <c r="H200" s="47"/>
      <c r="I200" s="47"/>
      <c r="J200" s="47">
        <v>2</v>
      </c>
      <c r="K200" s="47">
        <v>1</v>
      </c>
      <c r="L200" s="47"/>
      <c r="M200" s="47"/>
      <c r="N200" s="47"/>
      <c r="O200" s="47"/>
      <c r="P200" s="47"/>
      <c r="Q200" s="47"/>
      <c r="R200" s="47">
        <v>1</v>
      </c>
      <c r="S200" s="47">
        <v>3</v>
      </c>
      <c r="T200" s="47"/>
      <c r="U200" s="47"/>
      <c r="V200" s="47">
        <v>7</v>
      </c>
      <c r="W200" s="48">
        <v>19</v>
      </c>
      <c r="X200" s="61">
        <f t="shared" si="23"/>
        <v>10</v>
      </c>
      <c r="Y200" s="52">
        <f t="shared" si="23"/>
        <v>23</v>
      </c>
      <c r="Z200">
        <f t="shared" si="24"/>
        <v>33</v>
      </c>
    </row>
    <row r="201" spans="1:26">
      <c r="A201" s="41" t="s">
        <v>18</v>
      </c>
      <c r="B201" s="16">
        <v>513808</v>
      </c>
      <c r="C201" s="47" t="s">
        <v>394</v>
      </c>
      <c r="D201" s="47" t="s">
        <v>564</v>
      </c>
      <c r="E201" s="52" t="s">
        <v>565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>
        <v>3</v>
      </c>
      <c r="T201" s="47"/>
      <c r="U201" s="47"/>
      <c r="V201" s="47">
        <v>1</v>
      </c>
      <c r="W201" s="48">
        <v>12</v>
      </c>
      <c r="X201" s="61">
        <f t="shared" si="23"/>
        <v>1</v>
      </c>
      <c r="Y201" s="52">
        <f t="shared" si="23"/>
        <v>15</v>
      </c>
      <c r="Z201">
        <f t="shared" si="24"/>
        <v>16</v>
      </c>
    </row>
    <row r="202" spans="1:26">
      <c r="A202" s="41" t="s">
        <v>18</v>
      </c>
      <c r="B202" s="16">
        <v>513818</v>
      </c>
      <c r="C202" s="47" t="s">
        <v>394</v>
      </c>
      <c r="D202" s="47" t="s">
        <v>566</v>
      </c>
      <c r="E202" s="52" t="s">
        <v>567</v>
      </c>
      <c r="F202" s="56"/>
      <c r="G202" s="47"/>
      <c r="H202" s="47"/>
      <c r="I202" s="47"/>
      <c r="J202" s="47"/>
      <c r="K202" s="47">
        <v>1</v>
      </c>
      <c r="L202" s="47"/>
      <c r="M202" s="47"/>
      <c r="N202" s="47"/>
      <c r="O202" s="47"/>
      <c r="P202" s="47"/>
      <c r="Q202" s="47"/>
      <c r="R202" s="47"/>
      <c r="S202" s="47">
        <v>1</v>
      </c>
      <c r="T202" s="47"/>
      <c r="U202" s="47"/>
      <c r="V202" s="47">
        <v>1</v>
      </c>
      <c r="W202" s="48">
        <v>14</v>
      </c>
      <c r="X202" s="61">
        <f t="shared" si="23"/>
        <v>1</v>
      </c>
      <c r="Y202" s="52">
        <f t="shared" si="23"/>
        <v>16</v>
      </c>
      <c r="Z202">
        <f t="shared" si="24"/>
        <v>17</v>
      </c>
    </row>
    <row r="203" spans="1:26">
      <c r="A203" s="43" t="s">
        <v>18</v>
      </c>
      <c r="B203" s="17">
        <v>520201</v>
      </c>
      <c r="C203" s="54" t="s">
        <v>501</v>
      </c>
      <c r="D203" s="54" t="s">
        <v>568</v>
      </c>
      <c r="E203" s="55" t="s">
        <v>569</v>
      </c>
      <c r="F203" s="57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>
        <v>1</v>
      </c>
      <c r="W203" s="60">
        <v>2</v>
      </c>
      <c r="X203" s="62">
        <f t="shared" si="23"/>
        <v>2</v>
      </c>
      <c r="Y203" s="55">
        <f t="shared" si="23"/>
        <v>2</v>
      </c>
      <c r="Z203">
        <f t="shared" si="24"/>
        <v>4</v>
      </c>
    </row>
    <row r="204" spans="1:26">
      <c r="A204" s="3"/>
      <c r="D204" s="69"/>
      <c r="E204" s="70" t="s">
        <v>47</v>
      </c>
      <c r="F204">
        <f t="shared" ref="F204:Z204" si="25">SUM(F181:F203)</f>
        <v>1</v>
      </c>
      <c r="G204">
        <f t="shared" si="25"/>
        <v>0</v>
      </c>
      <c r="H204">
        <f t="shared" si="25"/>
        <v>1</v>
      </c>
      <c r="I204">
        <f t="shared" si="25"/>
        <v>0</v>
      </c>
      <c r="J204">
        <f t="shared" si="25"/>
        <v>3</v>
      </c>
      <c r="K204">
        <f t="shared" si="25"/>
        <v>2</v>
      </c>
      <c r="L204">
        <f t="shared" si="25"/>
        <v>1</v>
      </c>
      <c r="M204">
        <f t="shared" si="25"/>
        <v>6</v>
      </c>
      <c r="N204">
        <f t="shared" si="25"/>
        <v>3</v>
      </c>
      <c r="O204">
        <f t="shared" si="25"/>
        <v>1</v>
      </c>
      <c r="P204">
        <f t="shared" si="25"/>
        <v>7</v>
      </c>
      <c r="Q204">
        <f t="shared" si="25"/>
        <v>8</v>
      </c>
      <c r="R204">
        <f t="shared" si="25"/>
        <v>7</v>
      </c>
      <c r="S204">
        <f t="shared" si="25"/>
        <v>17</v>
      </c>
      <c r="T204">
        <f t="shared" si="25"/>
        <v>0</v>
      </c>
      <c r="U204">
        <f t="shared" si="25"/>
        <v>0</v>
      </c>
      <c r="V204">
        <f t="shared" si="25"/>
        <v>53</v>
      </c>
      <c r="W204">
        <f t="shared" si="25"/>
        <v>96</v>
      </c>
      <c r="X204">
        <f t="shared" si="25"/>
        <v>76</v>
      </c>
      <c r="Y204">
        <f t="shared" si="25"/>
        <v>130</v>
      </c>
      <c r="Z204">
        <f t="shared" si="25"/>
        <v>206</v>
      </c>
    </row>
    <row r="205" spans="1:26">
      <c r="A205" s="3"/>
    </row>
    <row r="206" spans="1:26">
      <c r="A206" s="63" t="s">
        <v>19</v>
      </c>
      <c r="B206" s="64">
        <v>512001</v>
      </c>
      <c r="C206" s="18" t="s">
        <v>10</v>
      </c>
      <c r="D206" s="18" t="s">
        <v>11</v>
      </c>
      <c r="E206" s="65" t="s">
        <v>94</v>
      </c>
      <c r="F206" s="22"/>
      <c r="G206" s="18"/>
      <c r="H206" s="18"/>
      <c r="I206" s="18"/>
      <c r="J206" s="18"/>
      <c r="K206" s="18"/>
      <c r="L206" s="18"/>
      <c r="M206" s="18"/>
      <c r="N206" s="18"/>
      <c r="O206" s="18">
        <v>1</v>
      </c>
      <c r="P206" s="18"/>
      <c r="Q206" s="18">
        <v>1</v>
      </c>
      <c r="R206" s="18">
        <v>1</v>
      </c>
      <c r="S206" s="18">
        <v>1</v>
      </c>
      <c r="T206" s="18"/>
      <c r="U206" s="18"/>
      <c r="V206" s="18"/>
      <c r="W206" s="20">
        <v>2</v>
      </c>
      <c r="X206" s="66">
        <f>F206+H206+J206+L206+N206+P206+R206+T206+V206</f>
        <v>1</v>
      </c>
      <c r="Y206" s="65">
        <f>G206+I206+K206+M206+O206+Q206+S206+U206+W206</f>
        <v>5</v>
      </c>
      <c r="Z206">
        <f>SUM(X206:Y206)</f>
        <v>6</v>
      </c>
    </row>
    <row r="207" spans="1:26">
      <c r="B207"/>
      <c r="E207" s="67" t="s">
        <v>113</v>
      </c>
      <c r="F207">
        <f>SUM(F206)</f>
        <v>0</v>
      </c>
      <c r="G207">
        <f t="shared" ref="G207:Z207" si="26">SUM(G206)</f>
        <v>0</v>
      </c>
      <c r="H207">
        <f t="shared" si="26"/>
        <v>0</v>
      </c>
      <c r="I207">
        <f t="shared" si="26"/>
        <v>0</v>
      </c>
      <c r="J207">
        <f t="shared" si="26"/>
        <v>0</v>
      </c>
      <c r="K207">
        <f t="shared" si="26"/>
        <v>0</v>
      </c>
      <c r="L207">
        <f t="shared" si="26"/>
        <v>0</v>
      </c>
      <c r="M207">
        <f t="shared" si="26"/>
        <v>0</v>
      </c>
      <c r="N207">
        <f t="shared" si="26"/>
        <v>0</v>
      </c>
      <c r="O207">
        <f t="shared" si="26"/>
        <v>1</v>
      </c>
      <c r="P207">
        <f t="shared" si="26"/>
        <v>0</v>
      </c>
      <c r="Q207">
        <f t="shared" si="26"/>
        <v>1</v>
      </c>
      <c r="R207">
        <f t="shared" si="26"/>
        <v>1</v>
      </c>
      <c r="S207">
        <f t="shared" si="26"/>
        <v>1</v>
      </c>
      <c r="T207">
        <f t="shared" si="26"/>
        <v>0</v>
      </c>
      <c r="U207">
        <f t="shared" si="26"/>
        <v>0</v>
      </c>
      <c r="V207">
        <f t="shared" si="26"/>
        <v>0</v>
      </c>
      <c r="W207">
        <f t="shared" si="26"/>
        <v>2</v>
      </c>
      <c r="X207">
        <f t="shared" si="26"/>
        <v>1</v>
      </c>
      <c r="Y207">
        <f t="shared" si="26"/>
        <v>5</v>
      </c>
      <c r="Z207">
        <f t="shared" si="26"/>
        <v>6</v>
      </c>
    </row>
    <row r="208" spans="1:26">
      <c r="B208"/>
    </row>
    <row r="209" spans="1:26">
      <c r="B209" t="s">
        <v>52</v>
      </c>
      <c r="E209" s="3" t="s">
        <v>9</v>
      </c>
      <c r="F209" s="1">
        <f t="shared" ref="F209:Z209" si="27">F13+F111+F125+F179+F204+F207</f>
        <v>14</v>
      </c>
      <c r="G209" s="1">
        <f t="shared" si="27"/>
        <v>28</v>
      </c>
      <c r="H209" s="1">
        <f t="shared" si="27"/>
        <v>10</v>
      </c>
      <c r="I209" s="1">
        <f t="shared" si="27"/>
        <v>13</v>
      </c>
      <c r="J209" s="1">
        <f t="shared" si="27"/>
        <v>62</v>
      </c>
      <c r="K209" s="1">
        <f t="shared" si="27"/>
        <v>81</v>
      </c>
      <c r="L209" s="1">
        <f t="shared" si="27"/>
        <v>77</v>
      </c>
      <c r="M209" s="1">
        <f t="shared" si="27"/>
        <v>114</v>
      </c>
      <c r="N209" s="1">
        <f t="shared" si="27"/>
        <v>113</v>
      </c>
      <c r="O209" s="1">
        <f t="shared" si="27"/>
        <v>162</v>
      </c>
      <c r="P209" s="1">
        <f t="shared" si="27"/>
        <v>32</v>
      </c>
      <c r="Q209" s="1">
        <f t="shared" si="27"/>
        <v>19</v>
      </c>
      <c r="R209" s="1">
        <f t="shared" si="27"/>
        <v>240</v>
      </c>
      <c r="S209" s="1">
        <f t="shared" si="27"/>
        <v>343</v>
      </c>
      <c r="T209" s="1">
        <f t="shared" si="27"/>
        <v>0</v>
      </c>
      <c r="U209" s="1">
        <f t="shared" si="27"/>
        <v>4</v>
      </c>
      <c r="V209" s="1">
        <f t="shared" si="27"/>
        <v>995</v>
      </c>
      <c r="W209" s="1">
        <f t="shared" si="27"/>
        <v>1466</v>
      </c>
      <c r="X209" s="1">
        <f t="shared" si="27"/>
        <v>1543</v>
      </c>
      <c r="Y209" s="1">
        <f t="shared" si="27"/>
        <v>2230</v>
      </c>
      <c r="Z209" s="1">
        <f t="shared" si="27"/>
        <v>3773</v>
      </c>
    </row>
    <row r="210" spans="1:26">
      <c r="B210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B21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B212"/>
    </row>
    <row r="213" spans="1:26">
      <c r="A213" s="2" t="s">
        <v>3</v>
      </c>
      <c r="B213" s="11"/>
    </row>
    <row r="214" spans="1:26">
      <c r="A214" s="2" t="s">
        <v>104</v>
      </c>
      <c r="B214" s="11"/>
    </row>
    <row r="215" spans="1:26">
      <c r="A215" s="2" t="s">
        <v>131</v>
      </c>
      <c r="B215" s="11"/>
    </row>
    <row r="216" spans="1:26">
      <c r="B216" s="11"/>
    </row>
    <row r="217" spans="1:26">
      <c r="B217" s="11"/>
      <c r="F217" s="127" t="s">
        <v>85</v>
      </c>
      <c r="G217" s="126"/>
      <c r="H217" s="127" t="s">
        <v>86</v>
      </c>
      <c r="I217" s="128"/>
      <c r="J217" s="125" t="s">
        <v>87</v>
      </c>
      <c r="K217" s="126"/>
      <c r="L217" s="127" t="s">
        <v>88</v>
      </c>
      <c r="M217" s="128"/>
      <c r="N217" s="125" t="s">
        <v>4</v>
      </c>
      <c r="O217" s="126"/>
      <c r="P217" s="127" t="s">
        <v>89</v>
      </c>
      <c r="Q217" s="128"/>
      <c r="R217" s="123" t="s">
        <v>90</v>
      </c>
      <c r="S217" s="124"/>
      <c r="T217" s="123" t="s">
        <v>91</v>
      </c>
      <c r="U217" s="124"/>
      <c r="V217" s="125" t="s">
        <v>92</v>
      </c>
      <c r="W217" s="126"/>
      <c r="X217" s="127" t="s">
        <v>9</v>
      </c>
      <c r="Y217" s="128"/>
    </row>
    <row r="218" spans="1:26">
      <c r="A218" s="88" t="s">
        <v>6</v>
      </c>
      <c r="B218" s="89" t="s">
        <v>98</v>
      </c>
      <c r="C218" s="90" t="s">
        <v>8</v>
      </c>
      <c r="D218" s="90" t="s">
        <v>7</v>
      </c>
      <c r="E218" s="90" t="s">
        <v>12</v>
      </c>
      <c r="F218" s="91" t="s">
        <v>1</v>
      </c>
      <c r="G218" s="92" t="s">
        <v>2</v>
      </c>
      <c r="H218" s="91" t="s">
        <v>1</v>
      </c>
      <c r="I218" s="93" t="s">
        <v>2</v>
      </c>
      <c r="J218" s="94" t="s">
        <v>1</v>
      </c>
      <c r="K218" s="92" t="s">
        <v>2</v>
      </c>
      <c r="L218" s="91" t="s">
        <v>1</v>
      </c>
      <c r="M218" s="93" t="s">
        <v>2</v>
      </c>
      <c r="N218" s="94" t="s">
        <v>1</v>
      </c>
      <c r="O218" s="92" t="s">
        <v>2</v>
      </c>
      <c r="P218" s="91" t="s">
        <v>1</v>
      </c>
      <c r="Q218" s="93" t="s">
        <v>2</v>
      </c>
      <c r="R218" s="91" t="s">
        <v>1</v>
      </c>
      <c r="S218" s="93" t="s">
        <v>2</v>
      </c>
      <c r="T218" s="91" t="s">
        <v>1</v>
      </c>
      <c r="U218" s="93" t="s">
        <v>2</v>
      </c>
      <c r="V218" s="94" t="s">
        <v>1</v>
      </c>
      <c r="W218" s="92" t="s">
        <v>2</v>
      </c>
      <c r="X218" s="91" t="s">
        <v>1</v>
      </c>
      <c r="Y218" s="93" t="s">
        <v>2</v>
      </c>
      <c r="Z218" s="10" t="s">
        <v>0</v>
      </c>
    </row>
    <row r="219" spans="1:26">
      <c r="A219" s="106" t="s">
        <v>55</v>
      </c>
      <c r="B219" s="64"/>
      <c r="C219" s="18" t="s">
        <v>95</v>
      </c>
      <c r="D219" s="18" t="s">
        <v>136</v>
      </c>
      <c r="E219" s="65" t="s">
        <v>137</v>
      </c>
      <c r="F219" s="22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>
        <v>1</v>
      </c>
      <c r="W219" s="65">
        <v>3</v>
      </c>
      <c r="X219" s="66">
        <f>F219+H219+J219+L219+N219+P219+R219+T219+V219</f>
        <v>1</v>
      </c>
      <c r="Y219" s="65">
        <f>G219+I219+K219+M219+O219+Q219+S219+U219+W219</f>
        <v>3</v>
      </c>
      <c r="Z219">
        <f>SUM(X219:Y219)</f>
        <v>4</v>
      </c>
    </row>
    <row r="220" spans="1:26">
      <c r="B220"/>
      <c r="D220" s="25"/>
      <c r="E220" s="67" t="s">
        <v>51</v>
      </c>
      <c r="F220">
        <f t="shared" ref="F220:Z220" si="28">SUM(F219:F219)</f>
        <v>0</v>
      </c>
      <c r="G220">
        <f t="shared" si="28"/>
        <v>0</v>
      </c>
      <c r="H220">
        <f t="shared" si="28"/>
        <v>0</v>
      </c>
      <c r="I220">
        <f t="shared" si="28"/>
        <v>0</v>
      </c>
      <c r="J220">
        <f t="shared" si="28"/>
        <v>0</v>
      </c>
      <c r="K220">
        <f t="shared" si="28"/>
        <v>0</v>
      </c>
      <c r="L220">
        <f t="shared" si="28"/>
        <v>0</v>
      </c>
      <c r="M220">
        <f t="shared" si="28"/>
        <v>0</v>
      </c>
      <c r="N220">
        <f t="shared" si="28"/>
        <v>0</v>
      </c>
      <c r="O220">
        <f t="shared" si="28"/>
        <v>0</v>
      </c>
      <c r="P220">
        <f t="shared" si="28"/>
        <v>0</v>
      </c>
      <c r="Q220">
        <f t="shared" si="28"/>
        <v>0</v>
      </c>
      <c r="R220">
        <f t="shared" si="28"/>
        <v>0</v>
      </c>
      <c r="S220">
        <f t="shared" si="28"/>
        <v>0</v>
      </c>
      <c r="T220">
        <f t="shared" si="28"/>
        <v>0</v>
      </c>
      <c r="U220">
        <f t="shared" si="28"/>
        <v>0</v>
      </c>
      <c r="V220">
        <f t="shared" si="28"/>
        <v>1</v>
      </c>
      <c r="W220">
        <f t="shared" si="28"/>
        <v>3</v>
      </c>
      <c r="X220">
        <f t="shared" si="28"/>
        <v>1</v>
      </c>
      <c r="Y220">
        <f t="shared" si="28"/>
        <v>3</v>
      </c>
      <c r="Z220">
        <f t="shared" si="28"/>
        <v>4</v>
      </c>
    </row>
    <row r="221" spans="1:26">
      <c r="A221" s="95"/>
      <c r="B221" s="96"/>
      <c r="C221" s="97"/>
      <c r="D221" s="97"/>
      <c r="E221" s="97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49" t="s">
        <v>16</v>
      </c>
      <c r="B222" s="112" t="s">
        <v>582</v>
      </c>
      <c r="C222" s="13" t="s">
        <v>149</v>
      </c>
      <c r="D222" s="13" t="s">
        <v>152</v>
      </c>
      <c r="E222" s="50" t="s">
        <v>153</v>
      </c>
      <c r="F222" s="21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5">
        <v>1</v>
      </c>
      <c r="X222" s="19">
        <f>F222+H222+J222+L222+N222+P222+R222+T222+V222</f>
        <v>0</v>
      </c>
      <c r="Y222" s="50">
        <f>G222+I222+K222+M222+O222+Q222+S222+U222+W222</f>
        <v>1</v>
      </c>
      <c r="Z222">
        <f t="shared" ref="Z222:Z262" si="29">SUM(X222:Y222)</f>
        <v>1</v>
      </c>
    </row>
    <row r="223" spans="1:26">
      <c r="A223" s="51" t="s">
        <v>16</v>
      </c>
      <c r="B223" s="113" t="s">
        <v>584</v>
      </c>
      <c r="C223" s="47" t="s">
        <v>149</v>
      </c>
      <c r="D223" s="47" t="s">
        <v>156</v>
      </c>
      <c r="E223" s="52" t="s">
        <v>157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>
        <v>1</v>
      </c>
      <c r="W223" s="48"/>
      <c r="X223" s="61">
        <f t="shared" ref="X223:X262" si="30">F223+H223+J223+L223+N223+P223+R223+T223+V223</f>
        <v>1</v>
      </c>
      <c r="Y223" s="52">
        <f t="shared" ref="Y223:Y262" si="31">G223+I223+K223+M223+O223+Q223+S223+U223+W223</f>
        <v>0</v>
      </c>
      <c r="Z223">
        <f t="shared" si="29"/>
        <v>1</v>
      </c>
    </row>
    <row r="224" spans="1:26">
      <c r="A224" s="51" t="s">
        <v>16</v>
      </c>
      <c r="B224" s="113" t="s">
        <v>586</v>
      </c>
      <c r="C224" s="47" t="s">
        <v>149</v>
      </c>
      <c r="D224" s="47" t="s">
        <v>160</v>
      </c>
      <c r="E224" s="52" t="s">
        <v>161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30"/>
        <v>0</v>
      </c>
      <c r="Y224" s="52">
        <f t="shared" si="31"/>
        <v>1</v>
      </c>
      <c r="Z224">
        <f t="shared" si="29"/>
        <v>1</v>
      </c>
    </row>
    <row r="225" spans="1:26">
      <c r="A225" s="51" t="s">
        <v>16</v>
      </c>
      <c r="B225" s="113" t="s">
        <v>588</v>
      </c>
      <c r="C225" s="47" t="s">
        <v>162</v>
      </c>
      <c r="D225" s="47" t="s">
        <v>165</v>
      </c>
      <c r="E225" s="52" t="s">
        <v>166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30"/>
        <v>0</v>
      </c>
      <c r="Y225" s="52">
        <f t="shared" si="31"/>
        <v>1</v>
      </c>
      <c r="Z225">
        <f t="shared" si="29"/>
        <v>1</v>
      </c>
    </row>
    <row r="226" spans="1:26">
      <c r="A226" s="51" t="s">
        <v>16</v>
      </c>
      <c r="B226" s="113" t="s">
        <v>589</v>
      </c>
      <c r="C226" s="47" t="s">
        <v>162</v>
      </c>
      <c r="D226" s="47" t="s">
        <v>167</v>
      </c>
      <c r="E226" s="52" t="s">
        <v>168</v>
      </c>
      <c r="F226" s="56"/>
      <c r="G226" s="47"/>
      <c r="H226" s="47"/>
      <c r="I226" s="47"/>
      <c r="J226" s="47"/>
      <c r="K226" s="47"/>
      <c r="L226" s="47"/>
      <c r="M226" s="47">
        <v>1</v>
      </c>
      <c r="N226" s="47"/>
      <c r="O226" s="47">
        <v>1</v>
      </c>
      <c r="P226" s="47"/>
      <c r="Q226" s="47"/>
      <c r="R226" s="47"/>
      <c r="S226" s="47"/>
      <c r="T226" s="47"/>
      <c r="U226" s="47"/>
      <c r="V226" s="47"/>
      <c r="W226" s="48">
        <v>2</v>
      </c>
      <c r="X226" s="61">
        <f t="shared" si="30"/>
        <v>0</v>
      </c>
      <c r="Y226" s="52">
        <f t="shared" si="31"/>
        <v>4</v>
      </c>
      <c r="Z226">
        <f t="shared" si="29"/>
        <v>4</v>
      </c>
    </row>
    <row r="227" spans="1:26">
      <c r="A227" s="51" t="s">
        <v>16</v>
      </c>
      <c r="B227" s="113" t="s">
        <v>590</v>
      </c>
      <c r="C227" s="47" t="s">
        <v>162</v>
      </c>
      <c r="D227" s="47" t="s">
        <v>169</v>
      </c>
      <c r="E227" s="52" t="s">
        <v>170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>
        <v>1</v>
      </c>
      <c r="P227" s="47"/>
      <c r="Q227" s="47"/>
      <c r="R227" s="47"/>
      <c r="S227" s="47"/>
      <c r="T227" s="47"/>
      <c r="U227" s="47"/>
      <c r="V227" s="47"/>
      <c r="W227" s="48"/>
      <c r="X227" s="61">
        <f t="shared" si="30"/>
        <v>0</v>
      </c>
      <c r="Y227" s="52">
        <f t="shared" si="31"/>
        <v>1</v>
      </c>
      <c r="Z227">
        <f t="shared" si="29"/>
        <v>1</v>
      </c>
    </row>
    <row r="228" spans="1:26">
      <c r="A228" s="51" t="s">
        <v>16</v>
      </c>
      <c r="B228" s="113" t="s">
        <v>592</v>
      </c>
      <c r="C228" s="47" t="s">
        <v>162</v>
      </c>
      <c r="D228" s="47" t="s">
        <v>176</v>
      </c>
      <c r="E228" s="52" t="s">
        <v>177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>
        <v>1</v>
      </c>
      <c r="P228" s="47"/>
      <c r="Q228" s="47"/>
      <c r="R228" s="47">
        <v>1</v>
      </c>
      <c r="S228" s="47"/>
      <c r="T228" s="47"/>
      <c r="U228" s="47"/>
      <c r="V228" s="47"/>
      <c r="W228" s="48">
        <v>6</v>
      </c>
      <c r="X228" s="61">
        <f t="shared" si="30"/>
        <v>1</v>
      </c>
      <c r="Y228" s="52">
        <f t="shared" si="31"/>
        <v>7</v>
      </c>
      <c r="Z228">
        <f t="shared" si="29"/>
        <v>8</v>
      </c>
    </row>
    <row r="229" spans="1:26">
      <c r="A229" s="51" t="s">
        <v>16</v>
      </c>
      <c r="B229" s="58">
        <v>110101</v>
      </c>
      <c r="C229" s="47" t="s">
        <v>162</v>
      </c>
      <c r="D229" s="47" t="s">
        <v>178</v>
      </c>
      <c r="E229" s="52" t="s">
        <v>179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8">
        <v>1</v>
      </c>
      <c r="X229" s="61">
        <f t="shared" si="30"/>
        <v>0</v>
      </c>
      <c r="Y229" s="52">
        <f t="shared" si="31"/>
        <v>1</v>
      </c>
      <c r="Z229">
        <f t="shared" si="29"/>
        <v>1</v>
      </c>
    </row>
    <row r="230" spans="1:26">
      <c r="A230" s="51" t="s">
        <v>16</v>
      </c>
      <c r="B230" s="58">
        <v>131205</v>
      </c>
      <c r="C230" s="47" t="s">
        <v>182</v>
      </c>
      <c r="D230" s="47" t="s">
        <v>187</v>
      </c>
      <c r="E230" s="52" t="s">
        <v>188</v>
      </c>
      <c r="F230" s="56"/>
      <c r="G230" s="47"/>
      <c r="H230" s="47"/>
      <c r="I230" s="47"/>
      <c r="J230" s="47"/>
      <c r="K230" s="47"/>
      <c r="L230" s="47"/>
      <c r="M230" s="47">
        <v>1</v>
      </c>
      <c r="N230" s="47"/>
      <c r="O230" s="47"/>
      <c r="P230" s="47"/>
      <c r="Q230" s="47"/>
      <c r="R230" s="47"/>
      <c r="S230" s="47"/>
      <c r="T230" s="47"/>
      <c r="U230" s="47"/>
      <c r="V230" s="47"/>
      <c r="W230" s="48">
        <v>2</v>
      </c>
      <c r="X230" s="61">
        <f t="shared" si="30"/>
        <v>0</v>
      </c>
      <c r="Y230" s="52">
        <f t="shared" si="31"/>
        <v>3</v>
      </c>
      <c r="Z230">
        <f t="shared" si="29"/>
        <v>3</v>
      </c>
    </row>
    <row r="231" spans="1:26">
      <c r="A231" s="51" t="s">
        <v>16</v>
      </c>
      <c r="B231" s="58">
        <v>160301</v>
      </c>
      <c r="C231" s="47" t="s">
        <v>162</v>
      </c>
      <c r="D231" s="47" t="s">
        <v>208</v>
      </c>
      <c r="E231" s="52" t="s">
        <v>209</v>
      </c>
      <c r="F231" s="56">
        <v>1</v>
      </c>
      <c r="G231" s="47"/>
      <c r="H231" s="47"/>
      <c r="I231" s="47"/>
      <c r="J231" s="47">
        <v>4</v>
      </c>
      <c r="K231" s="47">
        <v>3</v>
      </c>
      <c r="L231" s="47"/>
      <c r="M231" s="47"/>
      <c r="N231" s="47">
        <v>1</v>
      </c>
      <c r="O231" s="47"/>
      <c r="P231" s="47"/>
      <c r="Q231" s="47"/>
      <c r="R231" s="47"/>
      <c r="S231" s="47"/>
      <c r="T231" s="47"/>
      <c r="U231" s="47"/>
      <c r="V231" s="47">
        <v>1</v>
      </c>
      <c r="W231" s="48">
        <v>2</v>
      </c>
      <c r="X231" s="61">
        <f t="shared" si="30"/>
        <v>7</v>
      </c>
      <c r="Y231" s="52">
        <f t="shared" si="31"/>
        <v>5</v>
      </c>
      <c r="Z231">
        <f t="shared" si="29"/>
        <v>12</v>
      </c>
    </row>
    <row r="232" spans="1:26">
      <c r="A232" s="51" t="s">
        <v>16</v>
      </c>
      <c r="B232" s="16">
        <v>160501</v>
      </c>
      <c r="C232" s="47" t="s">
        <v>162</v>
      </c>
      <c r="D232" s="47" t="s">
        <v>210</v>
      </c>
      <c r="E232" s="52" t="s">
        <v>211</v>
      </c>
      <c r="F232" s="56">
        <v>1</v>
      </c>
      <c r="G232" s="47"/>
      <c r="H232" s="47"/>
      <c r="I232" s="47"/>
      <c r="J232" s="47">
        <v>1</v>
      </c>
      <c r="K232" s="47"/>
      <c r="L232" s="47"/>
      <c r="M232" s="47"/>
      <c r="N232" s="47">
        <v>1</v>
      </c>
      <c r="O232" s="47">
        <v>1</v>
      </c>
      <c r="P232" s="47"/>
      <c r="Q232" s="47"/>
      <c r="R232" s="47">
        <v>1</v>
      </c>
      <c r="S232" s="47"/>
      <c r="T232" s="47"/>
      <c r="U232" s="47"/>
      <c r="V232" s="47">
        <v>23</v>
      </c>
      <c r="W232" s="48">
        <v>9</v>
      </c>
      <c r="X232" s="61">
        <f t="shared" si="30"/>
        <v>27</v>
      </c>
      <c r="Y232" s="52">
        <f t="shared" si="31"/>
        <v>10</v>
      </c>
      <c r="Z232">
        <f t="shared" si="29"/>
        <v>37</v>
      </c>
    </row>
    <row r="233" spans="1:26">
      <c r="A233" s="51" t="s">
        <v>16</v>
      </c>
      <c r="B233" s="16">
        <v>160901</v>
      </c>
      <c r="C233" s="47" t="s">
        <v>162</v>
      </c>
      <c r="D233" s="47" t="s">
        <v>212</v>
      </c>
      <c r="E233" s="52" t="s">
        <v>213</v>
      </c>
      <c r="F233" s="56"/>
      <c r="G233" s="47">
        <v>1</v>
      </c>
      <c r="H233" s="47"/>
      <c r="I233" s="47"/>
      <c r="J233" s="47"/>
      <c r="K233" s="47"/>
      <c r="L233" s="47"/>
      <c r="M233" s="47"/>
      <c r="N233" s="47"/>
      <c r="O233" s="47">
        <v>1</v>
      </c>
      <c r="P233" s="47"/>
      <c r="Q233" s="47"/>
      <c r="R233" s="47"/>
      <c r="S233" s="47"/>
      <c r="T233" s="47"/>
      <c r="U233" s="47"/>
      <c r="V233" s="47">
        <v>6</v>
      </c>
      <c r="W233" s="48">
        <v>5</v>
      </c>
      <c r="X233" s="61">
        <f t="shared" si="30"/>
        <v>6</v>
      </c>
      <c r="Y233" s="52">
        <f t="shared" si="31"/>
        <v>7</v>
      </c>
      <c r="Z233">
        <f t="shared" si="29"/>
        <v>13</v>
      </c>
    </row>
    <row r="234" spans="1:26">
      <c r="A234" s="51" t="s">
        <v>16</v>
      </c>
      <c r="B234" s="16">
        <v>160902</v>
      </c>
      <c r="C234" s="47" t="s">
        <v>162</v>
      </c>
      <c r="D234" s="47" t="s">
        <v>214</v>
      </c>
      <c r="E234" s="52" t="s">
        <v>215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>
        <v>1</v>
      </c>
      <c r="S234" s="47"/>
      <c r="T234" s="47"/>
      <c r="U234" s="47"/>
      <c r="V234" s="47"/>
      <c r="W234" s="48">
        <v>2</v>
      </c>
      <c r="X234" s="61">
        <f t="shared" si="30"/>
        <v>1</v>
      </c>
      <c r="Y234" s="52">
        <f t="shared" si="31"/>
        <v>2</v>
      </c>
      <c r="Z234">
        <f t="shared" si="29"/>
        <v>3</v>
      </c>
    </row>
    <row r="235" spans="1:26">
      <c r="A235" s="51" t="s">
        <v>16</v>
      </c>
      <c r="B235" s="16">
        <v>160905</v>
      </c>
      <c r="C235" s="47" t="s">
        <v>162</v>
      </c>
      <c r="D235" s="47" t="s">
        <v>216</v>
      </c>
      <c r="E235" s="52" t="s">
        <v>217</v>
      </c>
      <c r="F235" s="56">
        <v>1</v>
      </c>
      <c r="G235" s="47">
        <v>1</v>
      </c>
      <c r="H235" s="47"/>
      <c r="I235" s="47"/>
      <c r="J235" s="47">
        <v>1</v>
      </c>
      <c r="K235" s="47"/>
      <c r="L235" s="47"/>
      <c r="M235" s="47">
        <v>1</v>
      </c>
      <c r="N235" s="47">
        <v>1</v>
      </c>
      <c r="O235" s="47"/>
      <c r="P235" s="47"/>
      <c r="Q235" s="47"/>
      <c r="R235" s="47"/>
      <c r="S235" s="47"/>
      <c r="T235" s="47"/>
      <c r="U235" s="47"/>
      <c r="V235" s="47">
        <v>9</v>
      </c>
      <c r="W235" s="48">
        <v>2</v>
      </c>
      <c r="X235" s="61">
        <f t="shared" si="30"/>
        <v>12</v>
      </c>
      <c r="Y235" s="52">
        <f t="shared" si="31"/>
        <v>4</v>
      </c>
      <c r="Z235">
        <f t="shared" si="29"/>
        <v>16</v>
      </c>
    </row>
    <row r="236" spans="1:26">
      <c r="A236" s="51" t="s">
        <v>16</v>
      </c>
      <c r="B236" s="16">
        <v>190701</v>
      </c>
      <c r="C236" s="47" t="s">
        <v>246</v>
      </c>
      <c r="D236" s="47" t="s">
        <v>221</v>
      </c>
      <c r="E236" s="52" t="s">
        <v>222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>
        <v>2</v>
      </c>
      <c r="P236" s="47"/>
      <c r="Q236" s="47"/>
      <c r="R236" s="47"/>
      <c r="S236" s="47"/>
      <c r="T236" s="47"/>
      <c r="U236" s="47"/>
      <c r="V236" s="47"/>
      <c r="W236" s="48"/>
      <c r="X236" s="61">
        <f t="shared" si="30"/>
        <v>0</v>
      </c>
      <c r="Y236" s="52">
        <f t="shared" si="31"/>
        <v>2</v>
      </c>
      <c r="Z236">
        <f t="shared" si="29"/>
        <v>2</v>
      </c>
    </row>
    <row r="237" spans="1:26">
      <c r="A237" s="51" t="s">
        <v>16</v>
      </c>
      <c r="B237" s="16">
        <v>190901</v>
      </c>
      <c r="C237" s="47" t="s">
        <v>223</v>
      </c>
      <c r="D237" s="47" t="s">
        <v>224</v>
      </c>
      <c r="E237" s="52" t="s">
        <v>225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8">
        <v>1</v>
      </c>
      <c r="X237" s="61">
        <f t="shared" si="30"/>
        <v>0</v>
      </c>
      <c r="Y237" s="52">
        <f t="shared" si="31"/>
        <v>1</v>
      </c>
      <c r="Z237">
        <f t="shared" si="29"/>
        <v>1</v>
      </c>
    </row>
    <row r="238" spans="1:26">
      <c r="A238" s="51" t="s">
        <v>16</v>
      </c>
      <c r="B238" s="16">
        <v>230101</v>
      </c>
      <c r="C238" s="47" t="s">
        <v>162</v>
      </c>
      <c r="D238" s="47" t="s">
        <v>226</v>
      </c>
      <c r="E238" s="52" t="s">
        <v>227</v>
      </c>
      <c r="F238" s="56"/>
      <c r="G238" s="47"/>
      <c r="H238" s="47"/>
      <c r="I238" s="47"/>
      <c r="J238" s="47"/>
      <c r="K238" s="47"/>
      <c r="L238" s="47"/>
      <c r="M238" s="47">
        <v>1</v>
      </c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3</v>
      </c>
      <c r="X238" s="61">
        <f t="shared" si="30"/>
        <v>0</v>
      </c>
      <c r="Y238" s="52">
        <f t="shared" si="31"/>
        <v>4</v>
      </c>
      <c r="Z238">
        <f t="shared" si="29"/>
        <v>4</v>
      </c>
    </row>
    <row r="239" spans="1:26">
      <c r="A239" s="51" t="s">
        <v>16</v>
      </c>
      <c r="B239" s="16">
        <v>231304</v>
      </c>
      <c r="C239" s="47" t="s">
        <v>162</v>
      </c>
      <c r="D239" s="47" t="s">
        <v>228</v>
      </c>
      <c r="E239" s="52" t="s">
        <v>229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2</v>
      </c>
      <c r="W239" s="48">
        <v>2</v>
      </c>
      <c r="X239" s="61">
        <f t="shared" si="30"/>
        <v>2</v>
      </c>
      <c r="Y239" s="52">
        <f t="shared" si="31"/>
        <v>2</v>
      </c>
      <c r="Z239">
        <f t="shared" si="29"/>
        <v>4</v>
      </c>
    </row>
    <row r="240" spans="1:26">
      <c r="A240" s="51" t="s">
        <v>16</v>
      </c>
      <c r="B240" s="16">
        <v>260101</v>
      </c>
      <c r="C240" s="47" t="s">
        <v>149</v>
      </c>
      <c r="D240" s="47" t="s">
        <v>232</v>
      </c>
      <c r="E240" s="52" t="s">
        <v>233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1</v>
      </c>
      <c r="W240" s="48">
        <v>1</v>
      </c>
      <c r="X240" s="61">
        <f t="shared" si="30"/>
        <v>1</v>
      </c>
      <c r="Y240" s="52">
        <f t="shared" si="31"/>
        <v>1</v>
      </c>
      <c r="Z240">
        <f t="shared" si="29"/>
        <v>2</v>
      </c>
    </row>
    <row r="241" spans="1:26">
      <c r="A241" s="51" t="s">
        <v>16</v>
      </c>
      <c r="B241" s="16">
        <v>260101</v>
      </c>
      <c r="C241" s="47" t="s">
        <v>149</v>
      </c>
      <c r="D241" s="47" t="s">
        <v>234</v>
      </c>
      <c r="E241" s="52" t="s">
        <v>235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2</v>
      </c>
      <c r="X241" s="61">
        <f t="shared" si="30"/>
        <v>0</v>
      </c>
      <c r="Y241" s="52">
        <f t="shared" si="31"/>
        <v>2</v>
      </c>
      <c r="Z241">
        <f t="shared" si="29"/>
        <v>2</v>
      </c>
    </row>
    <row r="242" spans="1:26">
      <c r="A242" s="51" t="s">
        <v>16</v>
      </c>
      <c r="B242" s="16">
        <v>261302</v>
      </c>
      <c r="C242" s="47" t="s">
        <v>149</v>
      </c>
      <c r="D242" s="47" t="s">
        <v>240</v>
      </c>
      <c r="E242" s="52" t="s">
        <v>241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1</v>
      </c>
      <c r="W242" s="48"/>
      <c r="X242" s="61">
        <f t="shared" si="30"/>
        <v>1</v>
      </c>
      <c r="Y242" s="52">
        <f t="shared" si="31"/>
        <v>0</v>
      </c>
      <c r="Z242">
        <f t="shared" si="29"/>
        <v>1</v>
      </c>
    </row>
    <row r="243" spans="1:26">
      <c r="A243" s="51" t="s">
        <v>16</v>
      </c>
      <c r="B243" s="16">
        <v>270101</v>
      </c>
      <c r="C243" s="47" t="s">
        <v>162</v>
      </c>
      <c r="D243" s="47" t="s">
        <v>242</v>
      </c>
      <c r="E243" s="52" t="s">
        <v>243</v>
      </c>
      <c r="F243" s="56"/>
      <c r="G243" s="47"/>
      <c r="H243" s="47"/>
      <c r="I243" s="47"/>
      <c r="J243" s="47"/>
      <c r="K243" s="47"/>
      <c r="L243" s="47">
        <v>1</v>
      </c>
      <c r="M243" s="47">
        <v>1</v>
      </c>
      <c r="N243" s="47"/>
      <c r="O243" s="47"/>
      <c r="P243" s="47"/>
      <c r="Q243" s="47"/>
      <c r="R243" s="47"/>
      <c r="S243" s="47"/>
      <c r="T243" s="47"/>
      <c r="U243" s="47"/>
      <c r="V243" s="47">
        <v>4</v>
      </c>
      <c r="W243" s="48">
        <v>1</v>
      </c>
      <c r="X243" s="61">
        <f t="shared" si="30"/>
        <v>5</v>
      </c>
      <c r="Y243" s="52">
        <f t="shared" si="31"/>
        <v>2</v>
      </c>
      <c r="Z243">
        <f t="shared" si="29"/>
        <v>7</v>
      </c>
    </row>
    <row r="244" spans="1:26">
      <c r="A244" s="51" t="s">
        <v>16</v>
      </c>
      <c r="B244" s="16">
        <v>270101</v>
      </c>
      <c r="C244" s="47" t="s">
        <v>162</v>
      </c>
      <c r="D244" s="47" t="s">
        <v>244</v>
      </c>
      <c r="E244" s="52" t="s">
        <v>245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1</v>
      </c>
      <c r="W244" s="48"/>
      <c r="X244" s="61">
        <f t="shared" si="30"/>
        <v>1</v>
      </c>
      <c r="Y244" s="52">
        <f t="shared" si="31"/>
        <v>0</v>
      </c>
      <c r="Z244">
        <f t="shared" si="29"/>
        <v>1</v>
      </c>
    </row>
    <row r="245" spans="1:26">
      <c r="A245" s="51" t="s">
        <v>16</v>
      </c>
      <c r="B245" s="16">
        <v>380101</v>
      </c>
      <c r="C245" s="47" t="s">
        <v>162</v>
      </c>
      <c r="D245" s="47" t="s">
        <v>251</v>
      </c>
      <c r="E245" s="52" t="s">
        <v>252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>
        <v>1</v>
      </c>
      <c r="S245" s="47"/>
      <c r="T245" s="47"/>
      <c r="U245" s="47"/>
      <c r="V245" s="47"/>
      <c r="W245" s="48">
        <v>1</v>
      </c>
      <c r="X245" s="61">
        <f t="shared" si="30"/>
        <v>1</v>
      </c>
      <c r="Y245" s="52">
        <f t="shared" si="31"/>
        <v>1</v>
      </c>
      <c r="Z245">
        <f t="shared" si="29"/>
        <v>2</v>
      </c>
    </row>
    <row r="246" spans="1:26">
      <c r="A246" s="51" t="s">
        <v>16</v>
      </c>
      <c r="B246" s="16">
        <v>400501</v>
      </c>
      <c r="C246" s="47" t="s">
        <v>162</v>
      </c>
      <c r="D246" s="47" t="s">
        <v>253</v>
      </c>
      <c r="E246" s="52" t="s">
        <v>254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2</v>
      </c>
      <c r="W246" s="48"/>
      <c r="X246" s="61">
        <f t="shared" si="30"/>
        <v>2</v>
      </c>
      <c r="Y246" s="52">
        <f t="shared" si="31"/>
        <v>0</v>
      </c>
      <c r="Z246">
        <f t="shared" si="29"/>
        <v>2</v>
      </c>
    </row>
    <row r="247" spans="1:26">
      <c r="A247" s="51" t="s">
        <v>16</v>
      </c>
      <c r="B247" s="16">
        <v>400699</v>
      </c>
      <c r="C247" s="47" t="s">
        <v>149</v>
      </c>
      <c r="D247" s="47" t="s">
        <v>259</v>
      </c>
      <c r="E247" s="52" t="s">
        <v>260</v>
      </c>
      <c r="F247" s="56"/>
      <c r="G247" s="47"/>
      <c r="H247" s="47"/>
      <c r="I247" s="47"/>
      <c r="J247" s="47"/>
      <c r="K247" s="47"/>
      <c r="L247" s="47"/>
      <c r="M247" s="47"/>
      <c r="N247" s="47">
        <v>1</v>
      </c>
      <c r="O247" s="47">
        <v>1</v>
      </c>
      <c r="P247" s="47"/>
      <c r="Q247" s="47"/>
      <c r="R247" s="47"/>
      <c r="S247" s="47"/>
      <c r="T247" s="47"/>
      <c r="U247" s="47"/>
      <c r="V247" s="47"/>
      <c r="W247" s="48"/>
      <c r="X247" s="61">
        <f t="shared" si="30"/>
        <v>1</v>
      </c>
      <c r="Y247" s="52">
        <f t="shared" si="31"/>
        <v>1</v>
      </c>
      <c r="Z247">
        <f t="shared" si="29"/>
        <v>2</v>
      </c>
    </row>
    <row r="248" spans="1:26">
      <c r="A248" s="51" t="s">
        <v>16</v>
      </c>
      <c r="B248" s="16">
        <v>400801</v>
      </c>
      <c r="C248" s="47" t="s">
        <v>162</v>
      </c>
      <c r="D248" s="47" t="s">
        <v>263</v>
      </c>
      <c r="E248" s="52" t="s">
        <v>264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>
        <v>3</v>
      </c>
      <c r="W248" s="48"/>
      <c r="X248" s="61">
        <f t="shared" si="30"/>
        <v>3</v>
      </c>
      <c r="Y248" s="52">
        <f t="shared" si="31"/>
        <v>0</v>
      </c>
      <c r="Z248">
        <f t="shared" si="29"/>
        <v>3</v>
      </c>
    </row>
    <row r="249" spans="1:26">
      <c r="A249" s="51" t="s">
        <v>16</v>
      </c>
      <c r="B249" s="16">
        <v>420101</v>
      </c>
      <c r="C249" s="47" t="s">
        <v>246</v>
      </c>
      <c r="D249" s="47" t="s">
        <v>267</v>
      </c>
      <c r="E249" s="52" t="s">
        <v>268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1</v>
      </c>
      <c r="T249" s="47"/>
      <c r="U249" s="47"/>
      <c r="V249" s="47"/>
      <c r="W249" s="48">
        <v>5</v>
      </c>
      <c r="X249" s="61">
        <f t="shared" si="30"/>
        <v>0</v>
      </c>
      <c r="Y249" s="52">
        <f t="shared" si="31"/>
        <v>6</v>
      </c>
      <c r="Z249">
        <f t="shared" si="29"/>
        <v>6</v>
      </c>
    </row>
    <row r="250" spans="1:26">
      <c r="A250" s="51" t="s">
        <v>16</v>
      </c>
      <c r="B250" s="16">
        <v>450201</v>
      </c>
      <c r="C250" s="47" t="s">
        <v>162</v>
      </c>
      <c r="D250" s="47" t="s">
        <v>275</v>
      </c>
      <c r="E250" s="52" t="s">
        <v>276</v>
      </c>
      <c r="F250" s="56"/>
      <c r="G250" s="47"/>
      <c r="H250" s="47"/>
      <c r="I250" s="47"/>
      <c r="J250" s="47"/>
      <c r="K250" s="47"/>
      <c r="L250" s="47"/>
      <c r="M250" s="47"/>
      <c r="N250" s="47">
        <v>1</v>
      </c>
      <c r="O250" s="47"/>
      <c r="P250" s="47"/>
      <c r="Q250" s="47"/>
      <c r="R250" s="47"/>
      <c r="S250" s="47"/>
      <c r="T250" s="47"/>
      <c r="U250" s="47"/>
      <c r="V250" s="47"/>
      <c r="W250" s="48"/>
      <c r="X250" s="61">
        <f t="shared" si="30"/>
        <v>1</v>
      </c>
      <c r="Y250" s="52">
        <f t="shared" si="31"/>
        <v>0</v>
      </c>
      <c r="Z250">
        <f t="shared" si="29"/>
        <v>1</v>
      </c>
    </row>
    <row r="251" spans="1:26">
      <c r="A251" s="51" t="s">
        <v>16</v>
      </c>
      <c r="B251" s="16">
        <v>450603</v>
      </c>
      <c r="C251" s="47" t="s">
        <v>162</v>
      </c>
      <c r="D251" s="47" t="s">
        <v>279</v>
      </c>
      <c r="E251" s="52" t="s">
        <v>280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>
        <v>1</v>
      </c>
      <c r="T251" s="47"/>
      <c r="U251" s="47"/>
      <c r="V251" s="47">
        <v>1</v>
      </c>
      <c r="W251" s="48"/>
      <c r="X251" s="61">
        <f t="shared" si="30"/>
        <v>1</v>
      </c>
      <c r="Y251" s="52">
        <f t="shared" si="31"/>
        <v>1</v>
      </c>
      <c r="Z251">
        <f t="shared" si="29"/>
        <v>2</v>
      </c>
    </row>
    <row r="252" spans="1:26">
      <c r="A252" s="51" t="s">
        <v>16</v>
      </c>
      <c r="B252" s="16">
        <v>451001</v>
      </c>
      <c r="C252" s="47" t="s">
        <v>162</v>
      </c>
      <c r="D252" s="47" t="s">
        <v>281</v>
      </c>
      <c r="E252" s="52" t="s">
        <v>282</v>
      </c>
      <c r="F252" s="56"/>
      <c r="G252" s="47">
        <v>1</v>
      </c>
      <c r="H252" s="47"/>
      <c r="I252" s="47"/>
      <c r="J252" s="47"/>
      <c r="K252" s="47">
        <v>1</v>
      </c>
      <c r="L252" s="47"/>
      <c r="M252" s="47"/>
      <c r="N252" s="47"/>
      <c r="O252" s="47">
        <v>2</v>
      </c>
      <c r="P252" s="47"/>
      <c r="Q252" s="47"/>
      <c r="R252" s="47"/>
      <c r="S252" s="47"/>
      <c r="T252" s="47"/>
      <c r="U252" s="47"/>
      <c r="V252" s="47">
        <v>5</v>
      </c>
      <c r="W252" s="48">
        <v>2</v>
      </c>
      <c r="X252" s="61">
        <f t="shared" si="30"/>
        <v>5</v>
      </c>
      <c r="Y252" s="52">
        <f t="shared" si="31"/>
        <v>6</v>
      </c>
      <c r="Z252">
        <f t="shared" si="29"/>
        <v>11</v>
      </c>
    </row>
    <row r="253" spans="1:26">
      <c r="A253" s="51" t="s">
        <v>16</v>
      </c>
      <c r="B253" s="16">
        <v>451101</v>
      </c>
      <c r="C253" s="47" t="s">
        <v>162</v>
      </c>
      <c r="D253" s="47" t="s">
        <v>283</v>
      </c>
      <c r="E253" s="52" t="s">
        <v>284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>
        <v>1</v>
      </c>
      <c r="W253" s="48"/>
      <c r="X253" s="61">
        <f t="shared" si="30"/>
        <v>1</v>
      </c>
      <c r="Y253" s="52">
        <f t="shared" si="31"/>
        <v>0</v>
      </c>
      <c r="Z253">
        <f t="shared" si="29"/>
        <v>1</v>
      </c>
    </row>
    <row r="254" spans="1:26">
      <c r="A254" s="51" t="s">
        <v>16</v>
      </c>
      <c r="B254" s="16">
        <v>500501</v>
      </c>
      <c r="C254" s="47" t="s">
        <v>162</v>
      </c>
      <c r="D254" s="47" t="s">
        <v>570</v>
      </c>
      <c r="E254" s="52" t="s">
        <v>571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/>
      <c r="X254" s="61">
        <f t="shared" si="30"/>
        <v>1</v>
      </c>
      <c r="Y254" s="52">
        <f t="shared" si="31"/>
        <v>0</v>
      </c>
      <c r="Z254">
        <f t="shared" si="29"/>
        <v>1</v>
      </c>
    </row>
    <row r="255" spans="1:26">
      <c r="A255" s="51" t="s">
        <v>16</v>
      </c>
      <c r="B255" s="16">
        <v>500602</v>
      </c>
      <c r="C255" s="47" t="s">
        <v>162</v>
      </c>
      <c r="D255" s="47" t="s">
        <v>289</v>
      </c>
      <c r="E255" s="52" t="s">
        <v>290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>
        <v>1</v>
      </c>
      <c r="W255" s="48">
        <v>1</v>
      </c>
      <c r="X255" s="61">
        <f t="shared" si="30"/>
        <v>1</v>
      </c>
      <c r="Y255" s="52">
        <f t="shared" si="31"/>
        <v>1</v>
      </c>
      <c r="Z255">
        <f t="shared" si="29"/>
        <v>2</v>
      </c>
    </row>
    <row r="256" spans="1:26">
      <c r="A256" s="51" t="s">
        <v>16</v>
      </c>
      <c r="B256" s="16">
        <v>500702</v>
      </c>
      <c r="C256" s="47" t="s">
        <v>162</v>
      </c>
      <c r="D256" s="47" t="s">
        <v>291</v>
      </c>
      <c r="E256" s="52" t="s">
        <v>292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>
        <v>1</v>
      </c>
      <c r="X256" s="61">
        <f t="shared" si="30"/>
        <v>0</v>
      </c>
      <c r="Y256" s="52">
        <f t="shared" si="31"/>
        <v>1</v>
      </c>
      <c r="Z256">
        <f t="shared" si="29"/>
        <v>1</v>
      </c>
    </row>
    <row r="257" spans="1:26">
      <c r="A257" s="51" t="s">
        <v>16</v>
      </c>
      <c r="B257" s="16">
        <v>500702</v>
      </c>
      <c r="C257" s="47" t="s">
        <v>162</v>
      </c>
      <c r="D257" s="47" t="s">
        <v>293</v>
      </c>
      <c r="E257" s="52" t="s">
        <v>294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/>
      <c r="X257" s="61">
        <f t="shared" si="30"/>
        <v>1</v>
      </c>
      <c r="Y257" s="52">
        <f t="shared" si="31"/>
        <v>0</v>
      </c>
      <c r="Z257">
        <f t="shared" si="29"/>
        <v>1</v>
      </c>
    </row>
    <row r="258" spans="1:26">
      <c r="A258" s="51" t="s">
        <v>16</v>
      </c>
      <c r="B258" s="16">
        <v>513101</v>
      </c>
      <c r="C258" s="47" t="s">
        <v>246</v>
      </c>
      <c r="D258" s="47" t="s">
        <v>309</v>
      </c>
      <c r="E258" s="52" t="s">
        <v>310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1</v>
      </c>
      <c r="X258" s="61">
        <f t="shared" si="30"/>
        <v>0</v>
      </c>
      <c r="Y258" s="52">
        <f t="shared" si="31"/>
        <v>1</v>
      </c>
      <c r="Z258">
        <f t="shared" si="29"/>
        <v>1</v>
      </c>
    </row>
    <row r="259" spans="1:26">
      <c r="A259" s="51" t="s">
        <v>16</v>
      </c>
      <c r="B259" s="16">
        <v>513801</v>
      </c>
      <c r="C259" s="47" t="s">
        <v>314</v>
      </c>
      <c r="D259" s="47" t="s">
        <v>315</v>
      </c>
      <c r="E259" s="52" t="s">
        <v>316</v>
      </c>
      <c r="F259" s="56"/>
      <c r="G259" s="47"/>
      <c r="H259" s="47"/>
      <c r="I259" s="47"/>
      <c r="J259" s="47"/>
      <c r="K259" s="47"/>
      <c r="L259" s="47"/>
      <c r="M259" s="47">
        <v>1</v>
      </c>
      <c r="N259" s="47"/>
      <c r="O259" s="47"/>
      <c r="P259" s="47"/>
      <c r="Q259" s="47"/>
      <c r="R259" s="47"/>
      <c r="S259" s="47">
        <v>2</v>
      </c>
      <c r="T259" s="47"/>
      <c r="U259" s="47"/>
      <c r="V259" s="47"/>
      <c r="W259" s="48">
        <v>7</v>
      </c>
      <c r="X259" s="61">
        <f t="shared" si="30"/>
        <v>0</v>
      </c>
      <c r="Y259" s="52">
        <f t="shared" si="31"/>
        <v>10</v>
      </c>
      <c r="Z259">
        <f t="shared" si="29"/>
        <v>10</v>
      </c>
    </row>
    <row r="260" spans="1:26">
      <c r="A260" s="51" t="s">
        <v>16</v>
      </c>
      <c r="B260" s="16">
        <v>520201</v>
      </c>
      <c r="C260" s="47" t="s">
        <v>223</v>
      </c>
      <c r="D260" s="47" t="s">
        <v>319</v>
      </c>
      <c r="E260" s="52" t="s">
        <v>320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/>
      <c r="X260" s="61">
        <f t="shared" si="30"/>
        <v>1</v>
      </c>
      <c r="Y260" s="52">
        <f t="shared" si="31"/>
        <v>0</v>
      </c>
      <c r="Z260">
        <f t="shared" si="29"/>
        <v>1</v>
      </c>
    </row>
    <row r="261" spans="1:26">
      <c r="A261" s="51" t="s">
        <v>16</v>
      </c>
      <c r="B261" s="16">
        <v>540101</v>
      </c>
      <c r="C261" s="47" t="s">
        <v>162</v>
      </c>
      <c r="D261" s="47" t="s">
        <v>335</v>
      </c>
      <c r="E261" s="52" t="s">
        <v>336</v>
      </c>
      <c r="F261" s="56"/>
      <c r="G261" s="47"/>
      <c r="H261" s="47"/>
      <c r="I261" s="47">
        <v>1</v>
      </c>
      <c r="J261" s="47"/>
      <c r="K261" s="47"/>
      <c r="L261" s="47"/>
      <c r="M261" s="47"/>
      <c r="N261" s="47"/>
      <c r="O261" s="47"/>
      <c r="P261" s="47"/>
      <c r="Q261" s="47"/>
      <c r="R261" s="47">
        <v>1</v>
      </c>
      <c r="S261" s="47"/>
      <c r="T261" s="47"/>
      <c r="U261" s="47"/>
      <c r="V261" s="47">
        <v>2</v>
      </c>
      <c r="W261" s="48">
        <v>2</v>
      </c>
      <c r="X261" s="61">
        <f t="shared" si="30"/>
        <v>3</v>
      </c>
      <c r="Y261" s="52">
        <f t="shared" si="31"/>
        <v>3</v>
      </c>
      <c r="Z261">
        <f t="shared" si="29"/>
        <v>6</v>
      </c>
    </row>
    <row r="262" spans="1:26">
      <c r="A262" s="51" t="s">
        <v>16</v>
      </c>
      <c r="B262" s="16"/>
      <c r="C262" s="47" t="s">
        <v>246</v>
      </c>
      <c r="D262" s="47" t="s">
        <v>362</v>
      </c>
      <c r="E262" s="52" t="s">
        <v>363</v>
      </c>
      <c r="F262" s="56"/>
      <c r="G262" s="47"/>
      <c r="H262" s="47"/>
      <c r="I262" s="47"/>
      <c r="J262" s="47"/>
      <c r="K262" s="47">
        <v>1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/>
      <c r="X262" s="61">
        <f t="shared" si="30"/>
        <v>0</v>
      </c>
      <c r="Y262" s="52">
        <f t="shared" si="31"/>
        <v>1</v>
      </c>
      <c r="Z262">
        <f t="shared" si="29"/>
        <v>1</v>
      </c>
    </row>
    <row r="263" spans="1:26">
      <c r="A263" s="53" t="s">
        <v>16</v>
      </c>
      <c r="B263" s="17"/>
      <c r="C263" s="54" t="s">
        <v>246</v>
      </c>
      <c r="D263" s="54" t="s">
        <v>368</v>
      </c>
      <c r="E263" s="55" t="s">
        <v>369</v>
      </c>
      <c r="F263" s="57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60">
        <v>1</v>
      </c>
      <c r="X263" s="62">
        <f>F263+H263+J263+L263+N263+P263+R263+T263+V263</f>
        <v>0</v>
      </c>
      <c r="Y263" s="55">
        <f>G263+I263+K263+M263+O263+Q263+S263+U263+W263</f>
        <v>1</v>
      </c>
      <c r="Z263">
        <f>SUM(X263:Y263)</f>
        <v>1</v>
      </c>
    </row>
    <row r="264" spans="1:26">
      <c r="A264" s="46"/>
      <c r="E264" s="3" t="s">
        <v>50</v>
      </c>
      <c r="F264">
        <f t="shared" ref="F264:Z264" si="32">SUM(F222:F263)</f>
        <v>3</v>
      </c>
      <c r="G264">
        <f t="shared" si="32"/>
        <v>3</v>
      </c>
      <c r="H264">
        <f t="shared" si="32"/>
        <v>0</v>
      </c>
      <c r="I264">
        <f t="shared" si="32"/>
        <v>1</v>
      </c>
      <c r="J264">
        <f t="shared" si="32"/>
        <v>6</v>
      </c>
      <c r="K264">
        <f t="shared" si="32"/>
        <v>5</v>
      </c>
      <c r="L264">
        <f t="shared" si="32"/>
        <v>1</v>
      </c>
      <c r="M264">
        <f t="shared" si="32"/>
        <v>6</v>
      </c>
      <c r="N264">
        <f t="shared" si="32"/>
        <v>5</v>
      </c>
      <c r="O264">
        <f t="shared" si="32"/>
        <v>10</v>
      </c>
      <c r="P264">
        <f>SUM(P222:P263)</f>
        <v>0</v>
      </c>
      <c r="Q264">
        <f>SUM(Q222:Q263)</f>
        <v>0</v>
      </c>
      <c r="R264">
        <f t="shared" si="32"/>
        <v>5</v>
      </c>
      <c r="S264">
        <f t="shared" si="32"/>
        <v>4</v>
      </c>
      <c r="T264">
        <f t="shared" si="32"/>
        <v>0</v>
      </c>
      <c r="U264">
        <f t="shared" si="32"/>
        <v>0</v>
      </c>
      <c r="V264">
        <f t="shared" si="32"/>
        <v>67</v>
      </c>
      <c r="W264">
        <f t="shared" si="32"/>
        <v>65</v>
      </c>
      <c r="X264">
        <f t="shared" si="32"/>
        <v>87</v>
      </c>
      <c r="Y264">
        <f t="shared" si="32"/>
        <v>94</v>
      </c>
      <c r="Z264">
        <f t="shared" si="32"/>
        <v>181</v>
      </c>
    </row>
    <row r="265" spans="1:26">
      <c r="A265" s="3"/>
    </row>
    <row r="266" spans="1:26">
      <c r="A266" s="49" t="s">
        <v>56</v>
      </c>
      <c r="B266" s="112" t="s">
        <v>593</v>
      </c>
      <c r="C266" s="13" t="s">
        <v>372</v>
      </c>
      <c r="D266" s="13" t="s">
        <v>373</v>
      </c>
      <c r="E266" s="50" t="s">
        <v>374</v>
      </c>
      <c r="F266" s="21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5">
        <v>1</v>
      </c>
      <c r="X266" s="19">
        <f>F266+H266+J266+L266+N266+P266+R266+T266+V266</f>
        <v>0</v>
      </c>
      <c r="Y266" s="50">
        <f t="shared" ref="X266:Y275" si="33">G266+I266+K266+M266+O266+Q266+S266+U266+W266</f>
        <v>1</v>
      </c>
      <c r="Z266">
        <f>SUM(X266:Y266)</f>
        <v>1</v>
      </c>
    </row>
    <row r="267" spans="1:26">
      <c r="A267" s="51" t="s">
        <v>56</v>
      </c>
      <c r="B267" s="16">
        <v>111003</v>
      </c>
      <c r="C267" s="47" t="s">
        <v>377</v>
      </c>
      <c r="D267" s="47" t="s">
        <v>378</v>
      </c>
      <c r="E267" s="52" t="s">
        <v>379</v>
      </c>
      <c r="F267" s="56"/>
      <c r="G267" s="47"/>
      <c r="H267" s="47"/>
      <c r="I267" s="47"/>
      <c r="J267" s="47"/>
      <c r="K267" s="47"/>
      <c r="L267" s="47">
        <v>1</v>
      </c>
      <c r="M267" s="47"/>
      <c r="N267" s="47"/>
      <c r="O267" s="47"/>
      <c r="P267" s="47">
        <v>1</v>
      </c>
      <c r="Q267" s="47"/>
      <c r="R267" s="47">
        <v>1</v>
      </c>
      <c r="S267" s="47">
        <v>1</v>
      </c>
      <c r="T267" s="47"/>
      <c r="U267" s="47"/>
      <c r="V267" s="47">
        <v>4</v>
      </c>
      <c r="W267" s="48"/>
      <c r="X267" s="61">
        <f t="shared" ref="X267:X274" si="34">F267+H267+J267+L267+N267+P267+R267+T267+V267</f>
        <v>7</v>
      </c>
      <c r="Y267" s="52">
        <f t="shared" si="33"/>
        <v>1</v>
      </c>
      <c r="Z267">
        <f t="shared" ref="Z267:Z274" si="35">SUM(X267:Y267)</f>
        <v>8</v>
      </c>
    </row>
    <row r="268" spans="1:26">
      <c r="A268" s="51" t="s">
        <v>56</v>
      </c>
      <c r="B268" s="16">
        <v>131210</v>
      </c>
      <c r="C268" s="47" t="s">
        <v>420</v>
      </c>
      <c r="D268" s="47" t="s">
        <v>382</v>
      </c>
      <c r="E268" s="52" t="s">
        <v>383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8">
        <v>2</v>
      </c>
      <c r="X268" s="61">
        <f t="shared" si="34"/>
        <v>0</v>
      </c>
      <c r="Y268" s="52">
        <f t="shared" si="33"/>
        <v>2</v>
      </c>
      <c r="Z268">
        <f t="shared" si="35"/>
        <v>2</v>
      </c>
    </row>
    <row r="269" spans="1:26">
      <c r="A269" s="51" t="s">
        <v>56</v>
      </c>
      <c r="B269" s="16">
        <v>131314</v>
      </c>
      <c r="C269" s="47" t="s">
        <v>598</v>
      </c>
      <c r="D269" s="47" t="s">
        <v>384</v>
      </c>
      <c r="E269" s="52" t="s">
        <v>385</v>
      </c>
      <c r="F269" s="56"/>
      <c r="G269" s="47"/>
      <c r="H269" s="47"/>
      <c r="I269" s="47"/>
      <c r="J269" s="47"/>
      <c r="K269" s="47"/>
      <c r="L269" s="47"/>
      <c r="M269" s="47"/>
      <c r="N269" s="47">
        <v>1</v>
      </c>
      <c r="O269" s="47"/>
      <c r="P269" s="47"/>
      <c r="Q269" s="47"/>
      <c r="R269" s="47"/>
      <c r="S269" s="47"/>
      <c r="T269" s="47"/>
      <c r="U269" s="47"/>
      <c r="V269" s="47">
        <v>1</v>
      </c>
      <c r="W269" s="48">
        <v>1</v>
      </c>
      <c r="X269" s="61">
        <f t="shared" si="34"/>
        <v>2</v>
      </c>
      <c r="Y269" s="52">
        <f t="shared" si="33"/>
        <v>1</v>
      </c>
      <c r="Z269">
        <f t="shared" si="35"/>
        <v>3</v>
      </c>
    </row>
    <row r="270" spans="1:26">
      <c r="A270" s="51" t="s">
        <v>56</v>
      </c>
      <c r="B270" s="16">
        <v>190701</v>
      </c>
      <c r="C270" s="47" t="s">
        <v>598</v>
      </c>
      <c r="D270" s="47" t="s">
        <v>386</v>
      </c>
      <c r="E270" s="52" t="s">
        <v>387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>
        <v>1</v>
      </c>
      <c r="X270" s="61">
        <f t="shared" si="34"/>
        <v>0</v>
      </c>
      <c r="Y270" s="52">
        <f t="shared" si="33"/>
        <v>1</v>
      </c>
      <c r="Z270">
        <f t="shared" si="35"/>
        <v>1</v>
      </c>
    </row>
    <row r="271" spans="1:26">
      <c r="A271" s="51" t="s">
        <v>56</v>
      </c>
      <c r="B271" s="16">
        <v>302401</v>
      </c>
      <c r="C271" s="47" t="s">
        <v>377</v>
      </c>
      <c r="D271" s="47" t="s">
        <v>388</v>
      </c>
      <c r="E271" s="52" t="s">
        <v>389</v>
      </c>
      <c r="F271" s="56"/>
      <c r="G271" s="47"/>
      <c r="H271" s="47">
        <v>1</v>
      </c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/>
      <c r="X271" s="61">
        <f t="shared" si="34"/>
        <v>1</v>
      </c>
      <c r="Y271" s="52">
        <f t="shared" si="33"/>
        <v>0</v>
      </c>
      <c r="Z271">
        <f t="shared" si="35"/>
        <v>1</v>
      </c>
    </row>
    <row r="272" spans="1:26">
      <c r="A272" s="51" t="s">
        <v>56</v>
      </c>
      <c r="B272" s="16">
        <v>430303</v>
      </c>
      <c r="C272" s="47" t="s">
        <v>377</v>
      </c>
      <c r="D272" s="47" t="s">
        <v>390</v>
      </c>
      <c r="E272" s="52" t="s">
        <v>391</v>
      </c>
      <c r="F272" s="56"/>
      <c r="G272" s="47"/>
      <c r="H272" s="47"/>
      <c r="I272" s="47"/>
      <c r="J272" s="47"/>
      <c r="K272" s="47">
        <v>1</v>
      </c>
      <c r="L272" s="47"/>
      <c r="M272" s="47">
        <v>1</v>
      </c>
      <c r="N272" s="47">
        <v>1</v>
      </c>
      <c r="O272" s="47">
        <v>1</v>
      </c>
      <c r="P272" s="47"/>
      <c r="Q272" s="47"/>
      <c r="R272" s="47"/>
      <c r="S272" s="47"/>
      <c r="T272" s="47"/>
      <c r="U272" s="47"/>
      <c r="V272" s="47">
        <v>5</v>
      </c>
      <c r="W272" s="48">
        <v>1</v>
      </c>
      <c r="X272" s="61">
        <f t="shared" si="34"/>
        <v>6</v>
      </c>
      <c r="Y272" s="52">
        <f t="shared" si="33"/>
        <v>4</v>
      </c>
      <c r="Z272">
        <f t="shared" si="35"/>
        <v>10</v>
      </c>
    </row>
    <row r="273" spans="1:26">
      <c r="A273" s="51" t="s">
        <v>56</v>
      </c>
      <c r="B273" s="16">
        <v>513801</v>
      </c>
      <c r="C273" s="47" t="s">
        <v>394</v>
      </c>
      <c r="D273" s="47" t="s">
        <v>576</v>
      </c>
      <c r="E273" s="52" t="s">
        <v>577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8">
        <v>1</v>
      </c>
      <c r="X273" s="61">
        <f t="shared" si="34"/>
        <v>0</v>
      </c>
      <c r="Y273" s="52">
        <f t="shared" si="33"/>
        <v>1</v>
      </c>
      <c r="Z273">
        <f t="shared" si="35"/>
        <v>1</v>
      </c>
    </row>
    <row r="274" spans="1:26">
      <c r="A274" s="51" t="s">
        <v>56</v>
      </c>
      <c r="B274" s="16">
        <v>521001</v>
      </c>
      <c r="C274" s="47" t="s">
        <v>397</v>
      </c>
      <c r="D274" s="47" t="s">
        <v>398</v>
      </c>
      <c r="E274" s="52" t="s">
        <v>399</v>
      </c>
      <c r="F274" s="56"/>
      <c r="G274" s="47"/>
      <c r="H274" s="47"/>
      <c r="I274" s="47"/>
      <c r="J274" s="47"/>
      <c r="K274" s="47"/>
      <c r="L274" s="47"/>
      <c r="M274" s="47"/>
      <c r="N274" s="47">
        <v>1</v>
      </c>
      <c r="O274" s="47"/>
      <c r="P274" s="47"/>
      <c r="Q274" s="47"/>
      <c r="R274" s="47"/>
      <c r="S274" s="47"/>
      <c r="T274" s="47"/>
      <c r="U274" s="47"/>
      <c r="V274" s="47"/>
      <c r="W274" s="48">
        <v>7</v>
      </c>
      <c r="X274" s="61">
        <f t="shared" si="34"/>
        <v>1</v>
      </c>
      <c r="Y274" s="52">
        <f t="shared" si="33"/>
        <v>7</v>
      </c>
      <c r="Z274">
        <f t="shared" si="35"/>
        <v>8</v>
      </c>
    </row>
    <row r="275" spans="1:26">
      <c r="A275" s="53" t="s">
        <v>56</v>
      </c>
      <c r="B275" s="17">
        <v>521004</v>
      </c>
      <c r="C275" s="54" t="s">
        <v>397</v>
      </c>
      <c r="D275" s="54" t="s">
        <v>400</v>
      </c>
      <c r="E275" s="55" t="s">
        <v>401</v>
      </c>
      <c r="F275" s="57"/>
      <c r="G275" s="54"/>
      <c r="H275" s="54"/>
      <c r="I275" s="54">
        <v>1</v>
      </c>
      <c r="J275" s="54"/>
      <c r="K275" s="54"/>
      <c r="L275" s="54"/>
      <c r="M275" s="54">
        <v>2</v>
      </c>
      <c r="N275" s="54"/>
      <c r="O275" s="54"/>
      <c r="P275" s="54"/>
      <c r="Q275" s="54"/>
      <c r="R275" s="54"/>
      <c r="S275" s="54"/>
      <c r="T275" s="54"/>
      <c r="U275" s="54"/>
      <c r="V275" s="54"/>
      <c r="W275" s="60"/>
      <c r="X275" s="62">
        <f t="shared" si="33"/>
        <v>0</v>
      </c>
      <c r="Y275" s="55">
        <f t="shared" si="33"/>
        <v>3</v>
      </c>
      <c r="Z275">
        <f>SUM(X275:Y275)</f>
        <v>3</v>
      </c>
    </row>
    <row r="276" spans="1:26">
      <c r="A276" s="3"/>
      <c r="E276" s="67" t="s">
        <v>49</v>
      </c>
      <c r="F276">
        <f>SUM(F266:F275)</f>
        <v>0</v>
      </c>
      <c r="G276">
        <f t="shared" ref="G276:Z276" si="36">SUM(G266:G275)</f>
        <v>0</v>
      </c>
      <c r="H276">
        <f t="shared" si="36"/>
        <v>1</v>
      </c>
      <c r="I276">
        <f t="shared" si="36"/>
        <v>1</v>
      </c>
      <c r="J276">
        <f t="shared" si="36"/>
        <v>0</v>
      </c>
      <c r="K276">
        <f t="shared" si="36"/>
        <v>1</v>
      </c>
      <c r="L276">
        <f t="shared" si="36"/>
        <v>1</v>
      </c>
      <c r="M276">
        <f t="shared" si="36"/>
        <v>3</v>
      </c>
      <c r="N276">
        <f t="shared" si="36"/>
        <v>3</v>
      </c>
      <c r="O276">
        <f t="shared" si="36"/>
        <v>1</v>
      </c>
      <c r="P276">
        <f t="shared" si="36"/>
        <v>1</v>
      </c>
      <c r="Q276">
        <f t="shared" si="36"/>
        <v>0</v>
      </c>
      <c r="R276">
        <f t="shared" si="36"/>
        <v>1</v>
      </c>
      <c r="S276">
        <f t="shared" si="36"/>
        <v>1</v>
      </c>
      <c r="T276">
        <f t="shared" si="36"/>
        <v>0</v>
      </c>
      <c r="U276">
        <f t="shared" si="36"/>
        <v>0</v>
      </c>
      <c r="V276">
        <f t="shared" si="36"/>
        <v>10</v>
      </c>
      <c r="W276">
        <f t="shared" si="36"/>
        <v>14</v>
      </c>
      <c r="X276">
        <f t="shared" si="36"/>
        <v>17</v>
      </c>
      <c r="Y276">
        <f t="shared" si="36"/>
        <v>21</v>
      </c>
      <c r="Z276">
        <f t="shared" si="36"/>
        <v>38</v>
      </c>
    </row>
    <row r="277" spans="1:26">
      <c r="A277" s="3"/>
    </row>
    <row r="278" spans="1:26">
      <c r="A278" s="49" t="s">
        <v>17</v>
      </c>
      <c r="B278" s="59">
        <v>130101</v>
      </c>
      <c r="C278" s="13" t="s">
        <v>420</v>
      </c>
      <c r="D278" s="13" t="s">
        <v>416</v>
      </c>
      <c r="E278" s="50" t="s">
        <v>417</v>
      </c>
      <c r="F278" s="21"/>
      <c r="G278" s="13"/>
      <c r="H278" s="13"/>
      <c r="I278" s="13">
        <v>1</v>
      </c>
      <c r="J278" s="13"/>
      <c r="K278" s="13">
        <v>1</v>
      </c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5"/>
      <c r="X278" s="19">
        <f t="shared" ref="X278:Y285" si="37">F278+H278+J278+L278+N278+P278+R278+T278+V278</f>
        <v>0</v>
      </c>
      <c r="Y278" s="50">
        <f t="shared" si="37"/>
        <v>2</v>
      </c>
      <c r="Z278">
        <f t="shared" ref="Z278:Z285" si="38">SUM(X278:Y278)</f>
        <v>2</v>
      </c>
    </row>
    <row r="279" spans="1:26">
      <c r="A279" s="51" t="s">
        <v>17</v>
      </c>
      <c r="B279" s="58">
        <v>131001</v>
      </c>
      <c r="C279" s="47" t="s">
        <v>420</v>
      </c>
      <c r="D279" s="47" t="s">
        <v>418</v>
      </c>
      <c r="E279" s="52" t="s">
        <v>419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8">
        <v>1</v>
      </c>
      <c r="X279" s="61">
        <f t="shared" si="37"/>
        <v>0</v>
      </c>
      <c r="Y279" s="52">
        <f t="shared" si="37"/>
        <v>1</v>
      </c>
      <c r="Z279">
        <f t="shared" si="38"/>
        <v>1</v>
      </c>
    </row>
    <row r="280" spans="1:26">
      <c r="A280" s="51" t="s">
        <v>17</v>
      </c>
      <c r="B280" s="58">
        <v>131401</v>
      </c>
      <c r="C280" s="47" t="s">
        <v>420</v>
      </c>
      <c r="D280" s="47" t="s">
        <v>421</v>
      </c>
      <c r="E280" s="52" t="s">
        <v>422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>
        <v>2</v>
      </c>
      <c r="X280" s="61">
        <f t="shared" si="37"/>
        <v>0</v>
      </c>
      <c r="Y280" s="52">
        <f t="shared" si="37"/>
        <v>2</v>
      </c>
      <c r="Z280">
        <f t="shared" si="38"/>
        <v>2</v>
      </c>
    </row>
    <row r="281" spans="1:26">
      <c r="A281" s="51" t="s">
        <v>17</v>
      </c>
      <c r="B281" s="16">
        <v>190701</v>
      </c>
      <c r="C281" s="47" t="s">
        <v>598</v>
      </c>
      <c r="D281" s="47" t="s">
        <v>440</v>
      </c>
      <c r="E281" s="52" t="s">
        <v>441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/>
      <c r="X281" s="61">
        <f t="shared" si="37"/>
        <v>1</v>
      </c>
      <c r="Y281" s="52">
        <f t="shared" si="37"/>
        <v>0</v>
      </c>
      <c r="Z281">
        <f t="shared" si="38"/>
        <v>1</v>
      </c>
    </row>
    <row r="282" spans="1:26">
      <c r="A282" s="51" t="s">
        <v>17</v>
      </c>
      <c r="B282" s="16">
        <v>230101</v>
      </c>
      <c r="C282" s="47" t="s">
        <v>377</v>
      </c>
      <c r="D282" s="47" t="s">
        <v>444</v>
      </c>
      <c r="E282" s="52" t="s">
        <v>445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>
        <v>1</v>
      </c>
      <c r="T282" s="47"/>
      <c r="U282" s="47"/>
      <c r="V282" s="47"/>
      <c r="W282" s="48"/>
      <c r="X282" s="61">
        <f t="shared" si="37"/>
        <v>0</v>
      </c>
      <c r="Y282" s="52">
        <f t="shared" si="37"/>
        <v>1</v>
      </c>
      <c r="Z282">
        <f t="shared" si="38"/>
        <v>1</v>
      </c>
    </row>
    <row r="283" spans="1:26">
      <c r="A283" s="51" t="s">
        <v>17</v>
      </c>
      <c r="B283" s="16">
        <v>270501</v>
      </c>
      <c r="C283" s="47" t="s">
        <v>377</v>
      </c>
      <c r="D283" s="47" t="s">
        <v>456</v>
      </c>
      <c r="E283" s="52" t="s">
        <v>457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>
        <v>1</v>
      </c>
      <c r="Q283" s="47"/>
      <c r="R283" s="47"/>
      <c r="S283" s="47"/>
      <c r="T283" s="47"/>
      <c r="U283" s="47"/>
      <c r="V283" s="47"/>
      <c r="W283" s="48">
        <v>1</v>
      </c>
      <c r="X283" s="61">
        <f t="shared" si="37"/>
        <v>1</v>
      </c>
      <c r="Y283" s="52">
        <f t="shared" si="37"/>
        <v>1</v>
      </c>
      <c r="Z283">
        <f t="shared" si="38"/>
        <v>2</v>
      </c>
    </row>
    <row r="284" spans="1:26">
      <c r="A284" s="51" t="s">
        <v>17</v>
      </c>
      <c r="B284" s="16">
        <v>420101</v>
      </c>
      <c r="C284" s="47" t="s">
        <v>598</v>
      </c>
      <c r="D284" s="47" t="s">
        <v>473</v>
      </c>
      <c r="E284" s="52" t="s">
        <v>474</v>
      </c>
      <c r="F284" s="56"/>
      <c r="G284" s="47"/>
      <c r="H284" s="47"/>
      <c r="I284" s="47"/>
      <c r="J284" s="47"/>
      <c r="K284" s="47"/>
      <c r="L284" s="47"/>
      <c r="M284" s="47">
        <v>1</v>
      </c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/>
      <c r="X284" s="61">
        <f t="shared" si="37"/>
        <v>1</v>
      </c>
      <c r="Y284" s="52">
        <f t="shared" si="37"/>
        <v>1</v>
      </c>
      <c r="Z284">
        <f t="shared" si="38"/>
        <v>2</v>
      </c>
    </row>
    <row r="285" spans="1:26">
      <c r="A285" s="53" t="s">
        <v>17</v>
      </c>
      <c r="B285" s="17">
        <v>540101</v>
      </c>
      <c r="C285" s="54" t="s">
        <v>377</v>
      </c>
      <c r="D285" s="54" t="s">
        <v>514</v>
      </c>
      <c r="E285" s="55" t="s">
        <v>515</v>
      </c>
      <c r="F285" s="57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>
        <v>1</v>
      </c>
      <c r="W285" s="60"/>
      <c r="X285" s="62">
        <f t="shared" si="37"/>
        <v>1</v>
      </c>
      <c r="Y285" s="55">
        <f t="shared" si="37"/>
        <v>0</v>
      </c>
      <c r="Z285">
        <f t="shared" si="38"/>
        <v>1</v>
      </c>
    </row>
    <row r="286" spans="1:26">
      <c r="A286" s="46"/>
      <c r="E286" s="67" t="s">
        <v>48</v>
      </c>
      <c r="F286">
        <f t="shared" ref="F286:Z286" si="39">SUM(F278:F285)</f>
        <v>0</v>
      </c>
      <c r="G286">
        <f t="shared" si="39"/>
        <v>0</v>
      </c>
      <c r="H286">
        <f t="shared" si="39"/>
        <v>0</v>
      </c>
      <c r="I286">
        <f t="shared" si="39"/>
        <v>1</v>
      </c>
      <c r="J286">
        <f t="shared" si="39"/>
        <v>0</v>
      </c>
      <c r="K286">
        <f t="shared" si="39"/>
        <v>1</v>
      </c>
      <c r="L286">
        <f t="shared" si="39"/>
        <v>1</v>
      </c>
      <c r="M286">
        <f t="shared" si="39"/>
        <v>1</v>
      </c>
      <c r="N286">
        <f t="shared" si="39"/>
        <v>0</v>
      </c>
      <c r="O286">
        <f t="shared" si="39"/>
        <v>0</v>
      </c>
      <c r="P286">
        <f t="shared" si="39"/>
        <v>1</v>
      </c>
      <c r="Q286">
        <f t="shared" si="39"/>
        <v>0</v>
      </c>
      <c r="R286">
        <f t="shared" si="39"/>
        <v>0</v>
      </c>
      <c r="S286">
        <f t="shared" si="39"/>
        <v>1</v>
      </c>
      <c r="T286">
        <f t="shared" si="39"/>
        <v>0</v>
      </c>
      <c r="U286">
        <f t="shared" si="39"/>
        <v>0</v>
      </c>
      <c r="V286">
        <f t="shared" si="39"/>
        <v>2</v>
      </c>
      <c r="W286">
        <f t="shared" si="39"/>
        <v>4</v>
      </c>
      <c r="X286">
        <f t="shared" si="39"/>
        <v>4</v>
      </c>
      <c r="Y286">
        <f t="shared" si="39"/>
        <v>8</v>
      </c>
      <c r="Z286">
        <f t="shared" si="39"/>
        <v>12</v>
      </c>
    </row>
    <row r="287" spans="1:26">
      <c r="A287" s="3"/>
    </row>
    <row r="288" spans="1:26">
      <c r="A288" s="38" t="s">
        <v>18</v>
      </c>
      <c r="B288" s="59">
        <v>130101</v>
      </c>
      <c r="C288" s="13" t="s">
        <v>420</v>
      </c>
      <c r="D288" s="13" t="s">
        <v>520</v>
      </c>
      <c r="E288" s="50" t="s">
        <v>521</v>
      </c>
      <c r="F288" s="19"/>
      <c r="G288" s="13"/>
      <c r="H288" s="13"/>
      <c r="I288" s="13"/>
      <c r="J288" s="13"/>
      <c r="K288" s="13"/>
      <c r="L288" s="13"/>
      <c r="M288" s="13"/>
      <c r="N288" s="13">
        <v>1</v>
      </c>
      <c r="O288" s="13"/>
      <c r="P288" s="13"/>
      <c r="Q288" s="13"/>
      <c r="R288" s="13"/>
      <c r="S288" s="13"/>
      <c r="T288" s="13"/>
      <c r="U288" s="13"/>
      <c r="V288" s="13"/>
      <c r="W288" s="15"/>
      <c r="X288" s="19">
        <f t="shared" ref="X288:Y290" si="40">F288+H288+J288+L288+N288+P288+R288+T288+V288</f>
        <v>1</v>
      </c>
      <c r="Y288" s="50">
        <f t="shared" si="40"/>
        <v>0</v>
      </c>
      <c r="Z288">
        <f t="shared" ref="Z288:Z290" si="41">SUM(X288:Y288)</f>
        <v>1</v>
      </c>
    </row>
    <row r="289" spans="1:26">
      <c r="A289" s="41" t="s">
        <v>18</v>
      </c>
      <c r="B289" s="16">
        <v>140701</v>
      </c>
      <c r="C289" s="47" t="s">
        <v>423</v>
      </c>
      <c r="D289" s="47" t="s">
        <v>522</v>
      </c>
      <c r="E289" s="52" t="s">
        <v>523</v>
      </c>
      <c r="F289" s="61"/>
      <c r="G289" s="47"/>
      <c r="H289" s="47"/>
      <c r="I289" s="47"/>
      <c r="J289" s="47"/>
      <c r="K289" s="47"/>
      <c r="L289" s="47"/>
      <c r="M289" s="47"/>
      <c r="N289" s="47"/>
      <c r="O289" s="47"/>
      <c r="P289" s="47">
        <v>1</v>
      </c>
      <c r="Q289" s="47"/>
      <c r="R289" s="47"/>
      <c r="S289" s="47"/>
      <c r="T289" s="47"/>
      <c r="U289" s="47"/>
      <c r="V289" s="47"/>
      <c r="W289" s="48"/>
      <c r="X289" s="61">
        <f t="shared" si="40"/>
        <v>1</v>
      </c>
      <c r="Y289" s="52">
        <f t="shared" si="40"/>
        <v>0</v>
      </c>
      <c r="Z289">
        <f t="shared" si="41"/>
        <v>1</v>
      </c>
    </row>
    <row r="290" spans="1:26">
      <c r="A290" s="43" t="s">
        <v>18</v>
      </c>
      <c r="B290" s="17">
        <v>422801</v>
      </c>
      <c r="C290" s="54" t="s">
        <v>598</v>
      </c>
      <c r="D290" s="54" t="s">
        <v>550</v>
      </c>
      <c r="E290" s="55" t="s">
        <v>551</v>
      </c>
      <c r="F290" s="62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>
        <v>1</v>
      </c>
      <c r="S290" s="54"/>
      <c r="T290" s="54"/>
      <c r="U290" s="54"/>
      <c r="V290" s="54"/>
      <c r="W290" s="60"/>
      <c r="X290" s="62">
        <f t="shared" si="40"/>
        <v>1</v>
      </c>
      <c r="Y290" s="55">
        <f t="shared" si="40"/>
        <v>0</v>
      </c>
      <c r="Z290">
        <f t="shared" si="41"/>
        <v>1</v>
      </c>
    </row>
    <row r="291" spans="1:26">
      <c r="A291" s="46"/>
      <c r="E291" s="67" t="s">
        <v>47</v>
      </c>
      <c r="F291">
        <f t="shared" ref="F291:Z291" si="42">SUM(F288:F290)</f>
        <v>0</v>
      </c>
      <c r="G291">
        <f t="shared" si="42"/>
        <v>0</v>
      </c>
      <c r="H291">
        <f t="shared" si="42"/>
        <v>0</v>
      </c>
      <c r="I291">
        <f t="shared" si="42"/>
        <v>0</v>
      </c>
      <c r="J291">
        <f t="shared" si="42"/>
        <v>0</v>
      </c>
      <c r="K291">
        <f t="shared" si="42"/>
        <v>0</v>
      </c>
      <c r="L291">
        <f t="shared" si="42"/>
        <v>0</v>
      </c>
      <c r="M291">
        <f t="shared" si="42"/>
        <v>0</v>
      </c>
      <c r="N291">
        <f t="shared" si="42"/>
        <v>1</v>
      </c>
      <c r="O291">
        <f t="shared" si="42"/>
        <v>0</v>
      </c>
      <c r="P291">
        <f t="shared" si="42"/>
        <v>1</v>
      </c>
      <c r="Q291">
        <f t="shared" si="42"/>
        <v>0</v>
      </c>
      <c r="R291">
        <f t="shared" si="42"/>
        <v>1</v>
      </c>
      <c r="S291">
        <f t="shared" si="42"/>
        <v>0</v>
      </c>
      <c r="T291">
        <f t="shared" si="42"/>
        <v>0</v>
      </c>
      <c r="U291">
        <f t="shared" si="42"/>
        <v>0</v>
      </c>
      <c r="V291">
        <f t="shared" si="42"/>
        <v>0</v>
      </c>
      <c r="W291">
        <f t="shared" si="42"/>
        <v>0</v>
      </c>
      <c r="X291">
        <f t="shared" si="42"/>
        <v>3</v>
      </c>
      <c r="Y291">
        <f t="shared" si="42"/>
        <v>0</v>
      </c>
      <c r="Z291">
        <f t="shared" si="42"/>
        <v>3</v>
      </c>
    </row>
    <row r="292" spans="1:26">
      <c r="A292" s="3"/>
    </row>
    <row r="293" spans="1:26">
      <c r="A293" s="63" t="s">
        <v>19</v>
      </c>
      <c r="B293" s="64">
        <v>512001</v>
      </c>
      <c r="C293" s="18" t="s">
        <v>10</v>
      </c>
      <c r="D293" s="18" t="s">
        <v>11</v>
      </c>
      <c r="E293" s="65" t="s">
        <v>94</v>
      </c>
      <c r="F293" s="22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20"/>
      <c r="X293" s="66">
        <f>F293+H293+J293+L293+N293+P293+R293+T293+V293</f>
        <v>0</v>
      </c>
      <c r="Y293" s="65">
        <f>G293+I293+K293+M293+O293+Q293+S293+U293+W293</f>
        <v>0</v>
      </c>
      <c r="Z293">
        <f>SUM(X293:Y293)</f>
        <v>0</v>
      </c>
    </row>
    <row r="294" spans="1:26">
      <c r="A294" s="3"/>
      <c r="E294" s="67" t="s">
        <v>113</v>
      </c>
      <c r="F294">
        <f>SUM(F293)</f>
        <v>0</v>
      </c>
      <c r="G294">
        <f t="shared" ref="G294:Z294" si="43">SUM(G293)</f>
        <v>0</v>
      </c>
      <c r="H294">
        <f t="shared" si="43"/>
        <v>0</v>
      </c>
      <c r="I294">
        <f t="shared" si="43"/>
        <v>0</v>
      </c>
      <c r="J294">
        <f t="shared" si="43"/>
        <v>0</v>
      </c>
      <c r="K294">
        <f t="shared" si="43"/>
        <v>0</v>
      </c>
      <c r="L294">
        <f t="shared" si="43"/>
        <v>0</v>
      </c>
      <c r="M294">
        <f t="shared" si="43"/>
        <v>0</v>
      </c>
      <c r="N294">
        <f t="shared" si="43"/>
        <v>0</v>
      </c>
      <c r="O294">
        <f t="shared" si="43"/>
        <v>0</v>
      </c>
      <c r="P294">
        <f t="shared" si="43"/>
        <v>0</v>
      </c>
      <c r="Q294">
        <f t="shared" si="43"/>
        <v>0</v>
      </c>
      <c r="R294">
        <f t="shared" si="43"/>
        <v>0</v>
      </c>
      <c r="S294">
        <f t="shared" si="43"/>
        <v>0</v>
      </c>
      <c r="T294">
        <f t="shared" si="43"/>
        <v>0</v>
      </c>
      <c r="U294">
        <f t="shared" si="43"/>
        <v>0</v>
      </c>
      <c r="V294">
        <f t="shared" si="43"/>
        <v>0</v>
      </c>
      <c r="W294">
        <f t="shared" si="43"/>
        <v>0</v>
      </c>
      <c r="X294">
        <f t="shared" si="43"/>
        <v>0</v>
      </c>
      <c r="Y294">
        <f t="shared" si="43"/>
        <v>0</v>
      </c>
      <c r="Z294">
        <f t="shared" si="43"/>
        <v>0</v>
      </c>
    </row>
    <row r="295" spans="1:26">
      <c r="B295"/>
    </row>
    <row r="296" spans="1:26">
      <c r="B296" t="s">
        <v>53</v>
      </c>
      <c r="E296" s="3" t="s">
        <v>9</v>
      </c>
      <c r="F296" s="1">
        <f t="shared" ref="F296:Z296" si="44">F220+F264+F276+F286+F291+F294</f>
        <v>3</v>
      </c>
      <c r="G296" s="1">
        <f t="shared" si="44"/>
        <v>3</v>
      </c>
      <c r="H296" s="1">
        <f t="shared" si="44"/>
        <v>1</v>
      </c>
      <c r="I296" s="1">
        <f t="shared" si="44"/>
        <v>3</v>
      </c>
      <c r="J296" s="1">
        <f t="shared" si="44"/>
        <v>6</v>
      </c>
      <c r="K296" s="1">
        <f t="shared" si="44"/>
        <v>7</v>
      </c>
      <c r="L296" s="1">
        <f t="shared" si="44"/>
        <v>3</v>
      </c>
      <c r="M296" s="1">
        <f t="shared" si="44"/>
        <v>10</v>
      </c>
      <c r="N296" s="1">
        <f t="shared" si="44"/>
        <v>9</v>
      </c>
      <c r="O296" s="1">
        <f t="shared" si="44"/>
        <v>11</v>
      </c>
      <c r="P296" s="1">
        <f t="shared" si="44"/>
        <v>3</v>
      </c>
      <c r="Q296" s="1">
        <f t="shared" si="44"/>
        <v>0</v>
      </c>
      <c r="R296" s="1">
        <f t="shared" si="44"/>
        <v>7</v>
      </c>
      <c r="S296" s="1">
        <f t="shared" si="44"/>
        <v>6</v>
      </c>
      <c r="T296" s="1">
        <f t="shared" si="44"/>
        <v>0</v>
      </c>
      <c r="U296" s="1">
        <f t="shared" si="44"/>
        <v>0</v>
      </c>
      <c r="V296" s="1">
        <f t="shared" si="44"/>
        <v>80</v>
      </c>
      <c r="W296" s="1">
        <f t="shared" si="44"/>
        <v>86</v>
      </c>
      <c r="X296" s="1">
        <f t="shared" si="44"/>
        <v>112</v>
      </c>
      <c r="Y296" s="1">
        <f t="shared" si="44"/>
        <v>126</v>
      </c>
      <c r="Z296" s="1">
        <f t="shared" si="44"/>
        <v>238</v>
      </c>
    </row>
    <row r="298" spans="1:26">
      <c r="B298"/>
    </row>
    <row r="299" spans="1:26">
      <c r="A299" s="2" t="s">
        <v>3</v>
      </c>
      <c r="B299" s="11"/>
    </row>
    <row r="300" spans="1:26">
      <c r="A300" s="2" t="s">
        <v>103</v>
      </c>
      <c r="B300" s="11"/>
      <c r="G300" s="68"/>
    </row>
    <row r="301" spans="1:26">
      <c r="A301" s="2" t="s">
        <v>131</v>
      </c>
      <c r="B301" s="11"/>
    </row>
    <row r="302" spans="1:26">
      <c r="B302" s="11"/>
    </row>
    <row r="303" spans="1:26">
      <c r="B303" s="11"/>
      <c r="F303" s="127" t="s">
        <v>85</v>
      </c>
      <c r="G303" s="126"/>
      <c r="H303" s="127" t="s">
        <v>86</v>
      </c>
      <c r="I303" s="128"/>
      <c r="J303" s="125" t="s">
        <v>87</v>
      </c>
      <c r="K303" s="126"/>
      <c r="L303" s="127" t="s">
        <v>88</v>
      </c>
      <c r="M303" s="128"/>
      <c r="N303" s="125" t="s">
        <v>4</v>
      </c>
      <c r="O303" s="126"/>
      <c r="P303" s="127" t="s">
        <v>89</v>
      </c>
      <c r="Q303" s="128"/>
      <c r="R303" s="123" t="s">
        <v>90</v>
      </c>
      <c r="S303" s="124"/>
      <c r="T303" s="123" t="s">
        <v>91</v>
      </c>
      <c r="U303" s="124"/>
      <c r="V303" s="125" t="s">
        <v>92</v>
      </c>
      <c r="W303" s="126"/>
      <c r="X303" s="127" t="s">
        <v>9</v>
      </c>
      <c r="Y303" s="128"/>
    </row>
    <row r="304" spans="1:26">
      <c r="A304" s="8" t="s">
        <v>6</v>
      </c>
      <c r="B304" s="12" t="s">
        <v>98</v>
      </c>
      <c r="C304" s="9" t="s">
        <v>8</v>
      </c>
      <c r="D304" s="9" t="s">
        <v>7</v>
      </c>
      <c r="E304" s="9" t="s">
        <v>12</v>
      </c>
      <c r="F304" s="4" t="s">
        <v>1</v>
      </c>
      <c r="G304" s="6" t="s">
        <v>2</v>
      </c>
      <c r="H304" s="4" t="s">
        <v>1</v>
      </c>
      <c r="I304" s="5" t="s">
        <v>2</v>
      </c>
      <c r="J304" s="7" t="s">
        <v>1</v>
      </c>
      <c r="K304" s="6" t="s">
        <v>2</v>
      </c>
      <c r="L304" s="4" t="s">
        <v>1</v>
      </c>
      <c r="M304" s="5" t="s">
        <v>2</v>
      </c>
      <c r="N304" s="7" t="s">
        <v>1</v>
      </c>
      <c r="O304" s="6" t="s">
        <v>2</v>
      </c>
      <c r="P304" s="4" t="s">
        <v>1</v>
      </c>
      <c r="Q304" s="5" t="s">
        <v>2</v>
      </c>
      <c r="R304" s="4" t="s">
        <v>1</v>
      </c>
      <c r="S304" s="5" t="s">
        <v>2</v>
      </c>
      <c r="T304" s="4" t="s">
        <v>1</v>
      </c>
      <c r="U304" s="5" t="s">
        <v>2</v>
      </c>
      <c r="V304" s="7" t="s">
        <v>1</v>
      </c>
      <c r="W304" s="6" t="s">
        <v>2</v>
      </c>
      <c r="X304" s="4" t="s">
        <v>1</v>
      </c>
      <c r="Y304" s="5" t="s">
        <v>2</v>
      </c>
      <c r="Z304" s="10" t="s">
        <v>0</v>
      </c>
    </row>
    <row r="305" spans="1:26">
      <c r="A305" s="49" t="s">
        <v>55</v>
      </c>
      <c r="B305" s="14"/>
      <c r="C305" s="13" t="s">
        <v>133</v>
      </c>
      <c r="D305" s="13" t="s">
        <v>134</v>
      </c>
      <c r="E305" s="50" t="s">
        <v>135</v>
      </c>
      <c r="F305" s="21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>
        <v>1</v>
      </c>
      <c r="S305" s="13"/>
      <c r="T305" s="13"/>
      <c r="U305" s="13"/>
      <c r="V305" s="13"/>
      <c r="W305" s="15"/>
      <c r="X305" s="19">
        <f t="shared" ref="X305:Y310" si="45">F305+H305+J305+L305+N305+P305+R305+T305+V305</f>
        <v>1</v>
      </c>
      <c r="Y305" s="50">
        <f t="shared" si="45"/>
        <v>0</v>
      </c>
      <c r="Z305">
        <f t="shared" ref="Z305:Z310" si="46">SUM(X305:Y305)</f>
        <v>1</v>
      </c>
    </row>
    <row r="306" spans="1:26">
      <c r="A306" s="51" t="s">
        <v>55</v>
      </c>
      <c r="B306" s="16"/>
      <c r="C306" s="47" t="s">
        <v>95</v>
      </c>
      <c r="D306" s="47" t="s">
        <v>136</v>
      </c>
      <c r="E306" s="52" t="s">
        <v>137</v>
      </c>
      <c r="F306" s="56">
        <v>1</v>
      </c>
      <c r="G306" s="47">
        <v>2</v>
      </c>
      <c r="H306" s="47">
        <v>1</v>
      </c>
      <c r="I306" s="47"/>
      <c r="J306" s="47">
        <v>2</v>
      </c>
      <c r="K306" s="47">
        <v>4</v>
      </c>
      <c r="L306" s="47">
        <v>4</v>
      </c>
      <c r="M306" s="47">
        <v>6</v>
      </c>
      <c r="N306" s="47">
        <v>2</v>
      </c>
      <c r="O306" s="47">
        <v>4</v>
      </c>
      <c r="P306" s="47">
        <v>2</v>
      </c>
      <c r="Q306" s="47">
        <v>1</v>
      </c>
      <c r="R306" s="47">
        <v>24</v>
      </c>
      <c r="S306" s="47">
        <v>44</v>
      </c>
      <c r="T306" s="47"/>
      <c r="U306" s="47">
        <v>1</v>
      </c>
      <c r="V306" s="47">
        <v>52</v>
      </c>
      <c r="W306" s="48">
        <v>77</v>
      </c>
      <c r="X306" s="61">
        <f t="shared" si="45"/>
        <v>88</v>
      </c>
      <c r="Y306" s="52">
        <f t="shared" si="45"/>
        <v>139</v>
      </c>
      <c r="Z306">
        <f t="shared" si="46"/>
        <v>227</v>
      </c>
    </row>
    <row r="307" spans="1:26">
      <c r="A307" s="51" t="s">
        <v>55</v>
      </c>
      <c r="B307" s="16"/>
      <c r="C307" s="47" t="s">
        <v>96</v>
      </c>
      <c r="D307" s="47" t="s">
        <v>96</v>
      </c>
      <c r="E307" s="52" t="s">
        <v>97</v>
      </c>
      <c r="F307" s="56"/>
      <c r="G307" s="47"/>
      <c r="H307" s="47">
        <v>1</v>
      </c>
      <c r="I307" s="47">
        <v>2</v>
      </c>
      <c r="J307" s="47">
        <v>8</v>
      </c>
      <c r="K307" s="47">
        <v>7</v>
      </c>
      <c r="L307" s="47">
        <v>7</v>
      </c>
      <c r="M307" s="47">
        <v>11</v>
      </c>
      <c r="N307" s="47">
        <v>6</v>
      </c>
      <c r="O307" s="47">
        <v>11</v>
      </c>
      <c r="P307" s="47">
        <v>2</v>
      </c>
      <c r="Q307" s="47">
        <v>1</v>
      </c>
      <c r="R307" s="47">
        <v>41</v>
      </c>
      <c r="S307" s="47">
        <v>33</v>
      </c>
      <c r="T307" s="47"/>
      <c r="U307" s="47"/>
      <c r="V307" s="47">
        <v>81</v>
      </c>
      <c r="W307" s="48">
        <v>78</v>
      </c>
      <c r="X307" s="61">
        <f t="shared" si="45"/>
        <v>146</v>
      </c>
      <c r="Y307" s="52">
        <f t="shared" si="45"/>
        <v>143</v>
      </c>
      <c r="Z307">
        <f t="shared" si="46"/>
        <v>289</v>
      </c>
    </row>
    <row r="308" spans="1:26">
      <c r="A308" s="51" t="s">
        <v>55</v>
      </c>
      <c r="B308" s="16"/>
      <c r="C308" s="47" t="s">
        <v>133</v>
      </c>
      <c r="D308" s="47" t="s">
        <v>138</v>
      </c>
      <c r="E308" s="52" t="s">
        <v>139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>
        <v>1</v>
      </c>
      <c r="Q308" s="47">
        <v>1</v>
      </c>
      <c r="R308" s="47"/>
      <c r="S308" s="47"/>
      <c r="T308" s="47"/>
      <c r="U308" s="47"/>
      <c r="V308" s="47"/>
      <c r="W308" s="48"/>
      <c r="X308" s="61">
        <f t="shared" si="45"/>
        <v>1</v>
      </c>
      <c r="Y308" s="52">
        <f t="shared" si="45"/>
        <v>1</v>
      </c>
      <c r="Z308">
        <f t="shared" si="46"/>
        <v>2</v>
      </c>
    </row>
    <row r="309" spans="1:26">
      <c r="A309" s="51" t="s">
        <v>55</v>
      </c>
      <c r="B309" s="16"/>
      <c r="C309" s="47" t="s">
        <v>133</v>
      </c>
      <c r="D309" s="47" t="s">
        <v>142</v>
      </c>
      <c r="E309" s="52" t="s">
        <v>143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8">
        <v>1</v>
      </c>
      <c r="X309" s="61">
        <f t="shared" si="45"/>
        <v>0</v>
      </c>
      <c r="Y309" s="52">
        <f t="shared" si="45"/>
        <v>1</v>
      </c>
      <c r="Z309">
        <f t="shared" si="46"/>
        <v>1</v>
      </c>
    </row>
    <row r="310" spans="1:26">
      <c r="A310" s="53" t="s">
        <v>55</v>
      </c>
      <c r="B310" s="17"/>
      <c r="C310" s="54" t="s">
        <v>95</v>
      </c>
      <c r="D310" s="54" t="s">
        <v>144</v>
      </c>
      <c r="E310" s="55" t="s">
        <v>145</v>
      </c>
      <c r="F310" s="57"/>
      <c r="G310" s="54">
        <v>1</v>
      </c>
      <c r="H310" s="54">
        <v>2</v>
      </c>
      <c r="I310" s="54"/>
      <c r="J310" s="54">
        <v>12</v>
      </c>
      <c r="K310" s="54">
        <v>12</v>
      </c>
      <c r="L310" s="54">
        <v>22</v>
      </c>
      <c r="M310" s="54">
        <v>26</v>
      </c>
      <c r="N310" s="54">
        <v>33</v>
      </c>
      <c r="O310" s="54">
        <v>70</v>
      </c>
      <c r="P310" s="54">
        <v>1</v>
      </c>
      <c r="Q310" s="54"/>
      <c r="R310" s="54">
        <v>72</v>
      </c>
      <c r="S310" s="54">
        <v>104</v>
      </c>
      <c r="T310" s="54"/>
      <c r="U310" s="54"/>
      <c r="V310" s="54">
        <v>225</v>
      </c>
      <c r="W310" s="60">
        <v>217</v>
      </c>
      <c r="X310" s="62">
        <f t="shared" si="45"/>
        <v>367</v>
      </c>
      <c r="Y310" s="55">
        <f t="shared" si="45"/>
        <v>430</v>
      </c>
      <c r="Z310">
        <f t="shared" si="46"/>
        <v>797</v>
      </c>
    </row>
    <row r="311" spans="1:26">
      <c r="A311" s="3"/>
      <c r="E311" s="67" t="s">
        <v>51</v>
      </c>
      <c r="F311">
        <f>SUM(F305:F310)</f>
        <v>1</v>
      </c>
      <c r="G311">
        <f t="shared" ref="G311:Z311" si="47">SUM(G305:G310)</f>
        <v>3</v>
      </c>
      <c r="H311">
        <f t="shared" si="47"/>
        <v>4</v>
      </c>
      <c r="I311">
        <f t="shared" si="47"/>
        <v>2</v>
      </c>
      <c r="J311">
        <f t="shared" si="47"/>
        <v>22</v>
      </c>
      <c r="K311">
        <f t="shared" si="47"/>
        <v>23</v>
      </c>
      <c r="L311">
        <f t="shared" si="47"/>
        <v>33</v>
      </c>
      <c r="M311">
        <f t="shared" si="47"/>
        <v>43</v>
      </c>
      <c r="N311">
        <f t="shared" si="47"/>
        <v>41</v>
      </c>
      <c r="O311">
        <f t="shared" si="47"/>
        <v>85</v>
      </c>
      <c r="P311">
        <f t="shared" si="47"/>
        <v>6</v>
      </c>
      <c r="Q311">
        <f t="shared" si="47"/>
        <v>3</v>
      </c>
      <c r="R311">
        <f t="shared" si="47"/>
        <v>138</v>
      </c>
      <c r="S311">
        <f t="shared" si="47"/>
        <v>181</v>
      </c>
      <c r="T311">
        <f t="shared" si="47"/>
        <v>0</v>
      </c>
      <c r="U311">
        <f t="shared" si="47"/>
        <v>1</v>
      </c>
      <c r="V311">
        <f t="shared" si="47"/>
        <v>358</v>
      </c>
      <c r="W311">
        <f t="shared" si="47"/>
        <v>373</v>
      </c>
      <c r="X311">
        <f t="shared" si="47"/>
        <v>603</v>
      </c>
      <c r="Y311">
        <f t="shared" si="47"/>
        <v>714</v>
      </c>
      <c r="Z311">
        <f t="shared" si="47"/>
        <v>1317</v>
      </c>
    </row>
    <row r="312" spans="1:26">
      <c r="A312" s="3"/>
    </row>
    <row r="313" spans="1:26">
      <c r="A313" s="49" t="s">
        <v>16</v>
      </c>
      <c r="B313" s="112" t="s">
        <v>580</v>
      </c>
      <c r="C313" s="13" t="s">
        <v>149</v>
      </c>
      <c r="D313" s="13" t="s">
        <v>147</v>
      </c>
      <c r="E313" s="50" t="s">
        <v>148</v>
      </c>
      <c r="F313" s="21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>
        <v>1</v>
      </c>
      <c r="W313" s="15"/>
      <c r="X313" s="19">
        <f t="shared" ref="X313:Y376" si="48">F313+H313+J313+L313+N313+P313+R313+T313+V313</f>
        <v>1</v>
      </c>
      <c r="Y313" s="50">
        <f t="shared" si="48"/>
        <v>0</v>
      </c>
      <c r="Z313">
        <f t="shared" ref="Z313:Z376" si="49">SUM(X313:Y313)</f>
        <v>1</v>
      </c>
    </row>
    <row r="314" spans="1:26">
      <c r="A314" s="51" t="s">
        <v>16</v>
      </c>
      <c r="B314" s="113" t="s">
        <v>581</v>
      </c>
      <c r="C314" s="47" t="s">
        <v>149</v>
      </c>
      <c r="D314" s="47" t="s">
        <v>150</v>
      </c>
      <c r="E314" s="52" t="s">
        <v>151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4</v>
      </c>
      <c r="W314" s="48"/>
      <c r="X314" s="61">
        <f t="shared" si="48"/>
        <v>4</v>
      </c>
      <c r="Y314" s="52">
        <f t="shared" si="48"/>
        <v>0</v>
      </c>
      <c r="Z314">
        <f t="shared" si="49"/>
        <v>4</v>
      </c>
    </row>
    <row r="315" spans="1:26">
      <c r="A315" s="51" t="s">
        <v>16</v>
      </c>
      <c r="B315" s="113" t="s">
        <v>582</v>
      </c>
      <c r="C315" s="47" t="s">
        <v>149</v>
      </c>
      <c r="D315" s="47" t="s">
        <v>152</v>
      </c>
      <c r="E315" s="52" t="s">
        <v>153</v>
      </c>
      <c r="F315" s="56"/>
      <c r="G315" s="47">
        <v>2</v>
      </c>
      <c r="H315" s="47"/>
      <c r="I315" s="47"/>
      <c r="J315" s="47"/>
      <c r="K315" s="47">
        <v>1</v>
      </c>
      <c r="L315" s="47"/>
      <c r="M315" s="47"/>
      <c r="N315" s="47">
        <v>1</v>
      </c>
      <c r="O315" s="47">
        <v>2</v>
      </c>
      <c r="P315" s="47"/>
      <c r="Q315" s="47"/>
      <c r="R315" s="47"/>
      <c r="S315" s="47">
        <v>2</v>
      </c>
      <c r="T315" s="47"/>
      <c r="U315" s="47"/>
      <c r="V315" s="47">
        <v>1</v>
      </c>
      <c r="W315" s="48">
        <v>23</v>
      </c>
      <c r="X315" s="61">
        <f t="shared" si="48"/>
        <v>2</v>
      </c>
      <c r="Y315" s="52">
        <f t="shared" si="48"/>
        <v>30</v>
      </c>
      <c r="Z315">
        <f t="shared" si="49"/>
        <v>32</v>
      </c>
    </row>
    <row r="316" spans="1:26">
      <c r="A316" s="51" t="s">
        <v>16</v>
      </c>
      <c r="B316" s="113" t="s">
        <v>583</v>
      </c>
      <c r="C316" s="47" t="s">
        <v>149</v>
      </c>
      <c r="D316" s="47" t="s">
        <v>154</v>
      </c>
      <c r="E316" s="52" t="s">
        <v>155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2</v>
      </c>
      <c r="W316" s="48">
        <v>3</v>
      </c>
      <c r="X316" s="61">
        <f t="shared" si="48"/>
        <v>2</v>
      </c>
      <c r="Y316" s="52">
        <f t="shared" si="48"/>
        <v>3</v>
      </c>
      <c r="Z316">
        <f t="shared" si="49"/>
        <v>5</v>
      </c>
    </row>
    <row r="317" spans="1:26">
      <c r="A317" s="51" t="s">
        <v>16</v>
      </c>
      <c r="B317" s="113" t="s">
        <v>584</v>
      </c>
      <c r="C317" s="47" t="s">
        <v>149</v>
      </c>
      <c r="D317" s="47" t="s">
        <v>156</v>
      </c>
      <c r="E317" s="52" t="s">
        <v>157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>
        <v>1</v>
      </c>
      <c r="P317" s="47"/>
      <c r="Q317" s="47"/>
      <c r="R317" s="47"/>
      <c r="S317" s="47"/>
      <c r="T317" s="47"/>
      <c r="U317" s="47"/>
      <c r="V317" s="47">
        <v>5</v>
      </c>
      <c r="W317" s="48">
        <v>2</v>
      </c>
      <c r="X317" s="61">
        <f t="shared" si="48"/>
        <v>5</v>
      </c>
      <c r="Y317" s="52">
        <f t="shared" si="48"/>
        <v>3</v>
      </c>
      <c r="Z317">
        <f t="shared" si="49"/>
        <v>8</v>
      </c>
    </row>
    <row r="318" spans="1:26">
      <c r="A318" s="51" t="s">
        <v>16</v>
      </c>
      <c r="B318" s="113" t="s">
        <v>585</v>
      </c>
      <c r="C318" s="47" t="s">
        <v>149</v>
      </c>
      <c r="D318" s="47" t="s">
        <v>158</v>
      </c>
      <c r="E318" s="52" t="s">
        <v>159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2</v>
      </c>
      <c r="W318" s="48"/>
      <c r="X318" s="61">
        <f t="shared" si="48"/>
        <v>2</v>
      </c>
      <c r="Y318" s="52">
        <f t="shared" si="48"/>
        <v>0</v>
      </c>
      <c r="Z318">
        <f t="shared" si="49"/>
        <v>2</v>
      </c>
    </row>
    <row r="319" spans="1:26">
      <c r="A319" s="51" t="s">
        <v>16</v>
      </c>
      <c r="B319" s="113" t="s">
        <v>586</v>
      </c>
      <c r="C319" s="47" t="s">
        <v>149</v>
      </c>
      <c r="D319" s="47" t="s">
        <v>160</v>
      </c>
      <c r="E319" s="52" t="s">
        <v>161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>
        <v>1</v>
      </c>
      <c r="T319" s="47"/>
      <c r="U319" s="47"/>
      <c r="V319" s="47">
        <v>8</v>
      </c>
      <c r="W319" s="48">
        <v>6</v>
      </c>
      <c r="X319" s="61">
        <f t="shared" si="48"/>
        <v>8</v>
      </c>
      <c r="Y319" s="52">
        <f t="shared" si="48"/>
        <v>7</v>
      </c>
      <c r="Z319">
        <f t="shared" si="49"/>
        <v>15</v>
      </c>
    </row>
    <row r="320" spans="1:26">
      <c r="A320" s="51" t="s">
        <v>16</v>
      </c>
      <c r="B320" s="113" t="s">
        <v>587</v>
      </c>
      <c r="C320" s="47" t="s">
        <v>162</v>
      </c>
      <c r="D320" s="47" t="s">
        <v>163</v>
      </c>
      <c r="E320" s="52" t="s">
        <v>164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3</v>
      </c>
      <c r="W320" s="48">
        <v>2</v>
      </c>
      <c r="X320" s="61">
        <f t="shared" si="48"/>
        <v>3</v>
      </c>
      <c r="Y320" s="52">
        <f t="shared" si="48"/>
        <v>2</v>
      </c>
      <c r="Z320">
        <f t="shared" si="49"/>
        <v>5</v>
      </c>
    </row>
    <row r="321" spans="1:26">
      <c r="A321" s="51" t="s">
        <v>16</v>
      </c>
      <c r="B321" s="113" t="s">
        <v>588</v>
      </c>
      <c r="C321" s="47" t="s">
        <v>162</v>
      </c>
      <c r="D321" s="47" t="s">
        <v>165</v>
      </c>
      <c r="E321" s="52" t="s">
        <v>166</v>
      </c>
      <c r="F321" s="56"/>
      <c r="G321" s="47"/>
      <c r="H321" s="47"/>
      <c r="I321" s="47"/>
      <c r="J321" s="47"/>
      <c r="K321" s="47"/>
      <c r="L321" s="47">
        <v>1</v>
      </c>
      <c r="M321" s="47"/>
      <c r="N321" s="47"/>
      <c r="O321" s="47">
        <v>1</v>
      </c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48"/>
        <v>1</v>
      </c>
      <c r="Y321" s="52">
        <f t="shared" si="48"/>
        <v>2</v>
      </c>
      <c r="Z321">
        <f t="shared" si="49"/>
        <v>3</v>
      </c>
    </row>
    <row r="322" spans="1:26">
      <c r="A322" s="51" t="s">
        <v>16</v>
      </c>
      <c r="B322" s="113" t="s">
        <v>589</v>
      </c>
      <c r="C322" s="47" t="s">
        <v>162</v>
      </c>
      <c r="D322" s="47" t="s">
        <v>167</v>
      </c>
      <c r="E322" s="52" t="s">
        <v>168</v>
      </c>
      <c r="F322" s="56"/>
      <c r="G322" s="47"/>
      <c r="H322" s="47"/>
      <c r="I322" s="47"/>
      <c r="J322" s="47"/>
      <c r="K322" s="47"/>
      <c r="L322" s="47"/>
      <c r="M322" s="47">
        <v>1</v>
      </c>
      <c r="N322" s="47"/>
      <c r="O322" s="47">
        <v>1</v>
      </c>
      <c r="P322" s="47"/>
      <c r="Q322" s="47"/>
      <c r="R322" s="47"/>
      <c r="S322" s="47"/>
      <c r="T322" s="47"/>
      <c r="U322" s="47"/>
      <c r="V322" s="47"/>
      <c r="W322" s="48">
        <v>2</v>
      </c>
      <c r="X322" s="61">
        <f t="shared" si="48"/>
        <v>0</v>
      </c>
      <c r="Y322" s="52">
        <f t="shared" si="48"/>
        <v>4</v>
      </c>
      <c r="Z322">
        <f t="shared" si="49"/>
        <v>4</v>
      </c>
    </row>
    <row r="323" spans="1:26">
      <c r="A323" s="51" t="s">
        <v>16</v>
      </c>
      <c r="B323" s="113" t="s">
        <v>590</v>
      </c>
      <c r="C323" s="47" t="s">
        <v>162</v>
      </c>
      <c r="D323" s="47" t="s">
        <v>169</v>
      </c>
      <c r="E323" s="52" t="s">
        <v>170</v>
      </c>
      <c r="F323" s="56"/>
      <c r="G323" s="47">
        <v>1</v>
      </c>
      <c r="H323" s="47"/>
      <c r="I323" s="47"/>
      <c r="J323" s="47">
        <v>1</v>
      </c>
      <c r="K323" s="47"/>
      <c r="L323" s="47">
        <v>2</v>
      </c>
      <c r="M323" s="47">
        <v>2</v>
      </c>
      <c r="N323" s="47">
        <v>1</v>
      </c>
      <c r="O323" s="47">
        <v>3</v>
      </c>
      <c r="P323" s="47"/>
      <c r="Q323" s="47"/>
      <c r="R323" s="47">
        <v>7</v>
      </c>
      <c r="S323" s="47">
        <v>4</v>
      </c>
      <c r="T323" s="47"/>
      <c r="U323" s="47"/>
      <c r="V323" s="47">
        <v>19</v>
      </c>
      <c r="W323" s="48">
        <v>19</v>
      </c>
      <c r="X323" s="61">
        <f t="shared" si="48"/>
        <v>30</v>
      </c>
      <c r="Y323" s="52">
        <f t="shared" si="48"/>
        <v>29</v>
      </c>
      <c r="Z323">
        <f t="shared" si="49"/>
        <v>59</v>
      </c>
    </row>
    <row r="324" spans="1:26">
      <c r="A324" s="51" t="s">
        <v>16</v>
      </c>
      <c r="B324" s="113" t="s">
        <v>590</v>
      </c>
      <c r="C324" s="47" t="s">
        <v>171</v>
      </c>
      <c r="D324" s="47" t="s">
        <v>172</v>
      </c>
      <c r="E324" s="52" t="s">
        <v>173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>
        <v>1</v>
      </c>
      <c r="S324" s="47"/>
      <c r="T324" s="47"/>
      <c r="U324" s="47"/>
      <c r="V324" s="47"/>
      <c r="W324" s="48"/>
      <c r="X324" s="61">
        <f t="shared" si="48"/>
        <v>1</v>
      </c>
      <c r="Y324" s="52">
        <f t="shared" si="48"/>
        <v>0</v>
      </c>
      <c r="Z324">
        <f t="shared" si="49"/>
        <v>1</v>
      </c>
    </row>
    <row r="325" spans="1:26">
      <c r="A325" s="51" t="s">
        <v>16</v>
      </c>
      <c r="B325" s="113" t="s">
        <v>591</v>
      </c>
      <c r="C325" s="47" t="s">
        <v>162</v>
      </c>
      <c r="D325" s="47" t="s">
        <v>174</v>
      </c>
      <c r="E325" s="52" t="s">
        <v>175</v>
      </c>
      <c r="F325" s="56"/>
      <c r="G325" s="47"/>
      <c r="H325" s="47"/>
      <c r="I325" s="47"/>
      <c r="J325" s="47"/>
      <c r="K325" s="47"/>
      <c r="L325" s="47"/>
      <c r="M325" s="47"/>
      <c r="N325" s="47">
        <v>1</v>
      </c>
      <c r="O325" s="47"/>
      <c r="P325" s="47"/>
      <c r="Q325" s="47"/>
      <c r="R325" s="47"/>
      <c r="S325" s="47"/>
      <c r="T325" s="47"/>
      <c r="U325" s="47"/>
      <c r="V325" s="47"/>
      <c r="W325" s="48">
        <v>3</v>
      </c>
      <c r="X325" s="61">
        <f t="shared" si="48"/>
        <v>1</v>
      </c>
      <c r="Y325" s="52">
        <f t="shared" si="48"/>
        <v>3</v>
      </c>
      <c r="Z325">
        <f t="shared" si="49"/>
        <v>4</v>
      </c>
    </row>
    <row r="326" spans="1:26">
      <c r="A326" s="51" t="s">
        <v>16</v>
      </c>
      <c r="B326" s="113" t="s">
        <v>592</v>
      </c>
      <c r="C326" s="47" t="s">
        <v>162</v>
      </c>
      <c r="D326" s="47" t="s">
        <v>176</v>
      </c>
      <c r="E326" s="52" t="s">
        <v>177</v>
      </c>
      <c r="F326" s="56">
        <v>1</v>
      </c>
      <c r="G326" s="47"/>
      <c r="H326" s="47"/>
      <c r="I326" s="47"/>
      <c r="J326" s="47"/>
      <c r="K326" s="47"/>
      <c r="L326" s="47">
        <v>1</v>
      </c>
      <c r="M326" s="47"/>
      <c r="N326" s="47">
        <v>1</v>
      </c>
      <c r="O326" s="47">
        <v>2</v>
      </c>
      <c r="P326" s="47"/>
      <c r="Q326" s="47"/>
      <c r="R326" s="47">
        <v>2</v>
      </c>
      <c r="S326" s="47"/>
      <c r="T326" s="47"/>
      <c r="U326" s="47"/>
      <c r="V326" s="47">
        <v>3</v>
      </c>
      <c r="W326" s="48">
        <v>14</v>
      </c>
      <c r="X326" s="61">
        <f t="shared" si="48"/>
        <v>8</v>
      </c>
      <c r="Y326" s="52">
        <f t="shared" si="48"/>
        <v>16</v>
      </c>
      <c r="Z326">
        <f t="shared" si="49"/>
        <v>24</v>
      </c>
    </row>
    <row r="327" spans="1:26">
      <c r="A327" s="51" t="s">
        <v>16</v>
      </c>
      <c r="B327" s="58">
        <v>110101</v>
      </c>
      <c r="C327" s="47" t="s">
        <v>162</v>
      </c>
      <c r="D327" s="47" t="s">
        <v>178</v>
      </c>
      <c r="E327" s="52" t="s">
        <v>179</v>
      </c>
      <c r="F327" s="56">
        <v>1</v>
      </c>
      <c r="G327" s="47">
        <v>1</v>
      </c>
      <c r="H327" s="47"/>
      <c r="I327" s="47"/>
      <c r="J327" s="47">
        <v>1</v>
      </c>
      <c r="K327" s="47"/>
      <c r="L327" s="47"/>
      <c r="M327" s="47"/>
      <c r="N327" s="47">
        <v>2</v>
      </c>
      <c r="O327" s="47">
        <v>1</v>
      </c>
      <c r="P327" s="47">
        <v>1</v>
      </c>
      <c r="Q327" s="47"/>
      <c r="R327" s="47">
        <v>2</v>
      </c>
      <c r="S327" s="47"/>
      <c r="T327" s="47"/>
      <c r="U327" s="47"/>
      <c r="V327" s="47">
        <v>6</v>
      </c>
      <c r="W327" s="48">
        <v>1</v>
      </c>
      <c r="X327" s="61">
        <f t="shared" si="48"/>
        <v>13</v>
      </c>
      <c r="Y327" s="52">
        <f t="shared" si="48"/>
        <v>3</v>
      </c>
      <c r="Z327">
        <f t="shared" si="49"/>
        <v>16</v>
      </c>
    </row>
    <row r="328" spans="1:26">
      <c r="A328" s="51" t="s">
        <v>16</v>
      </c>
      <c r="B328" s="58">
        <v>110101</v>
      </c>
      <c r="C328" s="47" t="s">
        <v>162</v>
      </c>
      <c r="D328" s="47" t="s">
        <v>180</v>
      </c>
      <c r="E328" s="52" t="s">
        <v>181</v>
      </c>
      <c r="F328" s="56"/>
      <c r="G328" s="47"/>
      <c r="H328" s="47"/>
      <c r="I328" s="47"/>
      <c r="J328" s="47"/>
      <c r="K328" s="47"/>
      <c r="L328" s="47"/>
      <c r="M328" s="47">
        <v>1</v>
      </c>
      <c r="N328" s="47">
        <v>5</v>
      </c>
      <c r="O328" s="47"/>
      <c r="P328" s="47">
        <v>1</v>
      </c>
      <c r="Q328" s="47"/>
      <c r="R328" s="47"/>
      <c r="S328" s="47"/>
      <c r="T328" s="47"/>
      <c r="U328" s="47"/>
      <c r="V328" s="47">
        <v>11</v>
      </c>
      <c r="W328" s="48">
        <v>1</v>
      </c>
      <c r="X328" s="61">
        <f t="shared" si="48"/>
        <v>17</v>
      </c>
      <c r="Y328" s="52">
        <f t="shared" si="48"/>
        <v>2</v>
      </c>
      <c r="Z328">
        <f t="shared" si="49"/>
        <v>19</v>
      </c>
    </row>
    <row r="329" spans="1:26">
      <c r="A329" s="51" t="s">
        <v>16</v>
      </c>
      <c r="B329" s="58">
        <v>131202</v>
      </c>
      <c r="C329" s="47" t="s">
        <v>182</v>
      </c>
      <c r="D329" s="47" t="s">
        <v>183</v>
      </c>
      <c r="E329" s="52" t="s">
        <v>184</v>
      </c>
      <c r="F329" s="56"/>
      <c r="G329" s="47"/>
      <c r="H329" s="47"/>
      <c r="I329" s="47"/>
      <c r="J329" s="47"/>
      <c r="K329" s="47">
        <v>1</v>
      </c>
      <c r="L329" s="47"/>
      <c r="M329" s="47"/>
      <c r="N329" s="47">
        <v>1</v>
      </c>
      <c r="O329" s="47"/>
      <c r="P329" s="47"/>
      <c r="Q329" s="47"/>
      <c r="R329" s="47"/>
      <c r="S329" s="47"/>
      <c r="T329" s="47"/>
      <c r="U329" s="47"/>
      <c r="V329" s="47">
        <v>4</v>
      </c>
      <c r="W329" s="48">
        <v>8</v>
      </c>
      <c r="X329" s="61">
        <f t="shared" si="48"/>
        <v>5</v>
      </c>
      <c r="Y329" s="52">
        <f t="shared" si="48"/>
        <v>9</v>
      </c>
      <c r="Z329">
        <f t="shared" si="49"/>
        <v>14</v>
      </c>
    </row>
    <row r="330" spans="1:26">
      <c r="A330" s="51" t="s">
        <v>16</v>
      </c>
      <c r="B330" s="16">
        <v>131205</v>
      </c>
      <c r="C330" s="47" t="s">
        <v>182</v>
      </c>
      <c r="D330" s="47" t="s">
        <v>187</v>
      </c>
      <c r="E330" s="52" t="s">
        <v>188</v>
      </c>
      <c r="F330" s="56"/>
      <c r="G330" s="47"/>
      <c r="H330" s="47"/>
      <c r="I330" s="47"/>
      <c r="J330" s="47"/>
      <c r="K330" s="47"/>
      <c r="L330" s="47">
        <v>1</v>
      </c>
      <c r="M330" s="47">
        <v>2</v>
      </c>
      <c r="N330" s="47"/>
      <c r="O330" s="47">
        <v>1</v>
      </c>
      <c r="P330" s="47"/>
      <c r="Q330" s="47"/>
      <c r="R330" s="47">
        <v>1</v>
      </c>
      <c r="S330" s="47"/>
      <c r="T330" s="47"/>
      <c r="U330" s="47"/>
      <c r="V330" s="47">
        <v>7</v>
      </c>
      <c r="W330" s="48">
        <v>11</v>
      </c>
      <c r="X330" s="61">
        <f t="shared" si="48"/>
        <v>9</v>
      </c>
      <c r="Y330" s="52">
        <f t="shared" si="48"/>
        <v>14</v>
      </c>
      <c r="Z330">
        <f t="shared" si="49"/>
        <v>23</v>
      </c>
    </row>
    <row r="331" spans="1:26">
      <c r="A331" s="51" t="s">
        <v>16</v>
      </c>
      <c r="B331" s="16">
        <v>140501</v>
      </c>
      <c r="C331" s="47" t="s">
        <v>191</v>
      </c>
      <c r="D331" s="47" t="s">
        <v>192</v>
      </c>
      <c r="E331" s="52" t="s">
        <v>193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>
        <v>3</v>
      </c>
      <c r="S331" s="47"/>
      <c r="T331" s="47"/>
      <c r="U331" s="47"/>
      <c r="V331" s="47">
        <v>7</v>
      </c>
      <c r="W331" s="48">
        <v>3</v>
      </c>
      <c r="X331" s="61">
        <f t="shared" si="48"/>
        <v>10</v>
      </c>
      <c r="Y331" s="52">
        <f t="shared" si="48"/>
        <v>3</v>
      </c>
      <c r="Z331">
        <f t="shared" si="49"/>
        <v>13</v>
      </c>
    </row>
    <row r="332" spans="1:26">
      <c r="A332" s="51" t="s">
        <v>16</v>
      </c>
      <c r="B332" s="16">
        <v>140701</v>
      </c>
      <c r="C332" s="47" t="s">
        <v>191</v>
      </c>
      <c r="D332" s="47" t="s">
        <v>194</v>
      </c>
      <c r="E332" s="52" t="s">
        <v>195</v>
      </c>
      <c r="F332" s="56"/>
      <c r="G332" s="47"/>
      <c r="H332" s="47"/>
      <c r="I332" s="47"/>
      <c r="J332" s="47"/>
      <c r="K332" s="47"/>
      <c r="L332" s="47">
        <v>3</v>
      </c>
      <c r="M332" s="47"/>
      <c r="N332" s="47">
        <v>1</v>
      </c>
      <c r="O332" s="47"/>
      <c r="P332" s="47"/>
      <c r="Q332" s="47"/>
      <c r="R332" s="47">
        <v>1</v>
      </c>
      <c r="S332" s="47"/>
      <c r="T332" s="47"/>
      <c r="U332" s="47"/>
      <c r="V332" s="47">
        <v>6</v>
      </c>
      <c r="W332" s="48">
        <v>3</v>
      </c>
      <c r="X332" s="61">
        <f t="shared" si="48"/>
        <v>11</v>
      </c>
      <c r="Y332" s="52">
        <f t="shared" si="48"/>
        <v>3</v>
      </c>
      <c r="Z332">
        <f t="shared" si="49"/>
        <v>14</v>
      </c>
    </row>
    <row r="333" spans="1:26">
      <c r="A333" s="51" t="s">
        <v>16</v>
      </c>
      <c r="B333" s="16">
        <v>140801</v>
      </c>
      <c r="C333" s="47" t="s">
        <v>191</v>
      </c>
      <c r="D333" s="47" t="s">
        <v>196</v>
      </c>
      <c r="E333" s="52" t="s">
        <v>197</v>
      </c>
      <c r="F333" s="56">
        <v>1</v>
      </c>
      <c r="G333" s="47"/>
      <c r="H333" s="47"/>
      <c r="I333" s="47"/>
      <c r="J333" s="47">
        <v>3</v>
      </c>
      <c r="K333" s="47"/>
      <c r="L333" s="47">
        <v>1</v>
      </c>
      <c r="M333" s="47"/>
      <c r="N333" s="47">
        <v>1</v>
      </c>
      <c r="O333" s="47"/>
      <c r="P333" s="47"/>
      <c r="Q333" s="47"/>
      <c r="R333" s="47">
        <v>1</v>
      </c>
      <c r="S333" s="47"/>
      <c r="T333" s="47"/>
      <c r="U333" s="47"/>
      <c r="V333" s="47">
        <v>7</v>
      </c>
      <c r="W333" s="48">
        <v>3</v>
      </c>
      <c r="X333" s="61">
        <f t="shared" si="48"/>
        <v>14</v>
      </c>
      <c r="Y333" s="52">
        <f t="shared" si="48"/>
        <v>3</v>
      </c>
      <c r="Z333">
        <f t="shared" si="49"/>
        <v>17</v>
      </c>
    </row>
    <row r="334" spans="1:26">
      <c r="A334" s="51" t="s">
        <v>16</v>
      </c>
      <c r="B334" s="16">
        <v>140901</v>
      </c>
      <c r="C334" s="47" t="s">
        <v>191</v>
      </c>
      <c r="D334" s="47" t="s">
        <v>198</v>
      </c>
      <c r="E334" s="52" t="s">
        <v>199</v>
      </c>
      <c r="F334" s="56"/>
      <c r="G334" s="47">
        <v>1</v>
      </c>
      <c r="H334" s="47"/>
      <c r="I334" s="47"/>
      <c r="J334" s="47">
        <v>2</v>
      </c>
      <c r="K334" s="47">
        <v>1</v>
      </c>
      <c r="L334" s="47"/>
      <c r="M334" s="47"/>
      <c r="N334" s="47">
        <v>1</v>
      </c>
      <c r="O334" s="47">
        <v>1</v>
      </c>
      <c r="P334" s="47"/>
      <c r="Q334" s="47"/>
      <c r="R334" s="47">
        <v>1</v>
      </c>
      <c r="S334" s="47"/>
      <c r="T334" s="47"/>
      <c r="U334" s="47"/>
      <c r="V334" s="47">
        <v>3</v>
      </c>
      <c r="W334" s="48"/>
      <c r="X334" s="61">
        <f t="shared" si="48"/>
        <v>7</v>
      </c>
      <c r="Y334" s="52">
        <f t="shared" si="48"/>
        <v>3</v>
      </c>
      <c r="Z334">
        <f t="shared" si="49"/>
        <v>10</v>
      </c>
    </row>
    <row r="335" spans="1:26">
      <c r="A335" s="51" t="s">
        <v>16</v>
      </c>
      <c r="B335" s="16">
        <v>141001</v>
      </c>
      <c r="C335" s="47" t="s">
        <v>191</v>
      </c>
      <c r="D335" s="47" t="s">
        <v>200</v>
      </c>
      <c r="E335" s="52" t="s">
        <v>201</v>
      </c>
      <c r="F335" s="56"/>
      <c r="G335" s="47"/>
      <c r="H335" s="47"/>
      <c r="I335" s="47"/>
      <c r="J335" s="47"/>
      <c r="K335" s="47"/>
      <c r="L335" s="47">
        <v>1</v>
      </c>
      <c r="M335" s="47"/>
      <c r="N335" s="47"/>
      <c r="O335" s="47"/>
      <c r="P335" s="47">
        <v>1</v>
      </c>
      <c r="Q335" s="47"/>
      <c r="R335" s="47"/>
      <c r="S335" s="47"/>
      <c r="T335" s="47"/>
      <c r="U335" s="47"/>
      <c r="V335" s="47">
        <v>6</v>
      </c>
      <c r="W335" s="48">
        <v>5</v>
      </c>
      <c r="X335" s="61">
        <f t="shared" si="48"/>
        <v>8</v>
      </c>
      <c r="Y335" s="52">
        <f t="shared" si="48"/>
        <v>5</v>
      </c>
      <c r="Z335">
        <f t="shared" si="49"/>
        <v>13</v>
      </c>
    </row>
    <row r="336" spans="1:26">
      <c r="A336" s="51" t="s">
        <v>16</v>
      </c>
      <c r="B336" s="16">
        <v>141901</v>
      </c>
      <c r="C336" s="47" t="s">
        <v>191</v>
      </c>
      <c r="D336" s="47" t="s">
        <v>202</v>
      </c>
      <c r="E336" s="52" t="s">
        <v>203</v>
      </c>
      <c r="F336" s="56">
        <v>1</v>
      </c>
      <c r="G336" s="47">
        <v>1</v>
      </c>
      <c r="H336" s="47"/>
      <c r="I336" s="47"/>
      <c r="J336" s="47">
        <v>2</v>
      </c>
      <c r="K336" s="47"/>
      <c r="L336" s="47">
        <v>1</v>
      </c>
      <c r="M336" s="47"/>
      <c r="N336" s="47">
        <v>2</v>
      </c>
      <c r="O336" s="47"/>
      <c r="P336" s="47"/>
      <c r="Q336" s="47"/>
      <c r="R336" s="47">
        <v>3</v>
      </c>
      <c r="S336" s="47"/>
      <c r="T336" s="47"/>
      <c r="U336" s="47"/>
      <c r="V336" s="47">
        <v>26</v>
      </c>
      <c r="W336" s="48">
        <v>3</v>
      </c>
      <c r="X336" s="61">
        <f t="shared" si="48"/>
        <v>35</v>
      </c>
      <c r="Y336" s="52">
        <f t="shared" si="48"/>
        <v>4</v>
      </c>
      <c r="Z336">
        <f t="shared" si="49"/>
        <v>39</v>
      </c>
    </row>
    <row r="337" spans="1:26">
      <c r="A337" s="51" t="s">
        <v>16</v>
      </c>
      <c r="B337" s="16">
        <v>142401</v>
      </c>
      <c r="C337" s="47" t="s">
        <v>191</v>
      </c>
      <c r="D337" s="47" t="s">
        <v>204</v>
      </c>
      <c r="E337" s="52" t="s">
        <v>205</v>
      </c>
      <c r="F337" s="56"/>
      <c r="G337" s="47"/>
      <c r="H337" s="47"/>
      <c r="I337" s="47"/>
      <c r="J337" s="47"/>
      <c r="K337" s="47">
        <v>1</v>
      </c>
      <c r="L337" s="47"/>
      <c r="M337" s="47"/>
      <c r="N337" s="47">
        <v>1</v>
      </c>
      <c r="O337" s="47"/>
      <c r="P337" s="47"/>
      <c r="Q337" s="47"/>
      <c r="R337" s="47">
        <v>1</v>
      </c>
      <c r="S337" s="47"/>
      <c r="T337" s="47"/>
      <c r="U337" s="47"/>
      <c r="V337" s="47">
        <v>9</v>
      </c>
      <c r="W337" s="48">
        <v>2</v>
      </c>
      <c r="X337" s="61">
        <f t="shared" si="48"/>
        <v>11</v>
      </c>
      <c r="Y337" s="52">
        <f t="shared" si="48"/>
        <v>3</v>
      </c>
      <c r="Z337">
        <f t="shared" si="49"/>
        <v>14</v>
      </c>
    </row>
    <row r="338" spans="1:26">
      <c r="A338" s="51" t="s">
        <v>16</v>
      </c>
      <c r="B338" s="16">
        <v>143501</v>
      </c>
      <c r="C338" s="47" t="s">
        <v>191</v>
      </c>
      <c r="D338" s="47" t="s">
        <v>206</v>
      </c>
      <c r="E338" s="52" t="s">
        <v>207</v>
      </c>
      <c r="F338" s="56"/>
      <c r="G338" s="47"/>
      <c r="H338" s="47"/>
      <c r="I338" s="47"/>
      <c r="J338" s="47"/>
      <c r="K338" s="47"/>
      <c r="L338" s="47">
        <v>1</v>
      </c>
      <c r="M338" s="47"/>
      <c r="N338" s="47"/>
      <c r="O338" s="47"/>
      <c r="P338" s="47"/>
      <c r="Q338" s="47"/>
      <c r="R338" s="47">
        <v>1</v>
      </c>
      <c r="S338" s="47"/>
      <c r="T338" s="47"/>
      <c r="U338" s="47"/>
      <c r="V338" s="47">
        <v>2</v>
      </c>
      <c r="W338" s="48">
        <v>1</v>
      </c>
      <c r="X338" s="61">
        <f t="shared" si="48"/>
        <v>4</v>
      </c>
      <c r="Y338" s="52">
        <f t="shared" si="48"/>
        <v>1</v>
      </c>
      <c r="Z338">
        <f t="shared" si="49"/>
        <v>5</v>
      </c>
    </row>
    <row r="339" spans="1:26">
      <c r="A339" s="51" t="s">
        <v>16</v>
      </c>
      <c r="B339" s="16">
        <v>160301</v>
      </c>
      <c r="C339" s="47" t="s">
        <v>162</v>
      </c>
      <c r="D339" s="47" t="s">
        <v>208</v>
      </c>
      <c r="E339" s="52" t="s">
        <v>209</v>
      </c>
      <c r="F339" s="56">
        <v>1</v>
      </c>
      <c r="G339" s="47"/>
      <c r="H339" s="47"/>
      <c r="I339" s="47"/>
      <c r="J339" s="47">
        <v>4</v>
      </c>
      <c r="K339" s="47">
        <v>4</v>
      </c>
      <c r="L339" s="47"/>
      <c r="M339" s="47"/>
      <c r="N339" s="47">
        <v>1</v>
      </c>
      <c r="O339" s="47"/>
      <c r="P339" s="47"/>
      <c r="Q339" s="47"/>
      <c r="R339" s="47"/>
      <c r="S339" s="47">
        <v>1</v>
      </c>
      <c r="T339" s="47"/>
      <c r="U339" s="47"/>
      <c r="V339" s="47">
        <v>8</v>
      </c>
      <c r="W339" s="48">
        <v>3</v>
      </c>
      <c r="X339" s="61">
        <f t="shared" si="48"/>
        <v>14</v>
      </c>
      <c r="Y339" s="52">
        <f t="shared" si="48"/>
        <v>8</v>
      </c>
      <c r="Z339">
        <f t="shared" si="49"/>
        <v>22</v>
      </c>
    </row>
    <row r="340" spans="1:26">
      <c r="A340" s="51" t="s">
        <v>16</v>
      </c>
      <c r="B340" s="16">
        <v>160501</v>
      </c>
      <c r="C340" s="47" t="s">
        <v>162</v>
      </c>
      <c r="D340" s="47" t="s">
        <v>210</v>
      </c>
      <c r="E340" s="52" t="s">
        <v>211</v>
      </c>
      <c r="F340" s="56">
        <v>1</v>
      </c>
      <c r="G340" s="47"/>
      <c r="H340" s="47"/>
      <c r="I340" s="47"/>
      <c r="J340" s="47">
        <v>1</v>
      </c>
      <c r="K340" s="47">
        <v>1</v>
      </c>
      <c r="L340" s="47"/>
      <c r="M340" s="47"/>
      <c r="N340" s="47">
        <v>1</v>
      </c>
      <c r="O340" s="47">
        <v>1</v>
      </c>
      <c r="P340" s="47">
        <v>1</v>
      </c>
      <c r="Q340" s="47"/>
      <c r="R340" s="47">
        <v>1</v>
      </c>
      <c r="S340" s="47"/>
      <c r="T340" s="47"/>
      <c r="U340" s="47"/>
      <c r="V340" s="47">
        <v>23</v>
      </c>
      <c r="W340" s="48">
        <v>10</v>
      </c>
      <c r="X340" s="61">
        <f t="shared" si="48"/>
        <v>28</v>
      </c>
      <c r="Y340" s="52">
        <f t="shared" si="48"/>
        <v>12</v>
      </c>
      <c r="Z340">
        <f t="shared" si="49"/>
        <v>40</v>
      </c>
    </row>
    <row r="341" spans="1:26">
      <c r="A341" s="51" t="s">
        <v>16</v>
      </c>
      <c r="B341" s="16">
        <v>160901</v>
      </c>
      <c r="C341" s="47" t="s">
        <v>162</v>
      </c>
      <c r="D341" s="47" t="s">
        <v>212</v>
      </c>
      <c r="E341" s="52" t="s">
        <v>213</v>
      </c>
      <c r="F341" s="56"/>
      <c r="G341" s="47">
        <v>1</v>
      </c>
      <c r="H341" s="47"/>
      <c r="I341" s="47"/>
      <c r="J341" s="47"/>
      <c r="K341" s="47"/>
      <c r="L341" s="47"/>
      <c r="M341" s="47"/>
      <c r="N341" s="47"/>
      <c r="O341" s="47">
        <v>2</v>
      </c>
      <c r="P341" s="47"/>
      <c r="Q341" s="47"/>
      <c r="R341" s="47"/>
      <c r="S341" s="47"/>
      <c r="T341" s="47"/>
      <c r="U341" s="47"/>
      <c r="V341" s="47">
        <v>6</v>
      </c>
      <c r="W341" s="48">
        <v>9</v>
      </c>
      <c r="X341" s="61">
        <f t="shared" si="48"/>
        <v>6</v>
      </c>
      <c r="Y341" s="52">
        <f t="shared" si="48"/>
        <v>12</v>
      </c>
      <c r="Z341">
        <f t="shared" si="49"/>
        <v>18</v>
      </c>
    </row>
    <row r="342" spans="1:26">
      <c r="A342" s="51" t="s">
        <v>16</v>
      </c>
      <c r="B342" s="16">
        <v>160902</v>
      </c>
      <c r="C342" s="47" t="s">
        <v>162</v>
      </c>
      <c r="D342" s="47" t="s">
        <v>214</v>
      </c>
      <c r="E342" s="52" t="s">
        <v>215</v>
      </c>
      <c r="F342" s="5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>
        <v>1</v>
      </c>
      <c r="S342" s="47"/>
      <c r="T342" s="47"/>
      <c r="U342" s="47"/>
      <c r="V342" s="47"/>
      <c r="W342" s="48">
        <v>4</v>
      </c>
      <c r="X342" s="61">
        <f t="shared" si="48"/>
        <v>1</v>
      </c>
      <c r="Y342" s="52">
        <f t="shared" si="48"/>
        <v>4</v>
      </c>
      <c r="Z342">
        <f t="shared" si="49"/>
        <v>5</v>
      </c>
    </row>
    <row r="343" spans="1:26">
      <c r="A343" s="51" t="s">
        <v>16</v>
      </c>
      <c r="B343" s="16">
        <v>160905</v>
      </c>
      <c r="C343" s="47" t="s">
        <v>162</v>
      </c>
      <c r="D343" s="47" t="s">
        <v>216</v>
      </c>
      <c r="E343" s="52" t="s">
        <v>217</v>
      </c>
      <c r="F343" s="56">
        <v>1</v>
      </c>
      <c r="G343" s="47">
        <v>1</v>
      </c>
      <c r="H343" s="47"/>
      <c r="I343" s="47"/>
      <c r="J343" s="47">
        <v>1</v>
      </c>
      <c r="K343" s="47"/>
      <c r="L343" s="47"/>
      <c r="M343" s="47">
        <v>1</v>
      </c>
      <c r="N343" s="47">
        <v>1</v>
      </c>
      <c r="O343" s="47">
        <v>1</v>
      </c>
      <c r="P343" s="47"/>
      <c r="Q343" s="47"/>
      <c r="R343" s="47"/>
      <c r="S343" s="47">
        <v>3</v>
      </c>
      <c r="T343" s="47"/>
      <c r="U343" s="47"/>
      <c r="V343" s="47">
        <v>10</v>
      </c>
      <c r="W343" s="48">
        <v>4</v>
      </c>
      <c r="X343" s="61">
        <f t="shared" si="48"/>
        <v>13</v>
      </c>
      <c r="Y343" s="52">
        <f t="shared" si="48"/>
        <v>10</v>
      </c>
      <c r="Z343">
        <f t="shared" si="49"/>
        <v>23</v>
      </c>
    </row>
    <row r="344" spans="1:26">
      <c r="A344" s="51" t="s">
        <v>16</v>
      </c>
      <c r="B344" s="16">
        <v>161200</v>
      </c>
      <c r="C344" s="47" t="s">
        <v>162</v>
      </c>
      <c r="D344" s="47" t="s">
        <v>218</v>
      </c>
      <c r="E344" s="52" t="s">
        <v>219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>
        <v>3</v>
      </c>
      <c r="X344" s="61">
        <f t="shared" si="48"/>
        <v>0</v>
      </c>
      <c r="Y344" s="52">
        <f t="shared" si="48"/>
        <v>3</v>
      </c>
      <c r="Z344">
        <f t="shared" si="49"/>
        <v>3</v>
      </c>
    </row>
    <row r="345" spans="1:26">
      <c r="A345" s="51" t="s">
        <v>16</v>
      </c>
      <c r="B345" s="16">
        <v>190701</v>
      </c>
      <c r="C345" s="47" t="s">
        <v>246</v>
      </c>
      <c r="D345" s="47" t="s">
        <v>221</v>
      </c>
      <c r="E345" s="52" t="s">
        <v>222</v>
      </c>
      <c r="F345" s="56"/>
      <c r="G345" s="47">
        <v>3</v>
      </c>
      <c r="H345" s="47"/>
      <c r="I345" s="47">
        <v>1</v>
      </c>
      <c r="J345" s="47"/>
      <c r="K345" s="47">
        <v>1</v>
      </c>
      <c r="L345" s="47"/>
      <c r="M345" s="47">
        <v>7</v>
      </c>
      <c r="N345" s="47">
        <v>2</v>
      </c>
      <c r="O345" s="47">
        <v>12</v>
      </c>
      <c r="P345" s="47"/>
      <c r="Q345" s="47"/>
      <c r="R345" s="47"/>
      <c r="S345" s="47">
        <v>11</v>
      </c>
      <c r="T345" s="47"/>
      <c r="U345" s="47"/>
      <c r="V345" s="47">
        <v>2</v>
      </c>
      <c r="W345" s="48">
        <v>35</v>
      </c>
      <c r="X345" s="61">
        <f t="shared" si="48"/>
        <v>4</v>
      </c>
      <c r="Y345" s="52">
        <f t="shared" si="48"/>
        <v>70</v>
      </c>
      <c r="Z345">
        <f t="shared" si="49"/>
        <v>74</v>
      </c>
    </row>
    <row r="346" spans="1:26">
      <c r="A346" s="51" t="s">
        <v>16</v>
      </c>
      <c r="B346" s="16">
        <v>190901</v>
      </c>
      <c r="C346" s="47" t="s">
        <v>223</v>
      </c>
      <c r="D346" s="47" t="s">
        <v>224</v>
      </c>
      <c r="E346" s="52" t="s">
        <v>225</v>
      </c>
      <c r="F346" s="56"/>
      <c r="G346" s="47">
        <v>2</v>
      </c>
      <c r="H346" s="47"/>
      <c r="I346" s="47"/>
      <c r="J346" s="47"/>
      <c r="K346" s="47">
        <v>2</v>
      </c>
      <c r="L346" s="47"/>
      <c r="M346" s="47"/>
      <c r="N346" s="47"/>
      <c r="O346" s="47">
        <v>4</v>
      </c>
      <c r="P346" s="47"/>
      <c r="Q346" s="47"/>
      <c r="R346" s="47"/>
      <c r="S346" s="47">
        <v>2</v>
      </c>
      <c r="T346" s="47"/>
      <c r="U346" s="47"/>
      <c r="V346" s="47">
        <v>1</v>
      </c>
      <c r="W346" s="48">
        <v>13</v>
      </c>
      <c r="X346" s="61">
        <f t="shared" si="48"/>
        <v>1</v>
      </c>
      <c r="Y346" s="52">
        <f t="shared" si="48"/>
        <v>23</v>
      </c>
      <c r="Z346">
        <f t="shared" si="49"/>
        <v>24</v>
      </c>
    </row>
    <row r="347" spans="1:26">
      <c r="A347" s="51" t="s">
        <v>16</v>
      </c>
      <c r="B347" s="16">
        <v>230101</v>
      </c>
      <c r="C347" s="47" t="s">
        <v>162</v>
      </c>
      <c r="D347" s="47" t="s">
        <v>226</v>
      </c>
      <c r="E347" s="52" t="s">
        <v>227</v>
      </c>
      <c r="F347" s="56"/>
      <c r="G347" s="47"/>
      <c r="H347" s="47"/>
      <c r="I347" s="47"/>
      <c r="J347" s="47"/>
      <c r="K347" s="47">
        <v>2</v>
      </c>
      <c r="L347" s="47"/>
      <c r="M347" s="47">
        <v>2</v>
      </c>
      <c r="N347" s="47">
        <v>1</v>
      </c>
      <c r="O347" s="47">
        <v>1</v>
      </c>
      <c r="P347" s="47"/>
      <c r="Q347" s="47"/>
      <c r="R347" s="47">
        <v>2</v>
      </c>
      <c r="S347" s="47">
        <v>2</v>
      </c>
      <c r="T347" s="47"/>
      <c r="U347" s="47"/>
      <c r="V347" s="47">
        <v>9</v>
      </c>
      <c r="W347" s="48">
        <v>11</v>
      </c>
      <c r="X347" s="61">
        <f t="shared" si="48"/>
        <v>12</v>
      </c>
      <c r="Y347" s="52">
        <f t="shared" si="48"/>
        <v>18</v>
      </c>
      <c r="Z347">
        <f t="shared" si="49"/>
        <v>30</v>
      </c>
    </row>
    <row r="348" spans="1:26">
      <c r="A348" s="51" t="s">
        <v>16</v>
      </c>
      <c r="B348" s="16">
        <v>231304</v>
      </c>
      <c r="C348" s="47" t="s">
        <v>162</v>
      </c>
      <c r="D348" s="47" t="s">
        <v>228</v>
      </c>
      <c r="E348" s="52" t="s">
        <v>229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>
        <v>1</v>
      </c>
      <c r="P348" s="47"/>
      <c r="Q348" s="47"/>
      <c r="R348" s="47"/>
      <c r="S348" s="47"/>
      <c r="T348" s="47"/>
      <c r="U348" s="47"/>
      <c r="V348" s="47">
        <v>5</v>
      </c>
      <c r="W348" s="48">
        <v>5</v>
      </c>
      <c r="X348" s="61">
        <f t="shared" si="48"/>
        <v>5</v>
      </c>
      <c r="Y348" s="52">
        <f t="shared" si="48"/>
        <v>6</v>
      </c>
      <c r="Z348">
        <f t="shared" si="49"/>
        <v>11</v>
      </c>
    </row>
    <row r="349" spans="1:26">
      <c r="A349" s="51" t="s">
        <v>16</v>
      </c>
      <c r="B349" s="16">
        <v>240199</v>
      </c>
      <c r="C349" s="47" t="s">
        <v>171</v>
      </c>
      <c r="D349" s="47" t="s">
        <v>230</v>
      </c>
      <c r="E349" s="52" t="s">
        <v>231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>
        <v>2</v>
      </c>
      <c r="S349" s="47">
        <v>10</v>
      </c>
      <c r="T349" s="47"/>
      <c r="U349" s="47"/>
      <c r="V349" s="47">
        <v>3</v>
      </c>
      <c r="W349" s="48">
        <v>5</v>
      </c>
      <c r="X349" s="61">
        <f t="shared" si="48"/>
        <v>5</v>
      </c>
      <c r="Y349" s="52">
        <f t="shared" si="48"/>
        <v>15</v>
      </c>
      <c r="Z349">
        <f t="shared" si="49"/>
        <v>20</v>
      </c>
    </row>
    <row r="350" spans="1:26">
      <c r="A350" s="51" t="s">
        <v>16</v>
      </c>
      <c r="B350" s="16">
        <v>260101</v>
      </c>
      <c r="C350" s="47" t="s">
        <v>149</v>
      </c>
      <c r="D350" s="47" t="s">
        <v>232</v>
      </c>
      <c r="E350" s="52" t="s">
        <v>233</v>
      </c>
      <c r="F350" s="56"/>
      <c r="G350" s="47"/>
      <c r="H350" s="47"/>
      <c r="I350" s="47"/>
      <c r="J350" s="47"/>
      <c r="K350" s="47"/>
      <c r="L350" s="47"/>
      <c r="M350" s="47">
        <v>1</v>
      </c>
      <c r="N350" s="47">
        <v>3</v>
      </c>
      <c r="O350" s="47"/>
      <c r="P350" s="47">
        <v>1</v>
      </c>
      <c r="Q350" s="47"/>
      <c r="R350" s="47"/>
      <c r="S350" s="47"/>
      <c r="T350" s="47"/>
      <c r="U350" s="47"/>
      <c r="V350" s="47">
        <v>4</v>
      </c>
      <c r="W350" s="48">
        <v>7</v>
      </c>
      <c r="X350" s="61">
        <f t="shared" si="48"/>
        <v>8</v>
      </c>
      <c r="Y350" s="52">
        <f t="shared" si="48"/>
        <v>8</v>
      </c>
      <c r="Z350">
        <f t="shared" si="49"/>
        <v>16</v>
      </c>
    </row>
    <row r="351" spans="1:26">
      <c r="A351" s="51" t="s">
        <v>16</v>
      </c>
      <c r="B351" s="16">
        <v>260101</v>
      </c>
      <c r="C351" s="47" t="s">
        <v>149</v>
      </c>
      <c r="D351" s="47" t="s">
        <v>234</v>
      </c>
      <c r="E351" s="52" t="s">
        <v>235</v>
      </c>
      <c r="F351" s="56">
        <v>1</v>
      </c>
      <c r="G351" s="47"/>
      <c r="H351" s="47"/>
      <c r="I351" s="47"/>
      <c r="J351" s="47"/>
      <c r="K351" s="47">
        <v>2</v>
      </c>
      <c r="L351" s="47"/>
      <c r="M351" s="47"/>
      <c r="N351" s="47">
        <v>3</v>
      </c>
      <c r="O351" s="47">
        <v>2</v>
      </c>
      <c r="P351" s="47"/>
      <c r="Q351" s="47">
        <v>1</v>
      </c>
      <c r="R351" s="47"/>
      <c r="S351" s="47"/>
      <c r="T351" s="47"/>
      <c r="U351" s="47">
        <v>1</v>
      </c>
      <c r="V351" s="47">
        <v>6</v>
      </c>
      <c r="W351" s="48">
        <v>15</v>
      </c>
      <c r="X351" s="61">
        <f t="shared" si="48"/>
        <v>10</v>
      </c>
      <c r="Y351" s="52">
        <f t="shared" si="48"/>
        <v>21</v>
      </c>
      <c r="Z351">
        <f t="shared" si="49"/>
        <v>31</v>
      </c>
    </row>
    <row r="352" spans="1:26">
      <c r="A352" s="51" t="s">
        <v>16</v>
      </c>
      <c r="B352" s="16">
        <v>260406</v>
      </c>
      <c r="C352" s="47" t="s">
        <v>149</v>
      </c>
      <c r="D352" s="47" t="s">
        <v>236</v>
      </c>
      <c r="E352" s="52" t="s">
        <v>237</v>
      </c>
      <c r="F352" s="56"/>
      <c r="G352" s="47"/>
      <c r="H352" s="47"/>
      <c r="I352" s="47"/>
      <c r="J352" s="47">
        <v>1</v>
      </c>
      <c r="K352" s="47">
        <v>1</v>
      </c>
      <c r="L352" s="47"/>
      <c r="M352" s="47"/>
      <c r="N352" s="47">
        <v>1</v>
      </c>
      <c r="O352" s="47"/>
      <c r="P352" s="47"/>
      <c r="Q352" s="47"/>
      <c r="R352" s="47">
        <v>2</v>
      </c>
      <c r="S352" s="47"/>
      <c r="T352" s="47"/>
      <c r="U352" s="47"/>
      <c r="V352" s="47">
        <v>8</v>
      </c>
      <c r="W352" s="48">
        <v>5</v>
      </c>
      <c r="X352" s="61">
        <f t="shared" si="48"/>
        <v>12</v>
      </c>
      <c r="Y352" s="52">
        <f t="shared" si="48"/>
        <v>6</v>
      </c>
      <c r="Z352">
        <f t="shared" si="49"/>
        <v>18</v>
      </c>
    </row>
    <row r="353" spans="1:26">
      <c r="A353" s="51" t="s">
        <v>16</v>
      </c>
      <c r="B353" s="16">
        <v>260502</v>
      </c>
      <c r="C353" s="47" t="s">
        <v>149</v>
      </c>
      <c r="D353" s="47" t="s">
        <v>238</v>
      </c>
      <c r="E353" s="52" t="s">
        <v>239</v>
      </c>
      <c r="F353" s="5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8">
        <v>1</v>
      </c>
      <c r="X353" s="61">
        <f t="shared" si="48"/>
        <v>0</v>
      </c>
      <c r="Y353" s="52">
        <f t="shared" si="48"/>
        <v>1</v>
      </c>
      <c r="Z353">
        <f t="shared" si="49"/>
        <v>1</v>
      </c>
    </row>
    <row r="354" spans="1:26">
      <c r="A354" s="51" t="s">
        <v>16</v>
      </c>
      <c r="B354" s="16">
        <v>261302</v>
      </c>
      <c r="C354" s="47" t="s">
        <v>149</v>
      </c>
      <c r="D354" s="47" t="s">
        <v>240</v>
      </c>
      <c r="E354" s="52" t="s">
        <v>241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>
        <v>7</v>
      </c>
      <c r="W354" s="48">
        <v>8</v>
      </c>
      <c r="X354" s="61">
        <f t="shared" si="48"/>
        <v>7</v>
      </c>
      <c r="Y354" s="52">
        <f t="shared" si="48"/>
        <v>8</v>
      </c>
      <c r="Z354">
        <f t="shared" si="49"/>
        <v>15</v>
      </c>
    </row>
    <row r="355" spans="1:26">
      <c r="A355" s="51" t="s">
        <v>16</v>
      </c>
      <c r="B355" s="16">
        <v>270101</v>
      </c>
      <c r="C355" s="47" t="s">
        <v>162</v>
      </c>
      <c r="D355" s="47" t="s">
        <v>242</v>
      </c>
      <c r="E355" s="52" t="s">
        <v>243</v>
      </c>
      <c r="F355" s="56"/>
      <c r="G355" s="47"/>
      <c r="H355" s="47"/>
      <c r="I355" s="47"/>
      <c r="J355" s="47"/>
      <c r="K355" s="47"/>
      <c r="L355" s="47">
        <v>1</v>
      </c>
      <c r="M355" s="47">
        <v>1</v>
      </c>
      <c r="N355" s="47"/>
      <c r="O355" s="47"/>
      <c r="P355" s="47"/>
      <c r="Q355" s="47"/>
      <c r="R355" s="47"/>
      <c r="S355" s="47">
        <v>1</v>
      </c>
      <c r="T355" s="47"/>
      <c r="U355" s="47"/>
      <c r="V355" s="47">
        <v>5</v>
      </c>
      <c r="W355" s="48">
        <v>1</v>
      </c>
      <c r="X355" s="61">
        <f t="shared" si="48"/>
        <v>6</v>
      </c>
      <c r="Y355" s="52">
        <f t="shared" si="48"/>
        <v>3</v>
      </c>
      <c r="Z355">
        <f t="shared" si="49"/>
        <v>9</v>
      </c>
    </row>
    <row r="356" spans="1:26">
      <c r="A356" s="51" t="s">
        <v>16</v>
      </c>
      <c r="B356" s="16">
        <v>270101</v>
      </c>
      <c r="C356" s="47" t="s">
        <v>162</v>
      </c>
      <c r="D356" s="47" t="s">
        <v>244</v>
      </c>
      <c r="E356" s="52" t="s">
        <v>245</v>
      </c>
      <c r="F356" s="56"/>
      <c r="G356" s="47"/>
      <c r="H356" s="47"/>
      <c r="I356" s="47"/>
      <c r="J356" s="47"/>
      <c r="K356" s="47">
        <v>1</v>
      </c>
      <c r="L356" s="47"/>
      <c r="M356" s="47"/>
      <c r="N356" s="47">
        <v>1</v>
      </c>
      <c r="O356" s="47"/>
      <c r="P356" s="47"/>
      <c r="Q356" s="47"/>
      <c r="R356" s="47">
        <v>2</v>
      </c>
      <c r="S356" s="47"/>
      <c r="T356" s="47"/>
      <c r="U356" s="47"/>
      <c r="V356" s="47">
        <v>6</v>
      </c>
      <c r="W356" s="48">
        <v>2</v>
      </c>
      <c r="X356" s="61">
        <f t="shared" si="48"/>
        <v>9</v>
      </c>
      <c r="Y356" s="52">
        <f t="shared" si="48"/>
        <v>3</v>
      </c>
      <c r="Z356">
        <f t="shared" si="49"/>
        <v>12</v>
      </c>
    </row>
    <row r="357" spans="1:26">
      <c r="A357" s="51" t="s">
        <v>16</v>
      </c>
      <c r="B357" s="16">
        <v>310505</v>
      </c>
      <c r="C357" s="47" t="s">
        <v>246</v>
      </c>
      <c r="D357" s="47" t="s">
        <v>247</v>
      </c>
      <c r="E357" s="52" t="s">
        <v>248</v>
      </c>
      <c r="F357" s="56"/>
      <c r="G357" s="47"/>
      <c r="H357" s="47"/>
      <c r="I357" s="47"/>
      <c r="J357" s="47"/>
      <c r="K357" s="47"/>
      <c r="L357" s="47">
        <v>1</v>
      </c>
      <c r="M357" s="47">
        <v>1</v>
      </c>
      <c r="N357" s="47">
        <v>2</v>
      </c>
      <c r="O357" s="47">
        <v>2</v>
      </c>
      <c r="P357" s="47"/>
      <c r="Q357" s="47"/>
      <c r="R357" s="47">
        <v>1</v>
      </c>
      <c r="S357" s="47">
        <v>2</v>
      </c>
      <c r="T357" s="47"/>
      <c r="U357" s="47"/>
      <c r="V357" s="47">
        <v>13</v>
      </c>
      <c r="W357" s="48">
        <v>11</v>
      </c>
      <c r="X357" s="61">
        <f t="shared" si="48"/>
        <v>17</v>
      </c>
      <c r="Y357" s="52">
        <f t="shared" si="48"/>
        <v>16</v>
      </c>
      <c r="Z357">
        <f t="shared" si="49"/>
        <v>33</v>
      </c>
    </row>
    <row r="358" spans="1:26">
      <c r="A358" s="51" t="s">
        <v>16</v>
      </c>
      <c r="B358" s="16">
        <v>340199</v>
      </c>
      <c r="C358" s="47" t="s">
        <v>246</v>
      </c>
      <c r="D358" s="47" t="s">
        <v>249</v>
      </c>
      <c r="E358" s="52" t="s">
        <v>250</v>
      </c>
      <c r="F358" s="56"/>
      <c r="G358" s="47"/>
      <c r="H358" s="47"/>
      <c r="I358" s="47"/>
      <c r="J358" s="47">
        <v>1</v>
      </c>
      <c r="K358" s="47">
        <v>1</v>
      </c>
      <c r="L358" s="47"/>
      <c r="M358" s="47">
        <v>1</v>
      </c>
      <c r="N358" s="47">
        <v>2</v>
      </c>
      <c r="O358" s="47">
        <v>2</v>
      </c>
      <c r="P358" s="47"/>
      <c r="Q358" s="47"/>
      <c r="R358" s="47">
        <v>1</v>
      </c>
      <c r="S358" s="47">
        <v>3</v>
      </c>
      <c r="T358" s="47"/>
      <c r="U358" s="47"/>
      <c r="V358" s="47">
        <v>2</v>
      </c>
      <c r="W358" s="48">
        <v>13</v>
      </c>
      <c r="X358" s="61">
        <f t="shared" si="48"/>
        <v>6</v>
      </c>
      <c r="Y358" s="52">
        <f t="shared" si="48"/>
        <v>20</v>
      </c>
      <c r="Z358">
        <f t="shared" si="49"/>
        <v>26</v>
      </c>
    </row>
    <row r="359" spans="1:26">
      <c r="A359" s="51" t="s">
        <v>16</v>
      </c>
      <c r="B359" s="16">
        <v>380101</v>
      </c>
      <c r="C359" s="47" t="s">
        <v>162</v>
      </c>
      <c r="D359" s="47" t="s">
        <v>251</v>
      </c>
      <c r="E359" s="52" t="s">
        <v>252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>
        <v>1</v>
      </c>
      <c r="S359" s="47"/>
      <c r="T359" s="47"/>
      <c r="U359" s="47"/>
      <c r="V359" s="47">
        <v>1</v>
      </c>
      <c r="W359" s="48">
        <v>2</v>
      </c>
      <c r="X359" s="61">
        <f t="shared" si="48"/>
        <v>2</v>
      </c>
      <c r="Y359" s="52">
        <f t="shared" si="48"/>
        <v>2</v>
      </c>
      <c r="Z359">
        <f t="shared" si="49"/>
        <v>4</v>
      </c>
    </row>
    <row r="360" spans="1:26">
      <c r="A360" s="51" t="s">
        <v>16</v>
      </c>
      <c r="B360" s="16">
        <v>400501</v>
      </c>
      <c r="C360" s="47" t="s">
        <v>162</v>
      </c>
      <c r="D360" s="47" t="s">
        <v>253</v>
      </c>
      <c r="E360" s="52" t="s">
        <v>254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>
        <v>2</v>
      </c>
      <c r="W360" s="48">
        <v>1</v>
      </c>
      <c r="X360" s="61">
        <f t="shared" si="48"/>
        <v>2</v>
      </c>
      <c r="Y360" s="52">
        <f t="shared" si="48"/>
        <v>1</v>
      </c>
      <c r="Z360">
        <f t="shared" si="49"/>
        <v>3</v>
      </c>
    </row>
    <row r="361" spans="1:26">
      <c r="A361" s="51" t="s">
        <v>16</v>
      </c>
      <c r="B361" s="16">
        <v>400501</v>
      </c>
      <c r="C361" s="47" t="s">
        <v>162</v>
      </c>
      <c r="D361" s="47" t="s">
        <v>255</v>
      </c>
      <c r="E361" s="52" t="s">
        <v>256</v>
      </c>
      <c r="F361" s="56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>
        <v>1</v>
      </c>
      <c r="S361" s="47"/>
      <c r="T361" s="47"/>
      <c r="U361" s="47"/>
      <c r="V361" s="47"/>
      <c r="W361" s="48">
        <v>1</v>
      </c>
      <c r="X361" s="61">
        <f t="shared" si="48"/>
        <v>1</v>
      </c>
      <c r="Y361" s="52">
        <f t="shared" si="48"/>
        <v>1</v>
      </c>
      <c r="Z361">
        <f t="shared" si="49"/>
        <v>2</v>
      </c>
    </row>
    <row r="362" spans="1:26">
      <c r="A362" s="51" t="s">
        <v>16</v>
      </c>
      <c r="B362" s="16">
        <v>400699</v>
      </c>
      <c r="C362" s="47" t="s">
        <v>149</v>
      </c>
      <c r="D362" s="47" t="s">
        <v>259</v>
      </c>
      <c r="E362" s="52" t="s">
        <v>260</v>
      </c>
      <c r="F362" s="56"/>
      <c r="G362" s="47">
        <v>1</v>
      </c>
      <c r="H362" s="47"/>
      <c r="I362" s="47"/>
      <c r="J362" s="47"/>
      <c r="K362" s="47"/>
      <c r="L362" s="47"/>
      <c r="M362" s="47"/>
      <c r="N362" s="47">
        <v>1</v>
      </c>
      <c r="O362" s="47">
        <v>1</v>
      </c>
      <c r="P362" s="47"/>
      <c r="Q362" s="47"/>
      <c r="R362" s="47"/>
      <c r="S362" s="47"/>
      <c r="T362" s="47"/>
      <c r="U362" s="47"/>
      <c r="V362" s="47">
        <v>3</v>
      </c>
      <c r="W362" s="48">
        <v>3</v>
      </c>
      <c r="X362" s="61">
        <f t="shared" si="48"/>
        <v>4</v>
      </c>
      <c r="Y362" s="52">
        <f t="shared" si="48"/>
        <v>5</v>
      </c>
      <c r="Z362">
        <f t="shared" si="49"/>
        <v>9</v>
      </c>
    </row>
    <row r="363" spans="1:26">
      <c r="A363" s="51" t="s">
        <v>16</v>
      </c>
      <c r="B363" s="16">
        <v>400801</v>
      </c>
      <c r="C363" s="47" t="s">
        <v>162</v>
      </c>
      <c r="D363" s="47" t="s">
        <v>263</v>
      </c>
      <c r="E363" s="52" t="s">
        <v>264</v>
      </c>
      <c r="F363" s="56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8</v>
      </c>
      <c r="W363" s="48">
        <v>1</v>
      </c>
      <c r="X363" s="61">
        <f t="shared" si="48"/>
        <v>8</v>
      </c>
      <c r="Y363" s="52">
        <f t="shared" si="48"/>
        <v>1</v>
      </c>
      <c r="Z363">
        <f t="shared" si="49"/>
        <v>9</v>
      </c>
    </row>
    <row r="364" spans="1:26">
      <c r="A364" s="51" t="s">
        <v>16</v>
      </c>
      <c r="B364" s="16">
        <v>420101</v>
      </c>
      <c r="C364" s="47" t="s">
        <v>246</v>
      </c>
      <c r="D364" s="47" t="s">
        <v>267</v>
      </c>
      <c r="E364" s="52" t="s">
        <v>268</v>
      </c>
      <c r="F364" s="56"/>
      <c r="G364" s="47">
        <v>2</v>
      </c>
      <c r="H364" s="47"/>
      <c r="I364" s="47">
        <v>1</v>
      </c>
      <c r="J364" s="47"/>
      <c r="K364" s="47"/>
      <c r="L364" s="47">
        <v>3</v>
      </c>
      <c r="M364" s="47">
        <v>4</v>
      </c>
      <c r="N364" s="47">
        <v>1</v>
      </c>
      <c r="O364" s="47">
        <v>2</v>
      </c>
      <c r="P364" s="47"/>
      <c r="Q364" s="47"/>
      <c r="R364" s="47">
        <v>4</v>
      </c>
      <c r="S364" s="47">
        <v>13</v>
      </c>
      <c r="T364" s="47"/>
      <c r="U364" s="47"/>
      <c r="V364" s="47">
        <v>6</v>
      </c>
      <c r="W364" s="48">
        <v>19</v>
      </c>
      <c r="X364" s="61">
        <f t="shared" si="48"/>
        <v>14</v>
      </c>
      <c r="Y364" s="52">
        <f t="shared" si="48"/>
        <v>41</v>
      </c>
      <c r="Z364">
        <f t="shared" si="49"/>
        <v>55</v>
      </c>
    </row>
    <row r="365" spans="1:26">
      <c r="A365" s="51" t="s">
        <v>16</v>
      </c>
      <c r="B365" s="16">
        <v>420101</v>
      </c>
      <c r="C365" s="47" t="s">
        <v>246</v>
      </c>
      <c r="D365" s="47" t="s">
        <v>269</v>
      </c>
      <c r="E365" s="52" t="s">
        <v>270</v>
      </c>
      <c r="F365" s="56"/>
      <c r="G365" s="47"/>
      <c r="H365" s="47"/>
      <c r="I365" s="47"/>
      <c r="J365" s="47"/>
      <c r="K365" s="47"/>
      <c r="L365" s="47"/>
      <c r="M365" s="47"/>
      <c r="N365" s="47">
        <v>1</v>
      </c>
      <c r="O365" s="47"/>
      <c r="P365" s="47"/>
      <c r="Q365" s="47"/>
      <c r="R365" s="47">
        <v>1</v>
      </c>
      <c r="S365" s="47">
        <v>1</v>
      </c>
      <c r="T365" s="47"/>
      <c r="U365" s="47"/>
      <c r="V365" s="47">
        <v>1</v>
      </c>
      <c r="W365" s="48">
        <v>5</v>
      </c>
      <c r="X365" s="61">
        <f t="shared" si="48"/>
        <v>3</v>
      </c>
      <c r="Y365" s="52">
        <f t="shared" si="48"/>
        <v>6</v>
      </c>
      <c r="Z365">
        <f t="shared" si="49"/>
        <v>9</v>
      </c>
    </row>
    <row r="366" spans="1:26">
      <c r="A366" s="51" t="s">
        <v>16</v>
      </c>
      <c r="B366" s="16">
        <v>440501</v>
      </c>
      <c r="C366" s="47" t="s">
        <v>149</v>
      </c>
      <c r="D366" s="47" t="s">
        <v>271</v>
      </c>
      <c r="E366" s="52" t="s">
        <v>272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1</v>
      </c>
      <c r="W366" s="48">
        <v>2</v>
      </c>
      <c r="X366" s="61">
        <f t="shared" si="48"/>
        <v>1</v>
      </c>
      <c r="Y366" s="52">
        <f t="shared" si="48"/>
        <v>2</v>
      </c>
      <c r="Z366">
        <f t="shared" si="49"/>
        <v>3</v>
      </c>
    </row>
    <row r="367" spans="1:26">
      <c r="A367" s="51" t="s">
        <v>16</v>
      </c>
      <c r="B367" s="16">
        <v>440501</v>
      </c>
      <c r="C367" s="47" t="s">
        <v>149</v>
      </c>
      <c r="D367" s="47" t="s">
        <v>273</v>
      </c>
      <c r="E367" s="52" t="s">
        <v>274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>
        <v>1</v>
      </c>
      <c r="W367" s="48"/>
      <c r="X367" s="61">
        <f t="shared" si="48"/>
        <v>1</v>
      </c>
      <c r="Y367" s="52">
        <f t="shared" si="48"/>
        <v>0</v>
      </c>
      <c r="Z367">
        <f t="shared" si="49"/>
        <v>1</v>
      </c>
    </row>
    <row r="368" spans="1:26">
      <c r="A368" s="51" t="s">
        <v>16</v>
      </c>
      <c r="B368" s="16">
        <v>450201</v>
      </c>
      <c r="C368" s="47" t="s">
        <v>162</v>
      </c>
      <c r="D368" s="47" t="s">
        <v>275</v>
      </c>
      <c r="E368" s="52" t="s">
        <v>276</v>
      </c>
      <c r="F368" s="56"/>
      <c r="G368" s="47">
        <v>1</v>
      </c>
      <c r="H368" s="47"/>
      <c r="I368" s="47"/>
      <c r="J368" s="47"/>
      <c r="K368" s="47"/>
      <c r="L368" s="47"/>
      <c r="M368" s="47"/>
      <c r="N368" s="47">
        <v>1</v>
      </c>
      <c r="O368" s="47"/>
      <c r="P368" s="47"/>
      <c r="Q368" s="47"/>
      <c r="R368" s="47">
        <v>2</v>
      </c>
      <c r="S368" s="47"/>
      <c r="T368" s="47"/>
      <c r="U368" s="47"/>
      <c r="V368" s="47"/>
      <c r="W368" s="48">
        <v>2</v>
      </c>
      <c r="X368" s="61">
        <f t="shared" si="48"/>
        <v>3</v>
      </c>
      <c r="Y368" s="52">
        <f t="shared" si="48"/>
        <v>3</v>
      </c>
      <c r="Z368">
        <f t="shared" si="49"/>
        <v>6</v>
      </c>
    </row>
    <row r="369" spans="1:26">
      <c r="A369" s="51" t="s">
        <v>16</v>
      </c>
      <c r="B369" s="16">
        <v>450601</v>
      </c>
      <c r="C369" s="47" t="s">
        <v>162</v>
      </c>
      <c r="D369" s="47" t="s">
        <v>277</v>
      </c>
      <c r="E369" s="52" t="s">
        <v>278</v>
      </c>
      <c r="F369" s="56"/>
      <c r="G369" s="47"/>
      <c r="H369" s="47"/>
      <c r="I369" s="47"/>
      <c r="J369" s="47"/>
      <c r="K369" s="47"/>
      <c r="L369" s="47">
        <v>1</v>
      </c>
      <c r="M369" s="47"/>
      <c r="N369" s="47">
        <v>2</v>
      </c>
      <c r="O369" s="47">
        <v>1</v>
      </c>
      <c r="P369" s="47"/>
      <c r="Q369" s="47"/>
      <c r="R369" s="47">
        <v>2</v>
      </c>
      <c r="S369" s="47"/>
      <c r="T369" s="47"/>
      <c r="U369" s="47"/>
      <c r="V369" s="47">
        <v>9</v>
      </c>
      <c r="W369" s="48">
        <v>2</v>
      </c>
      <c r="X369" s="61">
        <f t="shared" si="48"/>
        <v>14</v>
      </c>
      <c r="Y369" s="52">
        <f t="shared" si="48"/>
        <v>3</v>
      </c>
      <c r="Z369">
        <f t="shared" si="49"/>
        <v>17</v>
      </c>
    </row>
    <row r="370" spans="1:26">
      <c r="A370" s="51" t="s">
        <v>16</v>
      </c>
      <c r="B370" s="16">
        <v>450603</v>
      </c>
      <c r="C370" s="47" t="s">
        <v>162</v>
      </c>
      <c r="D370" s="47" t="s">
        <v>279</v>
      </c>
      <c r="E370" s="52" t="s">
        <v>280</v>
      </c>
      <c r="F370" s="56"/>
      <c r="G370" s="47"/>
      <c r="H370" s="47"/>
      <c r="I370" s="47"/>
      <c r="J370" s="47"/>
      <c r="K370" s="47"/>
      <c r="L370" s="47"/>
      <c r="M370" s="47"/>
      <c r="N370" s="47">
        <v>2</v>
      </c>
      <c r="O370" s="47"/>
      <c r="P370" s="47"/>
      <c r="Q370" s="47"/>
      <c r="R370" s="47"/>
      <c r="S370" s="47">
        <v>1</v>
      </c>
      <c r="T370" s="47"/>
      <c r="U370" s="47"/>
      <c r="V370" s="47">
        <v>9</v>
      </c>
      <c r="W370" s="48"/>
      <c r="X370" s="61">
        <f t="shared" si="48"/>
        <v>11</v>
      </c>
      <c r="Y370" s="52">
        <f t="shared" si="48"/>
        <v>1</v>
      </c>
      <c r="Z370">
        <f t="shared" si="49"/>
        <v>12</v>
      </c>
    </row>
    <row r="371" spans="1:26">
      <c r="A371" s="51" t="s">
        <v>16</v>
      </c>
      <c r="B371" s="16">
        <v>451001</v>
      </c>
      <c r="C371" s="47" t="s">
        <v>162</v>
      </c>
      <c r="D371" s="47" t="s">
        <v>281</v>
      </c>
      <c r="E371" s="52" t="s">
        <v>282</v>
      </c>
      <c r="F371" s="56"/>
      <c r="G371" s="47">
        <v>2</v>
      </c>
      <c r="H371" s="47"/>
      <c r="I371" s="47"/>
      <c r="J371" s="47"/>
      <c r="K371" s="47">
        <v>2</v>
      </c>
      <c r="L371" s="47"/>
      <c r="M371" s="47">
        <v>1</v>
      </c>
      <c r="N371" s="47">
        <v>1</v>
      </c>
      <c r="O371" s="47">
        <v>2</v>
      </c>
      <c r="P371" s="47"/>
      <c r="Q371" s="47"/>
      <c r="R371" s="47">
        <v>1</v>
      </c>
      <c r="S371" s="47">
        <v>1</v>
      </c>
      <c r="T371" s="47"/>
      <c r="U371" s="47"/>
      <c r="V371" s="47">
        <v>12</v>
      </c>
      <c r="W371" s="48">
        <v>4</v>
      </c>
      <c r="X371" s="61">
        <f t="shared" si="48"/>
        <v>14</v>
      </c>
      <c r="Y371" s="52">
        <f t="shared" si="48"/>
        <v>12</v>
      </c>
      <c r="Z371">
        <f t="shared" si="49"/>
        <v>26</v>
      </c>
    </row>
    <row r="372" spans="1:26">
      <c r="A372" s="51" t="s">
        <v>16</v>
      </c>
      <c r="B372" s="16">
        <v>451101</v>
      </c>
      <c r="C372" s="47" t="s">
        <v>162</v>
      </c>
      <c r="D372" s="47" t="s">
        <v>283</v>
      </c>
      <c r="E372" s="52" t="s">
        <v>284</v>
      </c>
      <c r="F372" s="56"/>
      <c r="G372" s="47"/>
      <c r="H372" s="47"/>
      <c r="I372" s="47"/>
      <c r="J372" s="47">
        <v>1</v>
      </c>
      <c r="K372" s="47"/>
      <c r="L372" s="47"/>
      <c r="M372" s="47"/>
      <c r="N372" s="47">
        <v>1</v>
      </c>
      <c r="O372" s="47">
        <v>1</v>
      </c>
      <c r="P372" s="47"/>
      <c r="Q372" s="47"/>
      <c r="R372" s="47">
        <v>1</v>
      </c>
      <c r="S372" s="47"/>
      <c r="T372" s="47"/>
      <c r="U372" s="47"/>
      <c r="V372" s="47">
        <v>1</v>
      </c>
      <c r="W372" s="48">
        <v>5</v>
      </c>
      <c r="X372" s="61">
        <f t="shared" si="48"/>
        <v>4</v>
      </c>
      <c r="Y372" s="52">
        <f t="shared" si="48"/>
        <v>6</v>
      </c>
      <c r="Z372">
        <f t="shared" si="49"/>
        <v>10</v>
      </c>
    </row>
    <row r="373" spans="1:26">
      <c r="A373" s="51" t="s">
        <v>16</v>
      </c>
      <c r="B373" s="16">
        <v>459999</v>
      </c>
      <c r="C373" s="47" t="s">
        <v>162</v>
      </c>
      <c r="D373" s="47" t="s">
        <v>285</v>
      </c>
      <c r="E373" s="52" t="s">
        <v>286</v>
      </c>
      <c r="F373" s="56">
        <v>1</v>
      </c>
      <c r="G373" s="47">
        <v>1</v>
      </c>
      <c r="H373" s="47"/>
      <c r="I373" s="47">
        <v>1</v>
      </c>
      <c r="J373" s="47"/>
      <c r="K373" s="47"/>
      <c r="L373" s="47"/>
      <c r="M373" s="47">
        <v>1</v>
      </c>
      <c r="N373" s="47">
        <v>1</v>
      </c>
      <c r="O373" s="47">
        <v>1</v>
      </c>
      <c r="P373" s="47"/>
      <c r="Q373" s="47"/>
      <c r="R373" s="47">
        <v>1</v>
      </c>
      <c r="S373" s="47"/>
      <c r="T373" s="47"/>
      <c r="U373" s="47"/>
      <c r="V373" s="47">
        <v>9</v>
      </c>
      <c r="W373" s="48">
        <v>4</v>
      </c>
      <c r="X373" s="61">
        <f t="shared" si="48"/>
        <v>12</v>
      </c>
      <c r="Y373" s="52">
        <f t="shared" si="48"/>
        <v>8</v>
      </c>
      <c r="Z373">
        <f t="shared" si="49"/>
        <v>20</v>
      </c>
    </row>
    <row r="374" spans="1:26">
      <c r="A374" s="51" t="s">
        <v>16</v>
      </c>
      <c r="B374" s="16">
        <v>500501</v>
      </c>
      <c r="C374" s="47" t="s">
        <v>162</v>
      </c>
      <c r="D374" s="47" t="s">
        <v>570</v>
      </c>
      <c r="E374" s="52" t="s">
        <v>571</v>
      </c>
      <c r="F374" s="5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 t="shared" si="48"/>
        <v>1</v>
      </c>
      <c r="Y374" s="52">
        <f t="shared" si="48"/>
        <v>0</v>
      </c>
      <c r="Z374">
        <f t="shared" si="49"/>
        <v>1</v>
      </c>
    </row>
    <row r="375" spans="1:26">
      <c r="A375" s="51" t="s">
        <v>16</v>
      </c>
      <c r="B375" s="16">
        <v>500602</v>
      </c>
      <c r="C375" s="47" t="s">
        <v>162</v>
      </c>
      <c r="D375" s="47" t="s">
        <v>289</v>
      </c>
      <c r="E375" s="52" t="s">
        <v>290</v>
      </c>
      <c r="F375" s="56"/>
      <c r="G375" s="47"/>
      <c r="H375" s="47"/>
      <c r="I375" s="47"/>
      <c r="J375" s="47"/>
      <c r="K375" s="47"/>
      <c r="L375" s="47">
        <v>2</v>
      </c>
      <c r="M375" s="47"/>
      <c r="N375" s="47"/>
      <c r="O375" s="47"/>
      <c r="P375" s="47"/>
      <c r="Q375" s="47"/>
      <c r="R375" s="47">
        <v>1</v>
      </c>
      <c r="S375" s="47"/>
      <c r="T375" s="47"/>
      <c r="U375" s="47"/>
      <c r="V375" s="47">
        <v>8</v>
      </c>
      <c r="W375" s="48">
        <v>5</v>
      </c>
      <c r="X375" s="61">
        <f t="shared" si="48"/>
        <v>11</v>
      </c>
      <c r="Y375" s="52">
        <f t="shared" si="48"/>
        <v>5</v>
      </c>
      <c r="Z375">
        <f t="shared" si="49"/>
        <v>16</v>
      </c>
    </row>
    <row r="376" spans="1:26">
      <c r="A376" s="51" t="s">
        <v>16</v>
      </c>
      <c r="B376" s="16">
        <v>500702</v>
      </c>
      <c r="C376" s="47" t="s">
        <v>162</v>
      </c>
      <c r="D376" s="47" t="s">
        <v>291</v>
      </c>
      <c r="E376" s="52" t="s">
        <v>292</v>
      </c>
      <c r="F376" s="56"/>
      <c r="G376" s="47"/>
      <c r="H376" s="47"/>
      <c r="I376" s="47"/>
      <c r="J376" s="47">
        <v>1</v>
      </c>
      <c r="K376" s="47"/>
      <c r="L376" s="47">
        <v>1</v>
      </c>
      <c r="M376" s="47"/>
      <c r="N376" s="47">
        <v>1</v>
      </c>
      <c r="O376" s="47">
        <v>1</v>
      </c>
      <c r="P376" s="47"/>
      <c r="Q376" s="47"/>
      <c r="R376" s="47">
        <v>1</v>
      </c>
      <c r="S376" s="47"/>
      <c r="T376" s="47"/>
      <c r="U376" s="47"/>
      <c r="V376" s="47">
        <v>1</v>
      </c>
      <c r="W376" s="48">
        <v>6</v>
      </c>
      <c r="X376" s="61">
        <f t="shared" si="48"/>
        <v>5</v>
      </c>
      <c r="Y376" s="52">
        <f t="shared" si="48"/>
        <v>7</v>
      </c>
      <c r="Z376">
        <f t="shared" si="49"/>
        <v>12</v>
      </c>
    </row>
    <row r="377" spans="1:26">
      <c r="A377" s="51" t="s">
        <v>16</v>
      </c>
      <c r="B377" s="16">
        <v>500702</v>
      </c>
      <c r="C377" s="47" t="s">
        <v>162</v>
      </c>
      <c r="D377" s="47" t="s">
        <v>293</v>
      </c>
      <c r="E377" s="52" t="s">
        <v>294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>
        <v>1</v>
      </c>
      <c r="P377" s="47"/>
      <c r="Q377" s="47"/>
      <c r="R377" s="47"/>
      <c r="S377" s="47"/>
      <c r="T377" s="47"/>
      <c r="U377" s="47"/>
      <c r="V377" s="47">
        <v>3</v>
      </c>
      <c r="W377" s="48">
        <v>1</v>
      </c>
      <c r="X377" s="61">
        <f t="shared" ref="X377:Y411" si="50">F377+H377+J377+L377+N377+P377+R377+T377+V377</f>
        <v>3</v>
      </c>
      <c r="Y377" s="52">
        <f t="shared" si="50"/>
        <v>2</v>
      </c>
      <c r="Z377">
        <f t="shared" ref="Z377:Z411" si="51">SUM(X377:Y377)</f>
        <v>5</v>
      </c>
    </row>
    <row r="378" spans="1:26">
      <c r="A378" s="51" t="s">
        <v>16</v>
      </c>
      <c r="B378" s="16">
        <v>500703</v>
      </c>
      <c r="C378" s="47" t="s">
        <v>162</v>
      </c>
      <c r="D378" s="47" t="s">
        <v>295</v>
      </c>
      <c r="E378" s="52" t="s">
        <v>296</v>
      </c>
      <c r="F378" s="56">
        <v>1</v>
      </c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>
        <v>1</v>
      </c>
      <c r="T378" s="47"/>
      <c r="U378" s="47"/>
      <c r="V378" s="47"/>
      <c r="W378" s="48">
        <v>1</v>
      </c>
      <c r="X378" s="61">
        <f t="shared" si="50"/>
        <v>1</v>
      </c>
      <c r="Y378" s="52">
        <f t="shared" si="50"/>
        <v>2</v>
      </c>
      <c r="Z378">
        <f t="shared" si="51"/>
        <v>3</v>
      </c>
    </row>
    <row r="379" spans="1:26" s="86" customFormat="1">
      <c r="A379" s="51" t="s">
        <v>16</v>
      </c>
      <c r="B379" s="16">
        <v>500901</v>
      </c>
      <c r="C379" s="47" t="s">
        <v>162</v>
      </c>
      <c r="D379" s="47" t="s">
        <v>297</v>
      </c>
      <c r="E379" s="52" t="s">
        <v>298</v>
      </c>
      <c r="F379" s="56"/>
      <c r="G379" s="47"/>
      <c r="H379" s="47"/>
      <c r="I379" s="47"/>
      <c r="J379" s="47"/>
      <c r="K379" s="47"/>
      <c r="L379" s="47"/>
      <c r="M379" s="47"/>
      <c r="N379" s="47">
        <v>1</v>
      </c>
      <c r="O379" s="47"/>
      <c r="P379" s="47"/>
      <c r="Q379" s="47"/>
      <c r="R379" s="47"/>
      <c r="S379" s="47"/>
      <c r="T379" s="47"/>
      <c r="U379" s="47"/>
      <c r="V379" s="47">
        <v>1</v>
      </c>
      <c r="W379" s="48"/>
      <c r="X379" s="61">
        <f t="shared" si="50"/>
        <v>2</v>
      </c>
      <c r="Y379" s="52">
        <f t="shared" si="50"/>
        <v>0</v>
      </c>
      <c r="Z379">
        <f t="shared" si="51"/>
        <v>2</v>
      </c>
    </row>
    <row r="380" spans="1:26">
      <c r="A380" s="51" t="s">
        <v>16</v>
      </c>
      <c r="B380" s="16">
        <v>500901</v>
      </c>
      <c r="C380" s="47" t="s">
        <v>162</v>
      </c>
      <c r="D380" s="47" t="s">
        <v>299</v>
      </c>
      <c r="E380" s="52" t="s">
        <v>300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1</v>
      </c>
      <c r="W380" s="48">
        <v>2</v>
      </c>
      <c r="X380" s="61">
        <f t="shared" si="50"/>
        <v>1</v>
      </c>
      <c r="Y380" s="52">
        <f t="shared" si="50"/>
        <v>2</v>
      </c>
      <c r="Z380">
        <f t="shared" si="51"/>
        <v>3</v>
      </c>
    </row>
    <row r="381" spans="1:26">
      <c r="A381" s="51" t="s">
        <v>16</v>
      </c>
      <c r="B381" s="16">
        <v>510201</v>
      </c>
      <c r="C381" s="47" t="s">
        <v>246</v>
      </c>
      <c r="D381" s="47" t="s">
        <v>301</v>
      </c>
      <c r="E381" s="52" t="s">
        <v>302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>
        <v>1</v>
      </c>
      <c r="P381" s="47"/>
      <c r="Q381" s="47"/>
      <c r="R381" s="47"/>
      <c r="S381" s="47"/>
      <c r="T381" s="47"/>
      <c r="U381" s="47"/>
      <c r="V381" s="47">
        <v>1</v>
      </c>
      <c r="W381" s="48">
        <v>5</v>
      </c>
      <c r="X381" s="61">
        <f t="shared" si="50"/>
        <v>1</v>
      </c>
      <c r="Y381" s="52">
        <f t="shared" si="50"/>
        <v>6</v>
      </c>
      <c r="Z381">
        <f t="shared" si="51"/>
        <v>7</v>
      </c>
    </row>
    <row r="382" spans="1:26">
      <c r="A382" s="51" t="s">
        <v>16</v>
      </c>
      <c r="B382" s="16">
        <v>510701</v>
      </c>
      <c r="C382" s="47" t="s">
        <v>171</v>
      </c>
      <c r="D382" s="47" t="s">
        <v>303</v>
      </c>
      <c r="E382" s="52" t="s">
        <v>304</v>
      </c>
      <c r="F382" s="56"/>
      <c r="G382" s="47"/>
      <c r="H382" s="47"/>
      <c r="I382" s="47">
        <v>1</v>
      </c>
      <c r="J382" s="47"/>
      <c r="K382" s="47"/>
      <c r="L382" s="47"/>
      <c r="M382" s="47"/>
      <c r="N382" s="47">
        <v>1</v>
      </c>
      <c r="O382" s="47"/>
      <c r="P382" s="47"/>
      <c r="Q382" s="47"/>
      <c r="R382" s="47"/>
      <c r="S382" s="47">
        <v>6</v>
      </c>
      <c r="T382" s="47"/>
      <c r="U382" s="47"/>
      <c r="V382" s="47">
        <v>1</v>
      </c>
      <c r="W382" s="48"/>
      <c r="X382" s="61">
        <f t="shared" si="50"/>
        <v>2</v>
      </c>
      <c r="Y382" s="52">
        <f t="shared" si="50"/>
        <v>7</v>
      </c>
      <c r="Z382">
        <f t="shared" si="51"/>
        <v>9</v>
      </c>
    </row>
    <row r="383" spans="1:26">
      <c r="A383" s="51" t="s">
        <v>16</v>
      </c>
      <c r="B383" s="16">
        <v>511005</v>
      </c>
      <c r="C383" s="47" t="s">
        <v>149</v>
      </c>
      <c r="D383" s="47" t="s">
        <v>305</v>
      </c>
      <c r="E383" s="52" t="s">
        <v>306</v>
      </c>
      <c r="F383" s="56"/>
      <c r="G383" s="47">
        <v>1</v>
      </c>
      <c r="H383" s="47"/>
      <c r="I383" s="47"/>
      <c r="J383" s="47"/>
      <c r="K383" s="47"/>
      <c r="L383" s="47"/>
      <c r="M383" s="47">
        <v>1</v>
      </c>
      <c r="N383" s="47">
        <v>2</v>
      </c>
      <c r="O383" s="47">
        <v>2</v>
      </c>
      <c r="P383" s="47"/>
      <c r="Q383" s="47"/>
      <c r="R383" s="47">
        <v>1</v>
      </c>
      <c r="S383" s="47">
        <v>5</v>
      </c>
      <c r="T383" s="47"/>
      <c r="U383" s="47"/>
      <c r="V383" s="47">
        <v>5</v>
      </c>
      <c r="W383" s="48">
        <v>7</v>
      </c>
      <c r="X383" s="61">
        <f t="shared" si="50"/>
        <v>8</v>
      </c>
      <c r="Y383" s="52">
        <f t="shared" si="50"/>
        <v>16</v>
      </c>
      <c r="Z383">
        <f t="shared" si="51"/>
        <v>24</v>
      </c>
    </row>
    <row r="384" spans="1:26">
      <c r="A384" s="51" t="s">
        <v>16</v>
      </c>
      <c r="B384" s="16">
        <v>512003</v>
      </c>
      <c r="C384" s="47" t="s">
        <v>10</v>
      </c>
      <c r="D384" s="47" t="s">
        <v>307</v>
      </c>
      <c r="E384" s="52" t="s">
        <v>308</v>
      </c>
      <c r="F384" s="56"/>
      <c r="G384" s="47"/>
      <c r="H384" s="47"/>
      <c r="I384" s="47"/>
      <c r="J384" s="47"/>
      <c r="K384" s="47">
        <v>2</v>
      </c>
      <c r="L384" s="47"/>
      <c r="M384" s="47"/>
      <c r="N384" s="47">
        <v>1</v>
      </c>
      <c r="O384" s="47"/>
      <c r="P384" s="47"/>
      <c r="Q384" s="47"/>
      <c r="R384" s="47"/>
      <c r="S384" s="47"/>
      <c r="T384" s="47"/>
      <c r="U384" s="47"/>
      <c r="V384" s="47">
        <v>1</v>
      </c>
      <c r="W384" s="48"/>
      <c r="X384" s="61">
        <f t="shared" si="50"/>
        <v>2</v>
      </c>
      <c r="Y384" s="52">
        <f t="shared" si="50"/>
        <v>2</v>
      </c>
      <c r="Z384">
        <f t="shared" si="51"/>
        <v>4</v>
      </c>
    </row>
    <row r="385" spans="1:26">
      <c r="A385" s="51" t="s">
        <v>16</v>
      </c>
      <c r="B385" s="16">
        <v>513101</v>
      </c>
      <c r="C385" s="47" t="s">
        <v>246</v>
      </c>
      <c r="D385" s="47" t="s">
        <v>309</v>
      </c>
      <c r="E385" s="52" t="s">
        <v>310</v>
      </c>
      <c r="F385" s="56"/>
      <c r="G385" s="47"/>
      <c r="H385" s="47"/>
      <c r="I385" s="47"/>
      <c r="J385" s="47"/>
      <c r="K385" s="47"/>
      <c r="L385" s="47"/>
      <c r="M385" s="47"/>
      <c r="N385" s="47">
        <v>1</v>
      </c>
      <c r="O385" s="47"/>
      <c r="P385" s="47"/>
      <c r="Q385" s="47"/>
      <c r="R385" s="47"/>
      <c r="S385" s="47">
        <v>1</v>
      </c>
      <c r="T385" s="47"/>
      <c r="U385" s="47"/>
      <c r="V385" s="47">
        <v>3</v>
      </c>
      <c r="W385" s="48">
        <v>7</v>
      </c>
      <c r="X385" s="61">
        <f t="shared" si="50"/>
        <v>4</v>
      </c>
      <c r="Y385" s="52">
        <f t="shared" si="50"/>
        <v>8</v>
      </c>
      <c r="Z385">
        <f t="shared" si="51"/>
        <v>12</v>
      </c>
    </row>
    <row r="386" spans="1:26">
      <c r="A386" s="51" t="s">
        <v>16</v>
      </c>
      <c r="B386" s="16">
        <v>513801</v>
      </c>
      <c r="C386" s="47" t="s">
        <v>311</v>
      </c>
      <c r="D386" s="47" t="s">
        <v>312</v>
      </c>
      <c r="E386" s="52" t="s">
        <v>313</v>
      </c>
      <c r="F386" s="56"/>
      <c r="G386" s="47">
        <v>1</v>
      </c>
      <c r="H386" s="47"/>
      <c r="I386" s="47">
        <v>3</v>
      </c>
      <c r="J386" s="47">
        <v>3</v>
      </c>
      <c r="K386" s="47">
        <v>11</v>
      </c>
      <c r="L386" s="47">
        <v>3</v>
      </c>
      <c r="M386" s="47">
        <v>11</v>
      </c>
      <c r="N386" s="47"/>
      <c r="O386" s="47">
        <v>7</v>
      </c>
      <c r="P386" s="47">
        <v>1</v>
      </c>
      <c r="Q386" s="47">
        <v>1</v>
      </c>
      <c r="R386" s="47">
        <v>3</v>
      </c>
      <c r="S386" s="47">
        <v>24</v>
      </c>
      <c r="T386" s="47"/>
      <c r="U386" s="47">
        <v>1</v>
      </c>
      <c r="V386" s="47">
        <v>22</v>
      </c>
      <c r="W386" s="48">
        <v>244</v>
      </c>
      <c r="X386" s="61">
        <f t="shared" si="50"/>
        <v>32</v>
      </c>
      <c r="Y386" s="52">
        <f t="shared" si="50"/>
        <v>303</v>
      </c>
      <c r="Z386">
        <f t="shared" si="51"/>
        <v>335</v>
      </c>
    </row>
    <row r="387" spans="1:26">
      <c r="A387" s="51" t="s">
        <v>16</v>
      </c>
      <c r="B387" s="16">
        <v>513801</v>
      </c>
      <c r="C387" s="47" t="s">
        <v>314</v>
      </c>
      <c r="D387" s="47" t="s">
        <v>315</v>
      </c>
      <c r="E387" s="52" t="s">
        <v>316</v>
      </c>
      <c r="F387" s="56"/>
      <c r="G387" s="47">
        <v>2</v>
      </c>
      <c r="H387" s="47"/>
      <c r="I387" s="47"/>
      <c r="J387" s="47"/>
      <c r="K387" s="47">
        <v>1</v>
      </c>
      <c r="L387" s="47">
        <v>2</v>
      </c>
      <c r="M387" s="47">
        <v>12</v>
      </c>
      <c r="N387" s="47">
        <v>1</v>
      </c>
      <c r="O387" s="47">
        <v>3</v>
      </c>
      <c r="P387" s="47"/>
      <c r="Q387" s="47"/>
      <c r="R387" s="47">
        <v>1</v>
      </c>
      <c r="S387" s="47">
        <v>10</v>
      </c>
      <c r="T387" s="47"/>
      <c r="U387" s="47">
        <v>1</v>
      </c>
      <c r="V387" s="47">
        <v>7</v>
      </c>
      <c r="W387" s="48">
        <v>69</v>
      </c>
      <c r="X387" s="61">
        <f t="shared" si="50"/>
        <v>11</v>
      </c>
      <c r="Y387" s="52">
        <f t="shared" si="50"/>
        <v>98</v>
      </c>
      <c r="Z387">
        <f t="shared" si="51"/>
        <v>109</v>
      </c>
    </row>
    <row r="388" spans="1:26">
      <c r="A388" s="51" t="s">
        <v>16</v>
      </c>
      <c r="B388" s="16">
        <v>520101</v>
      </c>
      <c r="C388" s="47" t="s">
        <v>171</v>
      </c>
      <c r="D388" s="47" t="s">
        <v>317</v>
      </c>
      <c r="E388" s="52" t="s">
        <v>318</v>
      </c>
      <c r="F388" s="56"/>
      <c r="G388" s="47"/>
      <c r="H388" s="47"/>
      <c r="I388" s="47"/>
      <c r="J388" s="47"/>
      <c r="K388" s="47"/>
      <c r="L388" s="47">
        <v>1</v>
      </c>
      <c r="M388" s="47"/>
      <c r="N388" s="47"/>
      <c r="O388" s="47">
        <v>1</v>
      </c>
      <c r="P388" s="47"/>
      <c r="Q388" s="47"/>
      <c r="R388" s="47">
        <v>6</v>
      </c>
      <c r="S388" s="47">
        <v>7</v>
      </c>
      <c r="T388" s="47"/>
      <c r="U388" s="47"/>
      <c r="V388" s="47">
        <v>5</v>
      </c>
      <c r="W388" s="48">
        <v>8</v>
      </c>
      <c r="X388" s="61">
        <f t="shared" si="50"/>
        <v>12</v>
      </c>
      <c r="Y388" s="52">
        <f t="shared" si="50"/>
        <v>16</v>
      </c>
      <c r="Z388">
        <f t="shared" si="51"/>
        <v>28</v>
      </c>
    </row>
    <row r="389" spans="1:26">
      <c r="A389" s="51" t="s">
        <v>16</v>
      </c>
      <c r="B389" s="16">
        <v>520201</v>
      </c>
      <c r="C389" s="47" t="s">
        <v>223</v>
      </c>
      <c r="D389" s="47" t="s">
        <v>319</v>
      </c>
      <c r="E389" s="52" t="s">
        <v>320</v>
      </c>
      <c r="F389" s="56"/>
      <c r="G389" s="47"/>
      <c r="H389" s="47"/>
      <c r="I389" s="47"/>
      <c r="J389" s="47"/>
      <c r="K389" s="47"/>
      <c r="L389" s="47"/>
      <c r="M389" s="47"/>
      <c r="N389" s="47">
        <v>1</v>
      </c>
      <c r="O389" s="47"/>
      <c r="P389" s="47"/>
      <c r="Q389" s="47"/>
      <c r="R389" s="47">
        <v>1</v>
      </c>
      <c r="S389" s="47"/>
      <c r="T389" s="47"/>
      <c r="U389" s="47"/>
      <c r="V389" s="47">
        <v>7</v>
      </c>
      <c r="W389" s="48">
        <v>8</v>
      </c>
      <c r="X389" s="61">
        <f t="shared" si="50"/>
        <v>9</v>
      </c>
      <c r="Y389" s="52">
        <f t="shared" si="50"/>
        <v>8</v>
      </c>
      <c r="Z389">
        <f t="shared" si="51"/>
        <v>17</v>
      </c>
    </row>
    <row r="390" spans="1:26">
      <c r="A390" s="51" t="s">
        <v>16</v>
      </c>
      <c r="B390" s="16">
        <v>520201</v>
      </c>
      <c r="C390" s="47" t="s">
        <v>223</v>
      </c>
      <c r="D390" s="47" t="s">
        <v>321</v>
      </c>
      <c r="E390" s="52" t="s">
        <v>322</v>
      </c>
      <c r="F390" s="56"/>
      <c r="G390" s="47"/>
      <c r="H390" s="47"/>
      <c r="I390" s="47"/>
      <c r="J390" s="47">
        <v>1</v>
      </c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>
        <v>1</v>
      </c>
      <c r="W390" s="48">
        <v>3</v>
      </c>
      <c r="X390" s="61">
        <f t="shared" si="50"/>
        <v>2</v>
      </c>
      <c r="Y390" s="52">
        <f t="shared" si="50"/>
        <v>3</v>
      </c>
      <c r="Z390">
        <f t="shared" si="51"/>
        <v>5</v>
      </c>
    </row>
    <row r="391" spans="1:26">
      <c r="A391" s="51" t="s">
        <v>16</v>
      </c>
      <c r="B391" s="16">
        <v>520203</v>
      </c>
      <c r="C391" s="47" t="s">
        <v>223</v>
      </c>
      <c r="D391" s="47" t="s">
        <v>323</v>
      </c>
      <c r="E391" s="52" t="s">
        <v>324</v>
      </c>
      <c r="F391" s="56">
        <v>1</v>
      </c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>
        <v>4</v>
      </c>
      <c r="W391" s="48">
        <v>2</v>
      </c>
      <c r="X391" s="61">
        <f t="shared" si="50"/>
        <v>5</v>
      </c>
      <c r="Y391" s="52">
        <f t="shared" si="50"/>
        <v>2</v>
      </c>
      <c r="Z391">
        <f t="shared" si="51"/>
        <v>7</v>
      </c>
    </row>
    <row r="392" spans="1:26">
      <c r="A392" s="51" t="s">
        <v>16</v>
      </c>
      <c r="B392" s="16">
        <v>520301</v>
      </c>
      <c r="C392" s="47" t="s">
        <v>223</v>
      </c>
      <c r="D392" s="47" t="s">
        <v>325</v>
      </c>
      <c r="E392" s="52" t="s">
        <v>326</v>
      </c>
      <c r="F392" s="56"/>
      <c r="G392" s="47"/>
      <c r="H392" s="47"/>
      <c r="I392" s="47"/>
      <c r="J392" s="47"/>
      <c r="K392" s="47">
        <v>2</v>
      </c>
      <c r="L392" s="47"/>
      <c r="M392" s="47"/>
      <c r="N392" s="47"/>
      <c r="O392" s="47">
        <v>1</v>
      </c>
      <c r="P392" s="47">
        <v>1</v>
      </c>
      <c r="Q392" s="47"/>
      <c r="R392" s="47"/>
      <c r="S392" s="47"/>
      <c r="T392" s="47"/>
      <c r="U392" s="47"/>
      <c r="V392" s="47">
        <v>4</v>
      </c>
      <c r="W392" s="48">
        <v>1</v>
      </c>
      <c r="X392" s="61">
        <f t="shared" si="50"/>
        <v>5</v>
      </c>
      <c r="Y392" s="52">
        <f t="shared" si="50"/>
        <v>4</v>
      </c>
      <c r="Z392">
        <f t="shared" si="51"/>
        <v>9</v>
      </c>
    </row>
    <row r="393" spans="1:26">
      <c r="A393" s="51" t="s">
        <v>16</v>
      </c>
      <c r="B393" s="16">
        <v>520801</v>
      </c>
      <c r="C393" s="47" t="s">
        <v>223</v>
      </c>
      <c r="D393" s="47" t="s">
        <v>327</v>
      </c>
      <c r="E393" s="52" t="s">
        <v>328</v>
      </c>
      <c r="F393" s="56"/>
      <c r="G393" s="47"/>
      <c r="H393" s="47"/>
      <c r="I393" s="47"/>
      <c r="J393" s="47"/>
      <c r="K393" s="47"/>
      <c r="L393" s="47">
        <v>1</v>
      </c>
      <c r="M393" s="47"/>
      <c r="N393" s="47"/>
      <c r="O393" s="47"/>
      <c r="P393" s="47">
        <v>2</v>
      </c>
      <c r="Q393" s="47"/>
      <c r="R393" s="47"/>
      <c r="S393" s="47"/>
      <c r="T393" s="47"/>
      <c r="U393" s="47"/>
      <c r="V393" s="47">
        <v>4</v>
      </c>
      <c r="W393" s="48">
        <v>1</v>
      </c>
      <c r="X393" s="61">
        <f t="shared" si="50"/>
        <v>7</v>
      </c>
      <c r="Y393" s="52">
        <f t="shared" si="50"/>
        <v>1</v>
      </c>
      <c r="Z393">
        <f t="shared" si="51"/>
        <v>8</v>
      </c>
    </row>
    <row r="394" spans="1:26">
      <c r="A394" s="51" t="s">
        <v>16</v>
      </c>
      <c r="B394" s="16">
        <v>521101</v>
      </c>
      <c r="C394" s="47" t="s">
        <v>223</v>
      </c>
      <c r="D394" s="47" t="s">
        <v>329</v>
      </c>
      <c r="E394" s="52" t="s">
        <v>330</v>
      </c>
      <c r="F394" s="56"/>
      <c r="G394" s="47">
        <v>1</v>
      </c>
      <c r="H394" s="47"/>
      <c r="I394" s="47"/>
      <c r="J394" s="47"/>
      <c r="K394" s="47"/>
      <c r="L394" s="47"/>
      <c r="M394" s="47">
        <v>1</v>
      </c>
      <c r="N394" s="47"/>
      <c r="O394" s="47">
        <v>1</v>
      </c>
      <c r="P394" s="47"/>
      <c r="Q394" s="47">
        <v>1</v>
      </c>
      <c r="R394" s="47">
        <v>1</v>
      </c>
      <c r="S394" s="47"/>
      <c r="T394" s="47"/>
      <c r="U394" s="47"/>
      <c r="V394" s="47"/>
      <c r="W394" s="48">
        <v>2</v>
      </c>
      <c r="X394" s="61">
        <f t="shared" si="50"/>
        <v>1</v>
      </c>
      <c r="Y394" s="52">
        <f t="shared" si="50"/>
        <v>6</v>
      </c>
      <c r="Z394">
        <f t="shared" si="51"/>
        <v>7</v>
      </c>
    </row>
    <row r="395" spans="1:26">
      <c r="A395" s="51" t="s">
        <v>16</v>
      </c>
      <c r="B395" s="16">
        <v>521401</v>
      </c>
      <c r="C395" s="47" t="s">
        <v>223</v>
      </c>
      <c r="D395" s="47" t="s">
        <v>331</v>
      </c>
      <c r="E395" s="52" t="s">
        <v>332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>
        <v>1</v>
      </c>
      <c r="W395" s="48">
        <v>2</v>
      </c>
      <c r="X395" s="61">
        <f t="shared" si="50"/>
        <v>1</v>
      </c>
      <c r="Y395" s="52">
        <f t="shared" si="50"/>
        <v>2</v>
      </c>
      <c r="Z395">
        <f t="shared" si="51"/>
        <v>3</v>
      </c>
    </row>
    <row r="396" spans="1:26">
      <c r="A396" s="51" t="s">
        <v>16</v>
      </c>
      <c r="B396" s="16">
        <v>521904</v>
      </c>
      <c r="C396" s="47" t="s">
        <v>223</v>
      </c>
      <c r="D396" s="47" t="s">
        <v>333</v>
      </c>
      <c r="E396" s="52" t="s">
        <v>334</v>
      </c>
      <c r="F396" s="56"/>
      <c r="G396" s="47"/>
      <c r="H396" s="47"/>
      <c r="I396" s="47"/>
      <c r="J396" s="47"/>
      <c r="K396" s="47"/>
      <c r="L396" s="47"/>
      <c r="M396" s="47"/>
      <c r="N396" s="47">
        <v>1</v>
      </c>
      <c r="O396" s="47"/>
      <c r="P396" s="47"/>
      <c r="Q396" s="47"/>
      <c r="R396" s="47"/>
      <c r="S396" s="47"/>
      <c r="T396" s="47"/>
      <c r="U396" s="47"/>
      <c r="V396" s="47">
        <v>1</v>
      </c>
      <c r="W396" s="48">
        <v>1</v>
      </c>
      <c r="X396" s="61">
        <f t="shared" si="50"/>
        <v>2</v>
      </c>
      <c r="Y396" s="52">
        <f t="shared" si="50"/>
        <v>1</v>
      </c>
      <c r="Z396">
        <f t="shared" si="51"/>
        <v>3</v>
      </c>
    </row>
    <row r="397" spans="1:26">
      <c r="A397" s="51" t="s">
        <v>16</v>
      </c>
      <c r="B397" s="16">
        <v>540101</v>
      </c>
      <c r="C397" s="47" t="s">
        <v>162</v>
      </c>
      <c r="D397" s="47" t="s">
        <v>335</v>
      </c>
      <c r="E397" s="52" t="s">
        <v>336</v>
      </c>
      <c r="F397" s="56"/>
      <c r="G397" s="47"/>
      <c r="H397" s="47"/>
      <c r="I397" s="47">
        <v>1</v>
      </c>
      <c r="J397" s="47"/>
      <c r="K397" s="47"/>
      <c r="L397" s="47"/>
      <c r="M397" s="47">
        <v>1</v>
      </c>
      <c r="N397" s="47"/>
      <c r="O397" s="47">
        <v>1</v>
      </c>
      <c r="P397" s="47"/>
      <c r="Q397" s="47"/>
      <c r="R397" s="47">
        <v>5</v>
      </c>
      <c r="S397" s="47">
        <v>2</v>
      </c>
      <c r="T397" s="47"/>
      <c r="U397" s="47"/>
      <c r="V397" s="47">
        <v>21</v>
      </c>
      <c r="W397" s="48">
        <v>12</v>
      </c>
      <c r="X397" s="61">
        <f t="shared" si="50"/>
        <v>26</v>
      </c>
      <c r="Y397" s="52">
        <f t="shared" si="50"/>
        <v>17</v>
      </c>
      <c r="Z397">
        <f t="shared" si="51"/>
        <v>43</v>
      </c>
    </row>
    <row r="398" spans="1:26">
      <c r="A398" s="51" t="s">
        <v>16</v>
      </c>
      <c r="B398" s="16"/>
      <c r="C398" s="47" t="s">
        <v>162</v>
      </c>
      <c r="D398" s="47" t="s">
        <v>337</v>
      </c>
      <c r="E398" s="52" t="s">
        <v>338</v>
      </c>
      <c r="F398" s="56"/>
      <c r="G398" s="47"/>
      <c r="H398" s="47"/>
      <c r="I398" s="47"/>
      <c r="J398" s="47"/>
      <c r="K398" s="47"/>
      <c r="L398" s="47"/>
      <c r="M398" s="47"/>
      <c r="N398" s="47">
        <v>1</v>
      </c>
      <c r="O398" s="47"/>
      <c r="P398" s="47"/>
      <c r="Q398" s="47"/>
      <c r="R398" s="47"/>
      <c r="S398" s="47"/>
      <c r="T398" s="47"/>
      <c r="U398" s="47"/>
      <c r="V398" s="47"/>
      <c r="W398" s="48"/>
      <c r="X398" s="61">
        <f t="shared" si="50"/>
        <v>1</v>
      </c>
      <c r="Y398" s="52">
        <f t="shared" si="50"/>
        <v>0</v>
      </c>
      <c r="Z398">
        <f t="shared" si="51"/>
        <v>1</v>
      </c>
    </row>
    <row r="399" spans="1:26">
      <c r="A399" s="51" t="s">
        <v>16</v>
      </c>
      <c r="B399" s="16"/>
      <c r="C399" s="47" t="s">
        <v>149</v>
      </c>
      <c r="D399" s="47" t="s">
        <v>341</v>
      </c>
      <c r="E399" s="52" t="s">
        <v>342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>
        <v>1</v>
      </c>
      <c r="W399" s="48">
        <v>1</v>
      </c>
      <c r="X399" s="61">
        <f t="shared" si="50"/>
        <v>1</v>
      </c>
      <c r="Y399" s="52">
        <f t="shared" si="50"/>
        <v>1</v>
      </c>
      <c r="Z399">
        <f t="shared" si="51"/>
        <v>2</v>
      </c>
    </row>
    <row r="400" spans="1:26">
      <c r="A400" s="51" t="s">
        <v>16</v>
      </c>
      <c r="B400" s="16"/>
      <c r="C400" s="47" t="s">
        <v>149</v>
      </c>
      <c r="D400" s="47" t="s">
        <v>343</v>
      </c>
      <c r="E400" s="52" t="s">
        <v>344</v>
      </c>
      <c r="F400" s="56"/>
      <c r="G400" s="47"/>
      <c r="H400" s="47"/>
      <c r="I400" s="47"/>
      <c r="J400" s="47"/>
      <c r="K400" s="47"/>
      <c r="L400" s="47">
        <v>1</v>
      </c>
      <c r="M400" s="47"/>
      <c r="N400" s="47"/>
      <c r="O400" s="47">
        <v>1</v>
      </c>
      <c r="P400" s="47"/>
      <c r="Q400" s="47"/>
      <c r="R400" s="47"/>
      <c r="S400" s="47"/>
      <c r="T400" s="47"/>
      <c r="U400" s="47"/>
      <c r="V400" s="47">
        <v>1</v>
      </c>
      <c r="W400" s="48">
        <v>2</v>
      </c>
      <c r="X400" s="61">
        <f t="shared" si="50"/>
        <v>2</v>
      </c>
      <c r="Y400" s="52">
        <f t="shared" si="50"/>
        <v>3</v>
      </c>
      <c r="Z400">
        <f t="shared" si="51"/>
        <v>5</v>
      </c>
    </row>
    <row r="401" spans="1:26">
      <c r="A401" s="51" t="s">
        <v>16</v>
      </c>
      <c r="B401" s="16"/>
      <c r="C401" s="47" t="s">
        <v>223</v>
      </c>
      <c r="D401" s="47" t="s">
        <v>345</v>
      </c>
      <c r="E401" s="52" t="s">
        <v>346</v>
      </c>
      <c r="F401" s="56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>
        <v>1</v>
      </c>
      <c r="W401" s="48">
        <v>1</v>
      </c>
      <c r="X401" s="61">
        <f t="shared" si="50"/>
        <v>1</v>
      </c>
      <c r="Y401" s="52">
        <f t="shared" si="50"/>
        <v>1</v>
      </c>
      <c r="Z401">
        <f t="shared" si="51"/>
        <v>2</v>
      </c>
    </row>
    <row r="402" spans="1:26">
      <c r="A402" s="51" t="s">
        <v>16</v>
      </c>
      <c r="B402" s="16"/>
      <c r="C402" s="47" t="s">
        <v>191</v>
      </c>
      <c r="D402" s="47" t="s">
        <v>347</v>
      </c>
      <c r="E402" s="52" t="s">
        <v>348</v>
      </c>
      <c r="F402" s="56"/>
      <c r="G402" s="47"/>
      <c r="H402" s="47"/>
      <c r="I402" s="47"/>
      <c r="J402" s="47"/>
      <c r="K402" s="47"/>
      <c r="L402" s="47"/>
      <c r="M402" s="47"/>
      <c r="N402" s="47"/>
      <c r="O402" s="47">
        <v>1</v>
      </c>
      <c r="P402" s="47"/>
      <c r="Q402" s="47"/>
      <c r="R402" s="47"/>
      <c r="S402" s="47"/>
      <c r="T402" s="47"/>
      <c r="U402" s="47"/>
      <c r="V402" s="47">
        <v>1</v>
      </c>
      <c r="W402" s="48"/>
      <c r="X402" s="61">
        <f t="shared" si="50"/>
        <v>1</v>
      </c>
      <c r="Y402" s="52">
        <f t="shared" si="50"/>
        <v>1</v>
      </c>
      <c r="Z402">
        <f t="shared" si="51"/>
        <v>2</v>
      </c>
    </row>
    <row r="403" spans="1:26">
      <c r="A403" s="51" t="s">
        <v>16</v>
      </c>
      <c r="B403" s="16"/>
      <c r="C403" s="47" t="s">
        <v>246</v>
      </c>
      <c r="D403" s="47" t="s">
        <v>349</v>
      </c>
      <c r="E403" s="52" t="s">
        <v>350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>
        <v>1</v>
      </c>
      <c r="W403" s="48"/>
      <c r="X403" s="61">
        <f t="shared" si="50"/>
        <v>1</v>
      </c>
      <c r="Y403" s="52">
        <f t="shared" si="50"/>
        <v>0</v>
      </c>
      <c r="Z403">
        <f t="shared" si="51"/>
        <v>1</v>
      </c>
    </row>
    <row r="404" spans="1:26">
      <c r="A404" s="51" t="s">
        <v>16</v>
      </c>
      <c r="B404" s="16"/>
      <c r="C404" s="47" t="s">
        <v>171</v>
      </c>
      <c r="D404" s="47" t="s">
        <v>351</v>
      </c>
      <c r="E404" s="52" t="s">
        <v>352</v>
      </c>
      <c r="F404" s="56"/>
      <c r="G404" s="47"/>
      <c r="H404" s="47"/>
      <c r="I404" s="47"/>
      <c r="J404" s="47"/>
      <c r="K404" s="47"/>
      <c r="L404" s="47"/>
      <c r="M404" s="47">
        <v>1</v>
      </c>
      <c r="N404" s="47"/>
      <c r="O404" s="47"/>
      <c r="P404" s="47"/>
      <c r="Q404" s="47"/>
      <c r="R404" s="47">
        <v>2</v>
      </c>
      <c r="S404" s="47">
        <v>1</v>
      </c>
      <c r="T404" s="47"/>
      <c r="U404" s="47"/>
      <c r="V404" s="47"/>
      <c r="W404" s="48"/>
      <c r="X404" s="61">
        <f t="shared" si="50"/>
        <v>2</v>
      </c>
      <c r="Y404" s="52">
        <f t="shared" si="50"/>
        <v>2</v>
      </c>
      <c r="Z404">
        <f t="shared" si="51"/>
        <v>4</v>
      </c>
    </row>
    <row r="405" spans="1:26">
      <c r="A405" s="51" t="s">
        <v>16</v>
      </c>
      <c r="B405" s="16"/>
      <c r="C405" s="47" t="s">
        <v>191</v>
      </c>
      <c r="D405" s="47" t="s">
        <v>353</v>
      </c>
      <c r="E405" s="52" t="s">
        <v>354</v>
      </c>
      <c r="F405" s="56"/>
      <c r="G405" s="47"/>
      <c r="H405" s="47"/>
      <c r="I405" s="47"/>
      <c r="J405" s="47">
        <v>1</v>
      </c>
      <c r="K405" s="47"/>
      <c r="L405" s="47"/>
      <c r="M405" s="47"/>
      <c r="N405" s="47">
        <v>1</v>
      </c>
      <c r="O405" s="47"/>
      <c r="P405" s="47">
        <v>1</v>
      </c>
      <c r="Q405" s="47"/>
      <c r="R405" s="47"/>
      <c r="S405" s="47"/>
      <c r="T405" s="47"/>
      <c r="U405" s="47"/>
      <c r="V405" s="47">
        <v>1</v>
      </c>
      <c r="W405" s="48"/>
      <c r="X405" s="61">
        <f t="shared" si="50"/>
        <v>4</v>
      </c>
      <c r="Y405" s="52">
        <f t="shared" si="50"/>
        <v>0</v>
      </c>
      <c r="Z405">
        <f t="shared" si="51"/>
        <v>4</v>
      </c>
    </row>
    <row r="406" spans="1:26">
      <c r="A406" s="51" t="s">
        <v>16</v>
      </c>
      <c r="B406" s="16"/>
      <c r="C406" s="47" t="s">
        <v>246</v>
      </c>
      <c r="D406" s="47" t="s">
        <v>355</v>
      </c>
      <c r="E406" s="52" t="s">
        <v>356</v>
      </c>
      <c r="F406" s="56"/>
      <c r="G406" s="47"/>
      <c r="H406" s="47"/>
      <c r="I406" s="47"/>
      <c r="J406" s="47"/>
      <c r="K406" s="47"/>
      <c r="L406" s="47"/>
      <c r="M406" s="47"/>
      <c r="N406" s="47">
        <v>1</v>
      </c>
      <c r="O406" s="47"/>
      <c r="P406" s="47"/>
      <c r="Q406" s="47"/>
      <c r="R406" s="47"/>
      <c r="S406" s="47"/>
      <c r="T406" s="47"/>
      <c r="U406" s="47"/>
      <c r="V406" s="47"/>
      <c r="W406" s="48">
        <v>3</v>
      </c>
      <c r="X406" s="61">
        <f t="shared" si="50"/>
        <v>1</v>
      </c>
      <c r="Y406" s="52">
        <f t="shared" si="50"/>
        <v>3</v>
      </c>
      <c r="Z406">
        <f t="shared" si="51"/>
        <v>4</v>
      </c>
    </row>
    <row r="407" spans="1:26">
      <c r="A407" s="51" t="s">
        <v>16</v>
      </c>
      <c r="B407" s="16"/>
      <c r="C407" s="47" t="s">
        <v>357</v>
      </c>
      <c r="D407" s="47" t="s">
        <v>358</v>
      </c>
      <c r="E407" s="52" t="s">
        <v>359</v>
      </c>
      <c r="F407" s="56">
        <v>1</v>
      </c>
      <c r="G407" s="47"/>
      <c r="H407" s="47">
        <v>1</v>
      </c>
      <c r="I407" s="47"/>
      <c r="J407" s="47">
        <v>1</v>
      </c>
      <c r="K407" s="47">
        <v>1</v>
      </c>
      <c r="L407" s="47">
        <v>1</v>
      </c>
      <c r="M407" s="47"/>
      <c r="N407" s="47">
        <v>2</v>
      </c>
      <c r="O407" s="47">
        <v>1</v>
      </c>
      <c r="P407" s="47"/>
      <c r="Q407" s="47"/>
      <c r="R407" s="47"/>
      <c r="S407" s="47">
        <v>1</v>
      </c>
      <c r="T407" s="47"/>
      <c r="U407" s="47"/>
      <c r="V407" s="47">
        <v>8</v>
      </c>
      <c r="W407" s="48">
        <v>2</v>
      </c>
      <c r="X407" s="61">
        <f t="shared" si="50"/>
        <v>14</v>
      </c>
      <c r="Y407" s="52">
        <f t="shared" si="50"/>
        <v>5</v>
      </c>
      <c r="Z407">
        <f t="shared" si="51"/>
        <v>19</v>
      </c>
    </row>
    <row r="408" spans="1:26">
      <c r="A408" s="51" t="s">
        <v>16</v>
      </c>
      <c r="B408" s="16"/>
      <c r="C408" s="47" t="s">
        <v>357</v>
      </c>
      <c r="D408" s="47" t="s">
        <v>360</v>
      </c>
      <c r="E408" s="52" t="s">
        <v>361</v>
      </c>
      <c r="F408" s="56">
        <v>1</v>
      </c>
      <c r="G408" s="47"/>
      <c r="H408" s="47"/>
      <c r="I408" s="47"/>
      <c r="J408" s="47"/>
      <c r="K408" s="47"/>
      <c r="L408" s="47"/>
      <c r="M408" s="47"/>
      <c r="N408" s="47">
        <v>1</v>
      </c>
      <c r="O408" s="47"/>
      <c r="P408" s="47"/>
      <c r="Q408" s="47"/>
      <c r="R408" s="47"/>
      <c r="S408" s="47"/>
      <c r="T408" s="47"/>
      <c r="U408" s="47"/>
      <c r="V408" s="47"/>
      <c r="W408" s="48"/>
      <c r="X408" s="61">
        <f t="shared" si="50"/>
        <v>2</v>
      </c>
      <c r="Y408" s="52">
        <f t="shared" si="50"/>
        <v>0</v>
      </c>
      <c r="Z408">
        <f t="shared" si="51"/>
        <v>2</v>
      </c>
    </row>
    <row r="409" spans="1:26">
      <c r="A409" s="51" t="s">
        <v>16</v>
      </c>
      <c r="B409" s="16"/>
      <c r="C409" s="47" t="s">
        <v>246</v>
      </c>
      <c r="D409" s="47" t="s">
        <v>362</v>
      </c>
      <c r="E409" s="52" t="s">
        <v>363</v>
      </c>
      <c r="F409" s="56"/>
      <c r="G409" s="47"/>
      <c r="H409" s="47"/>
      <c r="I409" s="47"/>
      <c r="J409" s="47"/>
      <c r="K409" s="47">
        <v>1</v>
      </c>
      <c r="L409" s="47"/>
      <c r="M409" s="47"/>
      <c r="N409" s="47"/>
      <c r="O409" s="47">
        <v>1</v>
      </c>
      <c r="P409" s="47"/>
      <c r="Q409" s="47"/>
      <c r="R409" s="47"/>
      <c r="S409" s="47"/>
      <c r="T409" s="47"/>
      <c r="U409" s="47"/>
      <c r="V409" s="47">
        <v>2</v>
      </c>
      <c r="W409" s="48">
        <v>9</v>
      </c>
      <c r="X409" s="61">
        <f t="shared" si="50"/>
        <v>2</v>
      </c>
      <c r="Y409" s="52">
        <f t="shared" si="50"/>
        <v>11</v>
      </c>
      <c r="Z409">
        <f t="shared" si="51"/>
        <v>13</v>
      </c>
    </row>
    <row r="410" spans="1:26">
      <c r="A410" s="51" t="s">
        <v>16</v>
      </c>
      <c r="B410" s="16"/>
      <c r="C410" s="47" t="s">
        <v>246</v>
      </c>
      <c r="D410" s="47" t="s">
        <v>368</v>
      </c>
      <c r="E410" s="52" t="s">
        <v>369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8">
        <v>1</v>
      </c>
      <c r="X410" s="61">
        <f t="shared" si="50"/>
        <v>0</v>
      </c>
      <c r="Y410" s="52">
        <f t="shared" si="50"/>
        <v>1</v>
      </c>
      <c r="Z410">
        <f t="shared" si="51"/>
        <v>1</v>
      </c>
    </row>
    <row r="411" spans="1:26">
      <c r="A411" s="53" t="s">
        <v>16</v>
      </c>
      <c r="B411" s="17"/>
      <c r="C411" s="54" t="s">
        <v>162</v>
      </c>
      <c r="D411" s="54" t="s">
        <v>370</v>
      </c>
      <c r="E411" s="55" t="s">
        <v>371</v>
      </c>
      <c r="F411" s="57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60">
        <v>1</v>
      </c>
      <c r="X411" s="62">
        <f t="shared" si="50"/>
        <v>0</v>
      </c>
      <c r="Y411" s="55">
        <f t="shared" si="50"/>
        <v>1</v>
      </c>
      <c r="Z411">
        <f t="shared" si="51"/>
        <v>1</v>
      </c>
    </row>
    <row r="412" spans="1:26">
      <c r="A412" s="46"/>
      <c r="E412" s="3" t="s">
        <v>50</v>
      </c>
      <c r="F412">
        <f t="shared" ref="F412:Z412" si="52">SUM(F313:F411)</f>
        <v>13</v>
      </c>
      <c r="G412">
        <f t="shared" si="52"/>
        <v>25</v>
      </c>
      <c r="H412">
        <f t="shared" si="52"/>
        <v>1</v>
      </c>
      <c r="I412">
        <f t="shared" si="52"/>
        <v>8</v>
      </c>
      <c r="J412">
        <f t="shared" si="52"/>
        <v>25</v>
      </c>
      <c r="K412">
        <f t="shared" si="52"/>
        <v>39</v>
      </c>
      <c r="L412">
        <f t="shared" si="52"/>
        <v>30</v>
      </c>
      <c r="M412">
        <f t="shared" si="52"/>
        <v>53</v>
      </c>
      <c r="N412">
        <f t="shared" si="52"/>
        <v>63</v>
      </c>
      <c r="O412">
        <f t="shared" si="52"/>
        <v>72</v>
      </c>
      <c r="P412">
        <f t="shared" si="52"/>
        <v>10</v>
      </c>
      <c r="Q412">
        <f t="shared" si="52"/>
        <v>3</v>
      </c>
      <c r="R412">
        <f t="shared" si="52"/>
        <v>72</v>
      </c>
      <c r="S412">
        <f t="shared" si="52"/>
        <v>116</v>
      </c>
      <c r="T412">
        <f t="shared" si="52"/>
        <v>0</v>
      </c>
      <c r="U412">
        <f t="shared" si="52"/>
        <v>3</v>
      </c>
      <c r="V412">
        <f t="shared" si="52"/>
        <v>442</v>
      </c>
      <c r="W412">
        <f t="shared" si="52"/>
        <v>739</v>
      </c>
      <c r="X412">
        <f t="shared" si="52"/>
        <v>656</v>
      </c>
      <c r="Y412">
        <f t="shared" si="52"/>
        <v>1058</v>
      </c>
      <c r="Z412">
        <f t="shared" si="52"/>
        <v>1714</v>
      </c>
    </row>
    <row r="413" spans="1:26">
      <c r="A413" s="3"/>
    </row>
    <row r="414" spans="1:26">
      <c r="A414" s="49" t="s">
        <v>56</v>
      </c>
      <c r="B414" s="112" t="s">
        <v>593</v>
      </c>
      <c r="C414" s="13" t="s">
        <v>372</v>
      </c>
      <c r="D414" s="13" t="s">
        <v>373</v>
      </c>
      <c r="E414" s="50" t="s">
        <v>374</v>
      </c>
      <c r="F414" s="21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>
        <v>1</v>
      </c>
      <c r="W414" s="15">
        <v>1</v>
      </c>
      <c r="X414" s="19">
        <f t="shared" ref="X414:Y426" si="53">F414+H414+J414+L414+N414+P414+R414+T414+V414</f>
        <v>1</v>
      </c>
      <c r="Y414" s="50">
        <f t="shared" si="53"/>
        <v>1</v>
      </c>
      <c r="Z414">
        <f t="shared" ref="Z414:Z426" si="54">SUM(X414:Y414)</f>
        <v>2</v>
      </c>
    </row>
    <row r="415" spans="1:26">
      <c r="A415" s="51" t="s">
        <v>56</v>
      </c>
      <c r="B415" s="113" t="s">
        <v>594</v>
      </c>
      <c r="C415" s="47" t="s">
        <v>420</v>
      </c>
      <c r="D415" s="47" t="s">
        <v>375</v>
      </c>
      <c r="E415" s="52" t="s">
        <v>376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>
        <v>1</v>
      </c>
      <c r="R415" s="47"/>
      <c r="S415" s="47"/>
      <c r="T415" s="47"/>
      <c r="U415" s="47"/>
      <c r="V415" s="47"/>
      <c r="W415" s="48">
        <v>1</v>
      </c>
      <c r="X415" s="61">
        <f t="shared" si="53"/>
        <v>0</v>
      </c>
      <c r="Y415" s="52">
        <f t="shared" si="53"/>
        <v>2</v>
      </c>
      <c r="Z415">
        <f t="shared" si="54"/>
        <v>2</v>
      </c>
    </row>
    <row r="416" spans="1:26">
      <c r="A416" s="51" t="s">
        <v>56</v>
      </c>
      <c r="B416" s="16">
        <v>111003</v>
      </c>
      <c r="C416" s="47" t="s">
        <v>377</v>
      </c>
      <c r="D416" s="47" t="s">
        <v>378</v>
      </c>
      <c r="E416" s="52" t="s">
        <v>379</v>
      </c>
      <c r="F416" s="56"/>
      <c r="G416" s="47"/>
      <c r="H416" s="47"/>
      <c r="I416" s="47"/>
      <c r="J416" s="47">
        <v>1</v>
      </c>
      <c r="K416" s="47"/>
      <c r="L416" s="47">
        <v>1</v>
      </c>
      <c r="M416" s="47"/>
      <c r="N416" s="47"/>
      <c r="O416" s="47"/>
      <c r="P416" s="47">
        <v>1</v>
      </c>
      <c r="Q416" s="47"/>
      <c r="R416" s="47">
        <v>1</v>
      </c>
      <c r="S416" s="47">
        <v>1</v>
      </c>
      <c r="T416" s="47"/>
      <c r="U416" s="47"/>
      <c r="V416" s="47">
        <v>8</v>
      </c>
      <c r="W416" s="48">
        <v>1</v>
      </c>
      <c r="X416" s="61">
        <f t="shared" ref="X416:Y424" si="55">F416+H416+J416+L416+N416+P416+R416+T416+V416</f>
        <v>12</v>
      </c>
      <c r="Y416" s="52">
        <f t="shared" si="55"/>
        <v>2</v>
      </c>
      <c r="Z416">
        <f t="shared" si="54"/>
        <v>14</v>
      </c>
    </row>
    <row r="417" spans="1:26">
      <c r="A417" s="51" t="s">
        <v>56</v>
      </c>
      <c r="B417" s="16">
        <v>131210</v>
      </c>
      <c r="C417" s="47" t="s">
        <v>420</v>
      </c>
      <c r="D417" s="47" t="s">
        <v>382</v>
      </c>
      <c r="E417" s="52" t="s">
        <v>383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8">
        <v>3</v>
      </c>
      <c r="X417" s="61">
        <f t="shared" ref="X417:X422" si="56">F417+H417+J417+L417+N417+P417+R417+T417+V417</f>
        <v>0</v>
      </c>
      <c r="Y417" s="52">
        <f t="shared" ref="Y417:Y422" si="57">G417+I417+K417+M417+O417+Q417+S417+U417+W417</f>
        <v>3</v>
      </c>
      <c r="Z417">
        <f t="shared" ref="Z417:Z422" si="58">SUM(X417:Y417)</f>
        <v>3</v>
      </c>
    </row>
    <row r="418" spans="1:26">
      <c r="A418" s="51" t="s">
        <v>56</v>
      </c>
      <c r="B418" s="16">
        <v>131314</v>
      </c>
      <c r="C418" s="47" t="s">
        <v>598</v>
      </c>
      <c r="D418" s="47" t="s">
        <v>384</v>
      </c>
      <c r="E418" s="52" t="s">
        <v>385</v>
      </c>
      <c r="F418" s="56"/>
      <c r="G418" s="47"/>
      <c r="H418" s="47"/>
      <c r="I418" s="47"/>
      <c r="J418" s="47"/>
      <c r="K418" s="47"/>
      <c r="L418" s="47"/>
      <c r="M418" s="47"/>
      <c r="N418" s="47">
        <v>1</v>
      </c>
      <c r="O418" s="47"/>
      <c r="P418" s="47"/>
      <c r="Q418" s="47"/>
      <c r="R418" s="47"/>
      <c r="S418" s="47"/>
      <c r="T418" s="47"/>
      <c r="U418" s="47"/>
      <c r="V418" s="47">
        <v>1</v>
      </c>
      <c r="W418" s="48">
        <v>4</v>
      </c>
      <c r="X418" s="61">
        <f t="shared" si="56"/>
        <v>2</v>
      </c>
      <c r="Y418" s="52">
        <f t="shared" si="57"/>
        <v>4</v>
      </c>
      <c r="Z418">
        <f t="shared" si="58"/>
        <v>6</v>
      </c>
    </row>
    <row r="419" spans="1:26">
      <c r="A419" s="51" t="s">
        <v>56</v>
      </c>
      <c r="B419" s="16">
        <v>190701</v>
      </c>
      <c r="C419" s="47" t="s">
        <v>598</v>
      </c>
      <c r="D419" s="47" t="s">
        <v>386</v>
      </c>
      <c r="E419" s="52" t="s">
        <v>387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8">
        <v>3</v>
      </c>
      <c r="X419" s="61">
        <f t="shared" si="56"/>
        <v>0</v>
      </c>
      <c r="Y419" s="52">
        <f t="shared" si="57"/>
        <v>3</v>
      </c>
      <c r="Z419">
        <f t="shared" si="58"/>
        <v>3</v>
      </c>
    </row>
    <row r="420" spans="1:26">
      <c r="A420" s="51" t="s">
        <v>56</v>
      </c>
      <c r="B420" s="16">
        <v>302401</v>
      </c>
      <c r="C420" s="47" t="s">
        <v>377</v>
      </c>
      <c r="D420" s="47" t="s">
        <v>388</v>
      </c>
      <c r="E420" s="52" t="s">
        <v>389</v>
      </c>
      <c r="F420" s="56"/>
      <c r="G420" s="47"/>
      <c r="H420" s="47">
        <v>1</v>
      </c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8">
        <v>1</v>
      </c>
      <c r="X420" s="61">
        <f t="shared" si="56"/>
        <v>1</v>
      </c>
      <c r="Y420" s="52">
        <f t="shared" si="57"/>
        <v>1</v>
      </c>
      <c r="Z420">
        <f t="shared" si="58"/>
        <v>2</v>
      </c>
    </row>
    <row r="421" spans="1:26">
      <c r="A421" s="51" t="s">
        <v>56</v>
      </c>
      <c r="B421" s="16">
        <v>430303</v>
      </c>
      <c r="C421" s="47" t="s">
        <v>377</v>
      </c>
      <c r="D421" s="47" t="s">
        <v>390</v>
      </c>
      <c r="E421" s="52" t="s">
        <v>391</v>
      </c>
      <c r="F421" s="56"/>
      <c r="G421" s="47"/>
      <c r="H421" s="47"/>
      <c r="I421" s="47"/>
      <c r="J421" s="47">
        <v>1</v>
      </c>
      <c r="K421" s="47">
        <v>2</v>
      </c>
      <c r="L421" s="47">
        <v>2</v>
      </c>
      <c r="M421" s="47">
        <v>1</v>
      </c>
      <c r="N421" s="47">
        <v>1</v>
      </c>
      <c r="O421" s="47">
        <v>1</v>
      </c>
      <c r="P421" s="47">
        <v>1</v>
      </c>
      <c r="Q421" s="47"/>
      <c r="R421" s="47">
        <v>3</v>
      </c>
      <c r="S421" s="47"/>
      <c r="T421" s="47"/>
      <c r="U421" s="47"/>
      <c r="V421" s="47">
        <v>14</v>
      </c>
      <c r="W421" s="48">
        <v>7</v>
      </c>
      <c r="X421" s="61">
        <f t="shared" si="56"/>
        <v>22</v>
      </c>
      <c r="Y421" s="52">
        <f t="shared" si="57"/>
        <v>11</v>
      </c>
      <c r="Z421">
        <f t="shared" si="58"/>
        <v>33</v>
      </c>
    </row>
    <row r="422" spans="1:26">
      <c r="A422" s="51" t="s">
        <v>56</v>
      </c>
      <c r="B422" s="16">
        <v>450702</v>
      </c>
      <c r="C422" s="47" t="s">
        <v>372</v>
      </c>
      <c r="D422" s="47" t="s">
        <v>392</v>
      </c>
      <c r="E422" s="52" t="s">
        <v>393</v>
      </c>
      <c r="F422" s="5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>
        <v>1</v>
      </c>
      <c r="W422" s="48"/>
      <c r="X422" s="61">
        <f t="shared" si="56"/>
        <v>1</v>
      </c>
      <c r="Y422" s="52">
        <f t="shared" si="57"/>
        <v>0</v>
      </c>
      <c r="Z422">
        <f t="shared" si="58"/>
        <v>1</v>
      </c>
    </row>
    <row r="423" spans="1:26">
      <c r="A423" s="51" t="s">
        <v>56</v>
      </c>
      <c r="B423" s="16">
        <v>513801</v>
      </c>
      <c r="C423" s="47" t="s">
        <v>394</v>
      </c>
      <c r="D423" s="47" t="s">
        <v>395</v>
      </c>
      <c r="E423" s="52" t="s">
        <v>396</v>
      </c>
      <c r="F423" s="56"/>
      <c r="G423" s="47"/>
      <c r="H423" s="47"/>
      <c r="I423" s="47"/>
      <c r="J423" s="47"/>
      <c r="K423" s="47">
        <v>1</v>
      </c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8">
        <v>2</v>
      </c>
      <c r="X423" s="61">
        <f t="shared" si="55"/>
        <v>0</v>
      </c>
      <c r="Y423" s="52">
        <f t="shared" si="55"/>
        <v>3</v>
      </c>
      <c r="Z423">
        <f t="shared" si="54"/>
        <v>3</v>
      </c>
    </row>
    <row r="424" spans="1:26">
      <c r="A424" s="51" t="s">
        <v>56</v>
      </c>
      <c r="B424" s="16">
        <v>513801</v>
      </c>
      <c r="C424" s="47" t="s">
        <v>394</v>
      </c>
      <c r="D424" s="47" t="s">
        <v>576</v>
      </c>
      <c r="E424" s="52" t="s">
        <v>577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8">
        <v>1</v>
      </c>
      <c r="X424" s="61">
        <f t="shared" si="55"/>
        <v>0</v>
      </c>
      <c r="Y424" s="52">
        <f t="shared" si="55"/>
        <v>1</v>
      </c>
      <c r="Z424">
        <f t="shared" si="54"/>
        <v>1</v>
      </c>
    </row>
    <row r="425" spans="1:26">
      <c r="A425" s="51" t="s">
        <v>56</v>
      </c>
      <c r="B425" s="16">
        <v>521001</v>
      </c>
      <c r="C425" s="47" t="s">
        <v>397</v>
      </c>
      <c r="D425" s="47" t="s">
        <v>398</v>
      </c>
      <c r="E425" s="52" t="s">
        <v>399</v>
      </c>
      <c r="F425" s="56"/>
      <c r="G425" s="47"/>
      <c r="H425" s="47"/>
      <c r="I425" s="47"/>
      <c r="J425" s="47"/>
      <c r="K425" s="47"/>
      <c r="L425" s="47"/>
      <c r="M425" s="47"/>
      <c r="N425" s="47">
        <v>1</v>
      </c>
      <c r="O425" s="47"/>
      <c r="P425" s="47"/>
      <c r="Q425" s="47"/>
      <c r="R425" s="47">
        <v>1</v>
      </c>
      <c r="S425" s="47">
        <v>1</v>
      </c>
      <c r="T425" s="47"/>
      <c r="U425" s="47"/>
      <c r="V425" s="47"/>
      <c r="W425" s="48">
        <v>12</v>
      </c>
      <c r="X425" s="61">
        <f t="shared" si="53"/>
        <v>2</v>
      </c>
      <c r="Y425" s="52">
        <f t="shared" si="53"/>
        <v>13</v>
      </c>
      <c r="Z425">
        <f t="shared" si="54"/>
        <v>15</v>
      </c>
    </row>
    <row r="426" spans="1:26">
      <c r="A426" s="53" t="s">
        <v>56</v>
      </c>
      <c r="B426" s="17">
        <v>521004</v>
      </c>
      <c r="C426" s="54" t="s">
        <v>397</v>
      </c>
      <c r="D426" s="54" t="s">
        <v>400</v>
      </c>
      <c r="E426" s="55" t="s">
        <v>401</v>
      </c>
      <c r="F426" s="57"/>
      <c r="G426" s="54"/>
      <c r="H426" s="54"/>
      <c r="I426" s="54">
        <v>1</v>
      </c>
      <c r="J426" s="54"/>
      <c r="K426" s="54"/>
      <c r="L426" s="54"/>
      <c r="M426" s="54">
        <v>3</v>
      </c>
      <c r="N426" s="54"/>
      <c r="O426" s="54"/>
      <c r="P426" s="54"/>
      <c r="Q426" s="54"/>
      <c r="R426" s="54">
        <v>1</v>
      </c>
      <c r="S426" s="54"/>
      <c r="T426" s="54"/>
      <c r="U426" s="54"/>
      <c r="V426" s="54"/>
      <c r="W426" s="60"/>
      <c r="X426" s="62">
        <f t="shared" si="53"/>
        <v>1</v>
      </c>
      <c r="Y426" s="55">
        <f t="shared" si="53"/>
        <v>4</v>
      </c>
      <c r="Z426">
        <f t="shared" si="54"/>
        <v>5</v>
      </c>
    </row>
    <row r="427" spans="1:26">
      <c r="A427" s="46"/>
      <c r="E427" s="67" t="s">
        <v>49</v>
      </c>
      <c r="F427">
        <f>SUM(F414:F426)</f>
        <v>0</v>
      </c>
      <c r="G427">
        <f>SUM(G414:G426)</f>
        <v>0</v>
      </c>
      <c r="H427">
        <f t="shared" ref="H427:Z427" si="59">SUM(H414:H426)</f>
        <v>1</v>
      </c>
      <c r="I427">
        <f t="shared" si="59"/>
        <v>1</v>
      </c>
      <c r="J427">
        <f t="shared" si="59"/>
        <v>2</v>
      </c>
      <c r="K427">
        <f t="shared" si="59"/>
        <v>3</v>
      </c>
      <c r="L427">
        <f t="shared" si="59"/>
        <v>3</v>
      </c>
      <c r="M427">
        <f t="shared" si="59"/>
        <v>4</v>
      </c>
      <c r="N427">
        <f t="shared" si="59"/>
        <v>3</v>
      </c>
      <c r="O427">
        <f t="shared" si="59"/>
        <v>1</v>
      </c>
      <c r="P427">
        <f t="shared" si="59"/>
        <v>2</v>
      </c>
      <c r="Q427">
        <f t="shared" si="59"/>
        <v>1</v>
      </c>
      <c r="R427">
        <f t="shared" si="59"/>
        <v>6</v>
      </c>
      <c r="S427">
        <f t="shared" si="59"/>
        <v>2</v>
      </c>
      <c r="T427">
        <f t="shared" si="59"/>
        <v>0</v>
      </c>
      <c r="U427">
        <f t="shared" si="59"/>
        <v>0</v>
      </c>
      <c r="V427">
        <f t="shared" si="59"/>
        <v>25</v>
      </c>
      <c r="W427">
        <f t="shared" si="59"/>
        <v>36</v>
      </c>
      <c r="X427">
        <f t="shared" si="59"/>
        <v>42</v>
      </c>
      <c r="Y427">
        <f t="shared" si="59"/>
        <v>48</v>
      </c>
      <c r="Z427">
        <f t="shared" si="59"/>
        <v>90</v>
      </c>
    </row>
    <row r="428" spans="1:26">
      <c r="A428" s="3"/>
    </row>
    <row r="429" spans="1:26">
      <c r="A429" s="49" t="s">
        <v>17</v>
      </c>
      <c r="B429" s="112" t="s">
        <v>595</v>
      </c>
      <c r="C429" s="13" t="s">
        <v>372</v>
      </c>
      <c r="D429" s="13" t="s">
        <v>402</v>
      </c>
      <c r="E429" s="50" t="s">
        <v>403</v>
      </c>
      <c r="F429" s="21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>
        <v>1</v>
      </c>
      <c r="W429" s="15"/>
      <c r="X429" s="19">
        <f t="shared" ref="X429:Y480" si="60">F429+H429+J429+L429+N429+P429+R429+T429+V429</f>
        <v>1</v>
      </c>
      <c r="Y429" s="50">
        <f t="shared" si="60"/>
        <v>0</v>
      </c>
      <c r="Z429">
        <f t="shared" ref="Z429:Z480" si="61">SUM(X429:Y429)</f>
        <v>1</v>
      </c>
    </row>
    <row r="430" spans="1:26">
      <c r="A430" s="51" t="s">
        <v>17</v>
      </c>
      <c r="B430" s="113" t="s">
        <v>596</v>
      </c>
      <c r="C430" s="47" t="s">
        <v>372</v>
      </c>
      <c r="D430" s="47" t="s">
        <v>406</v>
      </c>
      <c r="E430" s="52" t="s">
        <v>407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1</v>
      </c>
      <c r="W430" s="48">
        <v>1</v>
      </c>
      <c r="X430" s="61">
        <f t="shared" si="60"/>
        <v>1</v>
      </c>
      <c r="Y430" s="52">
        <f t="shared" si="60"/>
        <v>1</v>
      </c>
      <c r="Z430">
        <f t="shared" si="61"/>
        <v>2</v>
      </c>
    </row>
    <row r="431" spans="1:26">
      <c r="A431" s="51" t="s">
        <v>17</v>
      </c>
      <c r="B431" s="113" t="s">
        <v>596</v>
      </c>
      <c r="C431" s="47" t="s">
        <v>372</v>
      </c>
      <c r="D431" s="47" t="s">
        <v>408</v>
      </c>
      <c r="E431" s="52" t="s">
        <v>409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>
        <v>1</v>
      </c>
      <c r="W431" s="48">
        <v>1</v>
      </c>
      <c r="X431" s="61">
        <f t="shared" si="60"/>
        <v>1</v>
      </c>
      <c r="Y431" s="52">
        <f t="shared" si="60"/>
        <v>1</v>
      </c>
      <c r="Z431">
        <f t="shared" si="61"/>
        <v>2</v>
      </c>
    </row>
    <row r="432" spans="1:26">
      <c r="A432" s="51" t="s">
        <v>17</v>
      </c>
      <c r="B432" s="113" t="s">
        <v>590</v>
      </c>
      <c r="C432" s="47" t="s">
        <v>377</v>
      </c>
      <c r="D432" s="47" t="s">
        <v>410</v>
      </c>
      <c r="E432" s="52" t="s">
        <v>411</v>
      </c>
      <c r="F432" s="56"/>
      <c r="G432" s="47"/>
      <c r="H432" s="47"/>
      <c r="I432" s="47">
        <v>1</v>
      </c>
      <c r="J432" s="47"/>
      <c r="K432" s="47"/>
      <c r="L432" s="47">
        <v>1</v>
      </c>
      <c r="M432" s="47">
        <v>1</v>
      </c>
      <c r="N432" s="47"/>
      <c r="O432" s="47"/>
      <c r="P432" s="47"/>
      <c r="Q432" s="47"/>
      <c r="R432" s="47"/>
      <c r="S432" s="47"/>
      <c r="T432" s="47"/>
      <c r="U432" s="47"/>
      <c r="V432" s="47">
        <v>3</v>
      </c>
      <c r="W432" s="48">
        <v>3</v>
      </c>
      <c r="X432" s="61">
        <f t="shared" si="60"/>
        <v>4</v>
      </c>
      <c r="Y432" s="52">
        <f t="shared" si="60"/>
        <v>5</v>
      </c>
      <c r="Z432">
        <f t="shared" si="61"/>
        <v>9</v>
      </c>
    </row>
    <row r="433" spans="1:26">
      <c r="A433" s="51" t="s">
        <v>17</v>
      </c>
      <c r="B433" s="58">
        <v>110101</v>
      </c>
      <c r="C433" s="47" t="s">
        <v>377</v>
      </c>
      <c r="D433" s="47" t="s">
        <v>412</v>
      </c>
      <c r="E433" s="52" t="s">
        <v>413</v>
      </c>
      <c r="F433" s="56"/>
      <c r="G433" s="47"/>
      <c r="H433" s="47"/>
      <c r="I433" s="47"/>
      <c r="J433" s="47">
        <v>2</v>
      </c>
      <c r="K433" s="47"/>
      <c r="L433" s="47"/>
      <c r="M433" s="47">
        <v>1</v>
      </c>
      <c r="N433" s="47">
        <v>1</v>
      </c>
      <c r="O433" s="47"/>
      <c r="P433" s="47">
        <v>1</v>
      </c>
      <c r="Q433" s="47"/>
      <c r="R433" s="47"/>
      <c r="S433" s="47"/>
      <c r="T433" s="47"/>
      <c r="U433" s="47"/>
      <c r="V433" s="47">
        <v>5</v>
      </c>
      <c r="W433" s="48"/>
      <c r="X433" s="61">
        <f t="shared" si="60"/>
        <v>9</v>
      </c>
      <c r="Y433" s="52">
        <f t="shared" si="60"/>
        <v>1</v>
      </c>
      <c r="Z433">
        <f t="shared" si="61"/>
        <v>10</v>
      </c>
    </row>
    <row r="434" spans="1:26">
      <c r="A434" s="51" t="s">
        <v>17</v>
      </c>
      <c r="B434" s="16">
        <v>111003</v>
      </c>
      <c r="C434" s="47" t="s">
        <v>377</v>
      </c>
      <c r="D434" s="47" t="s">
        <v>414</v>
      </c>
      <c r="E434" s="52" t="s">
        <v>415</v>
      </c>
      <c r="F434" s="56">
        <v>1</v>
      </c>
      <c r="G434" s="47"/>
      <c r="H434" s="47"/>
      <c r="I434" s="47"/>
      <c r="J434" s="47">
        <v>1</v>
      </c>
      <c r="K434" s="47"/>
      <c r="L434" s="47">
        <v>5</v>
      </c>
      <c r="M434" s="47"/>
      <c r="N434" s="47"/>
      <c r="O434" s="47">
        <v>1</v>
      </c>
      <c r="P434" s="47">
        <v>1</v>
      </c>
      <c r="Q434" s="47"/>
      <c r="R434" s="47">
        <v>2</v>
      </c>
      <c r="S434" s="47">
        <v>2</v>
      </c>
      <c r="T434" s="47"/>
      <c r="U434" s="47"/>
      <c r="V434" s="47">
        <v>20</v>
      </c>
      <c r="W434" s="48">
        <v>2</v>
      </c>
      <c r="X434" s="61">
        <f t="shared" si="60"/>
        <v>30</v>
      </c>
      <c r="Y434" s="52">
        <f t="shared" si="60"/>
        <v>5</v>
      </c>
      <c r="Z434">
        <f t="shared" si="61"/>
        <v>35</v>
      </c>
    </row>
    <row r="435" spans="1:26">
      <c r="A435" s="51" t="s">
        <v>17</v>
      </c>
      <c r="B435" s="16">
        <v>130101</v>
      </c>
      <c r="C435" s="47" t="s">
        <v>420</v>
      </c>
      <c r="D435" s="47" t="s">
        <v>416</v>
      </c>
      <c r="E435" s="52" t="s">
        <v>417</v>
      </c>
      <c r="F435" s="56"/>
      <c r="G435" s="47"/>
      <c r="H435" s="47"/>
      <c r="I435" s="47">
        <v>2</v>
      </c>
      <c r="J435" s="47"/>
      <c r="K435" s="47">
        <v>2</v>
      </c>
      <c r="L435" s="47"/>
      <c r="M435" s="47">
        <v>2</v>
      </c>
      <c r="N435" s="47"/>
      <c r="O435" s="47">
        <v>1</v>
      </c>
      <c r="P435" s="47"/>
      <c r="Q435" s="47"/>
      <c r="R435" s="47"/>
      <c r="S435" s="47">
        <v>1</v>
      </c>
      <c r="T435" s="47"/>
      <c r="U435" s="47"/>
      <c r="V435" s="47">
        <v>6</v>
      </c>
      <c r="W435" s="48">
        <v>31</v>
      </c>
      <c r="X435" s="61">
        <f t="shared" si="60"/>
        <v>6</v>
      </c>
      <c r="Y435" s="52">
        <f t="shared" si="60"/>
        <v>39</v>
      </c>
      <c r="Z435">
        <f t="shared" si="61"/>
        <v>45</v>
      </c>
    </row>
    <row r="436" spans="1:26">
      <c r="A436" s="51" t="s">
        <v>17</v>
      </c>
      <c r="B436" s="16">
        <v>130101</v>
      </c>
      <c r="C436" s="47" t="s">
        <v>420</v>
      </c>
      <c r="D436" s="47" t="s">
        <v>380</v>
      </c>
      <c r="E436" s="52" t="s">
        <v>381</v>
      </c>
      <c r="F436" s="56"/>
      <c r="G436" s="47"/>
      <c r="H436" s="47"/>
      <c r="I436" s="47"/>
      <c r="J436" s="47"/>
      <c r="K436" s="47">
        <v>2</v>
      </c>
      <c r="L436" s="47"/>
      <c r="M436" s="47"/>
      <c r="N436" s="47">
        <v>2</v>
      </c>
      <c r="O436" s="47"/>
      <c r="P436" s="47"/>
      <c r="Q436" s="47"/>
      <c r="R436" s="47">
        <v>1</v>
      </c>
      <c r="S436" s="47">
        <v>2</v>
      </c>
      <c r="T436" s="47"/>
      <c r="U436" s="47"/>
      <c r="V436" s="47">
        <v>3</v>
      </c>
      <c r="W436" s="48">
        <v>8</v>
      </c>
      <c r="X436" s="61">
        <f t="shared" si="60"/>
        <v>6</v>
      </c>
      <c r="Y436" s="52">
        <f t="shared" si="60"/>
        <v>12</v>
      </c>
      <c r="Z436">
        <f t="shared" si="61"/>
        <v>18</v>
      </c>
    </row>
    <row r="437" spans="1:26">
      <c r="A437" s="51" t="s">
        <v>17</v>
      </c>
      <c r="B437" s="16">
        <v>131001</v>
      </c>
      <c r="C437" s="47" t="s">
        <v>420</v>
      </c>
      <c r="D437" s="47" t="s">
        <v>418</v>
      </c>
      <c r="E437" s="52" t="s">
        <v>419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>
        <v>1</v>
      </c>
      <c r="W437" s="48">
        <v>3</v>
      </c>
      <c r="X437" s="61">
        <f t="shared" si="60"/>
        <v>1</v>
      </c>
      <c r="Y437" s="52">
        <f t="shared" si="60"/>
        <v>3</v>
      </c>
      <c r="Z437">
        <f t="shared" si="61"/>
        <v>4</v>
      </c>
    </row>
    <row r="438" spans="1:26">
      <c r="A438" s="51" t="s">
        <v>17</v>
      </c>
      <c r="B438" s="16">
        <v>131401</v>
      </c>
      <c r="C438" s="47" t="s">
        <v>420</v>
      </c>
      <c r="D438" s="47" t="s">
        <v>421</v>
      </c>
      <c r="E438" s="52" t="s">
        <v>422</v>
      </c>
      <c r="F438" s="56"/>
      <c r="G438" s="47"/>
      <c r="H438" s="47">
        <v>1</v>
      </c>
      <c r="I438" s="47">
        <v>1</v>
      </c>
      <c r="J438" s="47"/>
      <c r="K438" s="47"/>
      <c r="L438" s="47"/>
      <c r="M438" s="47">
        <v>1</v>
      </c>
      <c r="N438" s="47"/>
      <c r="O438" s="47">
        <v>1</v>
      </c>
      <c r="P438" s="47"/>
      <c r="Q438" s="47"/>
      <c r="R438" s="47"/>
      <c r="S438" s="47">
        <v>1</v>
      </c>
      <c r="T438" s="47"/>
      <c r="U438" s="47"/>
      <c r="V438" s="47">
        <v>4</v>
      </c>
      <c r="W438" s="48">
        <v>17</v>
      </c>
      <c r="X438" s="61">
        <f t="shared" si="60"/>
        <v>5</v>
      </c>
      <c r="Y438" s="52">
        <f t="shared" si="60"/>
        <v>21</v>
      </c>
      <c r="Z438">
        <f t="shared" si="61"/>
        <v>26</v>
      </c>
    </row>
    <row r="439" spans="1:26">
      <c r="A439" s="51" t="s">
        <v>17</v>
      </c>
      <c r="B439" s="16">
        <v>140701</v>
      </c>
      <c r="C439" s="47" t="s">
        <v>423</v>
      </c>
      <c r="D439" s="47" t="s">
        <v>424</v>
      </c>
      <c r="E439" s="52" t="s">
        <v>425</v>
      </c>
      <c r="F439" s="56"/>
      <c r="G439" s="47"/>
      <c r="H439" s="47"/>
      <c r="I439" s="47"/>
      <c r="J439" s="47"/>
      <c r="K439" s="47"/>
      <c r="L439" s="47">
        <v>1</v>
      </c>
      <c r="M439" s="47"/>
      <c r="N439" s="47"/>
      <c r="O439" s="47">
        <v>1</v>
      </c>
      <c r="P439" s="47">
        <v>1</v>
      </c>
      <c r="Q439" s="47"/>
      <c r="R439" s="47"/>
      <c r="S439" s="47"/>
      <c r="T439" s="47"/>
      <c r="U439" s="47"/>
      <c r="V439" s="47">
        <v>3</v>
      </c>
      <c r="W439" s="48">
        <v>1</v>
      </c>
      <c r="X439" s="61">
        <f t="shared" si="60"/>
        <v>5</v>
      </c>
      <c r="Y439" s="52">
        <f t="shared" si="60"/>
        <v>2</v>
      </c>
      <c r="Z439">
        <f t="shared" si="61"/>
        <v>7</v>
      </c>
    </row>
    <row r="440" spans="1:26">
      <c r="A440" s="51" t="s">
        <v>17</v>
      </c>
      <c r="B440" s="16">
        <v>140801</v>
      </c>
      <c r="C440" s="47" t="s">
        <v>423</v>
      </c>
      <c r="D440" s="47" t="s">
        <v>426</v>
      </c>
      <c r="E440" s="52" t="s">
        <v>427</v>
      </c>
      <c r="F440" s="56"/>
      <c r="G440" s="47"/>
      <c r="H440" s="47"/>
      <c r="I440" s="47"/>
      <c r="J440" s="47"/>
      <c r="K440" s="47"/>
      <c r="L440" s="47"/>
      <c r="M440" s="47"/>
      <c r="N440" s="47"/>
      <c r="O440" s="47"/>
      <c r="P440" s="47">
        <v>1</v>
      </c>
      <c r="Q440" s="47"/>
      <c r="R440" s="47">
        <v>1</v>
      </c>
      <c r="S440" s="47"/>
      <c r="T440" s="47"/>
      <c r="U440" s="47"/>
      <c r="V440" s="47">
        <v>1</v>
      </c>
      <c r="W440" s="48">
        <v>2</v>
      </c>
      <c r="X440" s="61">
        <f t="shared" si="60"/>
        <v>3</v>
      </c>
      <c r="Y440" s="52">
        <f t="shared" si="60"/>
        <v>2</v>
      </c>
      <c r="Z440">
        <f t="shared" si="61"/>
        <v>5</v>
      </c>
    </row>
    <row r="441" spans="1:26">
      <c r="A441" s="51" t="s">
        <v>17</v>
      </c>
      <c r="B441" s="16">
        <v>141001</v>
      </c>
      <c r="C441" s="47" t="s">
        <v>423</v>
      </c>
      <c r="D441" s="47" t="s">
        <v>428</v>
      </c>
      <c r="E441" s="52" t="s">
        <v>429</v>
      </c>
      <c r="F441" s="56"/>
      <c r="G441" s="47"/>
      <c r="H441" s="47">
        <v>1</v>
      </c>
      <c r="I441" s="47"/>
      <c r="J441" s="47"/>
      <c r="K441" s="47">
        <v>3</v>
      </c>
      <c r="L441" s="47"/>
      <c r="M441" s="47"/>
      <c r="N441" s="47">
        <v>1</v>
      </c>
      <c r="O441" s="47"/>
      <c r="P441" s="47"/>
      <c r="Q441" s="47"/>
      <c r="R441" s="47">
        <v>1</v>
      </c>
      <c r="S441" s="47"/>
      <c r="T441" s="47"/>
      <c r="U441" s="47"/>
      <c r="V441" s="47">
        <v>10</v>
      </c>
      <c r="W441" s="48"/>
      <c r="X441" s="61">
        <f t="shared" si="60"/>
        <v>13</v>
      </c>
      <c r="Y441" s="52">
        <f t="shared" si="60"/>
        <v>3</v>
      </c>
      <c r="Z441">
        <f t="shared" si="61"/>
        <v>16</v>
      </c>
    </row>
    <row r="442" spans="1:26">
      <c r="A442" s="51" t="s">
        <v>17</v>
      </c>
      <c r="B442" s="16">
        <v>141901</v>
      </c>
      <c r="C442" s="47" t="s">
        <v>423</v>
      </c>
      <c r="D442" s="47" t="s">
        <v>430</v>
      </c>
      <c r="E442" s="52" t="s">
        <v>431</v>
      </c>
      <c r="F442" s="56"/>
      <c r="G442" s="47"/>
      <c r="H442" s="47"/>
      <c r="I442" s="47"/>
      <c r="J442" s="47"/>
      <c r="K442" s="47"/>
      <c r="L442" s="47">
        <v>1</v>
      </c>
      <c r="M442" s="47"/>
      <c r="N442" s="47">
        <v>3</v>
      </c>
      <c r="O442" s="47"/>
      <c r="P442" s="47">
        <v>1</v>
      </c>
      <c r="Q442" s="47"/>
      <c r="R442" s="47">
        <v>5</v>
      </c>
      <c r="S442" s="47"/>
      <c r="T442" s="47"/>
      <c r="U442" s="47"/>
      <c r="V442" s="47">
        <v>10</v>
      </c>
      <c r="W442" s="48">
        <v>2</v>
      </c>
      <c r="X442" s="61">
        <f t="shared" si="60"/>
        <v>20</v>
      </c>
      <c r="Y442" s="52">
        <f t="shared" si="60"/>
        <v>2</v>
      </c>
      <c r="Z442">
        <f t="shared" si="61"/>
        <v>22</v>
      </c>
    </row>
    <row r="443" spans="1:26">
      <c r="A443" s="51" t="s">
        <v>17</v>
      </c>
      <c r="B443" s="16">
        <v>142401</v>
      </c>
      <c r="C443" s="47" t="s">
        <v>423</v>
      </c>
      <c r="D443" s="47" t="s">
        <v>432</v>
      </c>
      <c r="E443" s="52" t="s">
        <v>433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>
        <v>10</v>
      </c>
      <c r="W443" s="48"/>
      <c r="X443" s="61">
        <f t="shared" si="60"/>
        <v>10</v>
      </c>
      <c r="Y443" s="52">
        <f t="shared" si="60"/>
        <v>0</v>
      </c>
      <c r="Z443">
        <f t="shared" si="61"/>
        <v>10</v>
      </c>
    </row>
    <row r="444" spans="1:26">
      <c r="A444" s="51" t="s">
        <v>17</v>
      </c>
      <c r="B444" s="16">
        <v>143501</v>
      </c>
      <c r="C444" s="47" t="s">
        <v>423</v>
      </c>
      <c r="D444" s="47" t="s">
        <v>434</v>
      </c>
      <c r="E444" s="52" t="s">
        <v>435</v>
      </c>
      <c r="F444" s="56"/>
      <c r="G444" s="47"/>
      <c r="H444" s="47"/>
      <c r="I444" s="47"/>
      <c r="J444" s="47">
        <v>1</v>
      </c>
      <c r="K444" s="47">
        <v>1</v>
      </c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8"/>
      <c r="X444" s="61">
        <f t="shared" si="60"/>
        <v>1</v>
      </c>
      <c r="Y444" s="52">
        <f t="shared" si="60"/>
        <v>1</v>
      </c>
      <c r="Z444">
        <f t="shared" si="61"/>
        <v>2</v>
      </c>
    </row>
    <row r="445" spans="1:26">
      <c r="A445" s="51" t="s">
        <v>17</v>
      </c>
      <c r="B445" s="16">
        <v>160905</v>
      </c>
      <c r="C445" s="47" t="s">
        <v>377</v>
      </c>
      <c r="D445" s="47" t="s">
        <v>436</v>
      </c>
      <c r="E445" s="52" t="s">
        <v>437</v>
      </c>
      <c r="F445" s="56"/>
      <c r="G445" s="47"/>
      <c r="H445" s="47"/>
      <c r="I445" s="47"/>
      <c r="J445" s="47"/>
      <c r="K445" s="47"/>
      <c r="L445" s="47"/>
      <c r="M445" s="47"/>
      <c r="N445" s="47">
        <v>1</v>
      </c>
      <c r="O445" s="47">
        <v>2</v>
      </c>
      <c r="P445" s="47"/>
      <c r="Q445" s="47"/>
      <c r="R445" s="47">
        <v>1</v>
      </c>
      <c r="S445" s="47"/>
      <c r="T445" s="47"/>
      <c r="U445" s="47"/>
      <c r="V445" s="47">
        <v>1</v>
      </c>
      <c r="W445" s="48">
        <v>2</v>
      </c>
      <c r="X445" s="61">
        <f t="shared" si="60"/>
        <v>3</v>
      </c>
      <c r="Y445" s="52">
        <f t="shared" si="60"/>
        <v>4</v>
      </c>
      <c r="Z445">
        <f t="shared" si="61"/>
        <v>7</v>
      </c>
    </row>
    <row r="446" spans="1:26">
      <c r="A446" s="51" t="s">
        <v>17</v>
      </c>
      <c r="B446" s="16">
        <v>190501</v>
      </c>
      <c r="C446" s="47" t="s">
        <v>598</v>
      </c>
      <c r="D446" s="47" t="s">
        <v>438</v>
      </c>
      <c r="E446" s="52" t="s">
        <v>439</v>
      </c>
      <c r="F446" s="56"/>
      <c r="G446" s="47"/>
      <c r="H446" s="47"/>
      <c r="I446" s="47"/>
      <c r="J446" s="47"/>
      <c r="K446" s="47">
        <v>1</v>
      </c>
      <c r="L446" s="47"/>
      <c r="M446" s="47"/>
      <c r="N446" s="47"/>
      <c r="O446" s="47"/>
      <c r="P446" s="47"/>
      <c r="Q446" s="47"/>
      <c r="R446" s="47"/>
      <c r="S446" s="47">
        <v>2</v>
      </c>
      <c r="T446" s="47"/>
      <c r="U446" s="47"/>
      <c r="V446" s="47"/>
      <c r="W446" s="48">
        <v>3</v>
      </c>
      <c r="X446" s="61">
        <f t="shared" si="60"/>
        <v>0</v>
      </c>
      <c r="Y446" s="52">
        <f t="shared" si="60"/>
        <v>6</v>
      </c>
      <c r="Z446">
        <f t="shared" si="61"/>
        <v>6</v>
      </c>
    </row>
    <row r="447" spans="1:26">
      <c r="A447" s="51" t="s">
        <v>17</v>
      </c>
      <c r="B447" s="16">
        <v>190701</v>
      </c>
      <c r="C447" s="47" t="s">
        <v>598</v>
      </c>
      <c r="D447" s="47" t="s">
        <v>440</v>
      </c>
      <c r="E447" s="52" t="s">
        <v>441</v>
      </c>
      <c r="F447" s="56"/>
      <c r="G447" s="47"/>
      <c r="H447" s="47"/>
      <c r="I447" s="47"/>
      <c r="J447" s="47"/>
      <c r="K447" s="47"/>
      <c r="L447" s="47">
        <v>2</v>
      </c>
      <c r="M447" s="47">
        <v>1</v>
      </c>
      <c r="N447" s="47"/>
      <c r="O447" s="47">
        <v>1</v>
      </c>
      <c r="P447" s="47"/>
      <c r="Q447" s="47"/>
      <c r="R447" s="47"/>
      <c r="S447" s="47"/>
      <c r="T447" s="47"/>
      <c r="U447" s="47"/>
      <c r="V447" s="47">
        <v>2</v>
      </c>
      <c r="W447" s="48">
        <v>5</v>
      </c>
      <c r="X447" s="61">
        <f t="shared" si="60"/>
        <v>4</v>
      </c>
      <c r="Y447" s="52">
        <f t="shared" si="60"/>
        <v>7</v>
      </c>
      <c r="Z447">
        <f t="shared" si="61"/>
        <v>11</v>
      </c>
    </row>
    <row r="448" spans="1:26">
      <c r="A448" s="51" t="s">
        <v>17</v>
      </c>
      <c r="B448" s="16">
        <v>190901</v>
      </c>
      <c r="C448" s="47" t="s">
        <v>501</v>
      </c>
      <c r="D448" s="47" t="s">
        <v>442</v>
      </c>
      <c r="E448" s="52" t="s">
        <v>443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>
        <v>1</v>
      </c>
      <c r="S448" s="47"/>
      <c r="T448" s="47"/>
      <c r="U448" s="47"/>
      <c r="V448" s="47"/>
      <c r="W448" s="48">
        <v>3</v>
      </c>
      <c r="X448" s="61">
        <f t="shared" si="60"/>
        <v>1</v>
      </c>
      <c r="Y448" s="52">
        <f t="shared" si="60"/>
        <v>3</v>
      </c>
      <c r="Z448">
        <f t="shared" si="61"/>
        <v>4</v>
      </c>
    </row>
    <row r="449" spans="1:26">
      <c r="A449" s="51" t="s">
        <v>17</v>
      </c>
      <c r="B449" s="16">
        <v>230101</v>
      </c>
      <c r="C449" s="47" t="s">
        <v>377</v>
      </c>
      <c r="D449" s="47" t="s">
        <v>444</v>
      </c>
      <c r="E449" s="52" t="s">
        <v>445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>
        <v>1</v>
      </c>
      <c r="T449" s="47"/>
      <c r="U449" s="47"/>
      <c r="V449" s="47">
        <v>1</v>
      </c>
      <c r="W449" s="48">
        <v>1</v>
      </c>
      <c r="X449" s="61">
        <f t="shared" si="60"/>
        <v>1</v>
      </c>
      <c r="Y449" s="52">
        <f t="shared" si="60"/>
        <v>2</v>
      </c>
      <c r="Z449">
        <f t="shared" si="61"/>
        <v>3</v>
      </c>
    </row>
    <row r="450" spans="1:26">
      <c r="A450" s="51" t="s">
        <v>17</v>
      </c>
      <c r="B450" s="16">
        <v>250101</v>
      </c>
      <c r="C450" s="47" t="s">
        <v>377</v>
      </c>
      <c r="D450" s="47" t="s">
        <v>446</v>
      </c>
      <c r="E450" s="52" t="s">
        <v>447</v>
      </c>
      <c r="F450" s="56"/>
      <c r="G450" s="47"/>
      <c r="H450" s="47"/>
      <c r="I450" s="47"/>
      <c r="J450" s="47"/>
      <c r="K450" s="47">
        <v>1</v>
      </c>
      <c r="L450" s="47"/>
      <c r="M450" s="47">
        <v>1</v>
      </c>
      <c r="N450" s="47"/>
      <c r="O450" s="47"/>
      <c r="P450" s="47"/>
      <c r="Q450" s="47"/>
      <c r="R450" s="47">
        <v>1</v>
      </c>
      <c r="S450" s="47">
        <v>7</v>
      </c>
      <c r="T450" s="47"/>
      <c r="U450" s="47"/>
      <c r="V450" s="47">
        <v>9</v>
      </c>
      <c r="W450" s="48">
        <v>52</v>
      </c>
      <c r="X450" s="61">
        <f t="shared" si="60"/>
        <v>10</v>
      </c>
      <c r="Y450" s="52">
        <f t="shared" si="60"/>
        <v>61</v>
      </c>
      <c r="Z450">
        <f t="shared" si="61"/>
        <v>71</v>
      </c>
    </row>
    <row r="451" spans="1:26">
      <c r="A451" s="51" t="s">
        <v>17</v>
      </c>
      <c r="B451" s="16">
        <v>261304</v>
      </c>
      <c r="C451" s="47" t="s">
        <v>372</v>
      </c>
      <c r="D451" s="47" t="s">
        <v>448</v>
      </c>
      <c r="E451" s="52" t="s">
        <v>449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8">
        <v>1</v>
      </c>
      <c r="X451" s="61">
        <f t="shared" si="60"/>
        <v>0</v>
      </c>
      <c r="Y451" s="52">
        <f t="shared" si="60"/>
        <v>1</v>
      </c>
      <c r="Z451">
        <f t="shared" si="61"/>
        <v>1</v>
      </c>
    </row>
    <row r="452" spans="1:26">
      <c r="A452" s="51" t="s">
        <v>17</v>
      </c>
      <c r="B452" s="16">
        <v>261307</v>
      </c>
      <c r="C452" s="47" t="s">
        <v>372</v>
      </c>
      <c r="D452" s="47" t="s">
        <v>450</v>
      </c>
      <c r="E452" s="52" t="s">
        <v>451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>
        <v>1</v>
      </c>
      <c r="W452" s="48"/>
      <c r="X452" s="61">
        <f t="shared" si="60"/>
        <v>1</v>
      </c>
      <c r="Y452" s="52">
        <f t="shared" si="60"/>
        <v>0</v>
      </c>
      <c r="Z452">
        <f t="shared" si="61"/>
        <v>1</v>
      </c>
    </row>
    <row r="453" spans="1:26">
      <c r="A453" s="51" t="s">
        <v>17</v>
      </c>
      <c r="B453" s="16">
        <v>261501</v>
      </c>
      <c r="C453" s="47" t="s">
        <v>377</v>
      </c>
      <c r="D453" s="47" t="s">
        <v>452</v>
      </c>
      <c r="E453" s="52" t="s">
        <v>453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>
        <v>1</v>
      </c>
      <c r="P453" s="47"/>
      <c r="Q453" s="47"/>
      <c r="R453" s="47">
        <v>1</v>
      </c>
      <c r="S453" s="47"/>
      <c r="T453" s="47"/>
      <c r="U453" s="47"/>
      <c r="V453" s="47">
        <v>1</v>
      </c>
      <c r="W453" s="48">
        <v>2</v>
      </c>
      <c r="X453" s="61">
        <f t="shared" si="60"/>
        <v>2</v>
      </c>
      <c r="Y453" s="52">
        <f t="shared" si="60"/>
        <v>3</v>
      </c>
      <c r="Z453">
        <f t="shared" si="61"/>
        <v>5</v>
      </c>
    </row>
    <row r="454" spans="1:26">
      <c r="A454" s="51" t="s">
        <v>17</v>
      </c>
      <c r="B454" s="16">
        <v>270101</v>
      </c>
      <c r="C454" s="47" t="s">
        <v>377</v>
      </c>
      <c r="D454" s="47" t="s">
        <v>454</v>
      </c>
      <c r="E454" s="52" t="s">
        <v>455</v>
      </c>
      <c r="F454" s="56"/>
      <c r="G454" s="47"/>
      <c r="H454" s="47"/>
      <c r="I454" s="47"/>
      <c r="J454" s="47"/>
      <c r="K454" s="47"/>
      <c r="L454" s="47">
        <v>1</v>
      </c>
      <c r="M454" s="47"/>
      <c r="N454" s="47"/>
      <c r="O454" s="47"/>
      <c r="P454" s="47"/>
      <c r="Q454" s="47"/>
      <c r="R454" s="47"/>
      <c r="S454" s="47"/>
      <c r="T454" s="47"/>
      <c r="U454" s="47"/>
      <c r="V454" s="47">
        <v>2</v>
      </c>
      <c r="W454" s="48"/>
      <c r="X454" s="61">
        <f t="shared" si="60"/>
        <v>3</v>
      </c>
      <c r="Y454" s="52">
        <f t="shared" si="60"/>
        <v>0</v>
      </c>
      <c r="Z454">
        <f t="shared" si="61"/>
        <v>3</v>
      </c>
    </row>
    <row r="455" spans="1:26">
      <c r="A455" s="51" t="s">
        <v>17</v>
      </c>
      <c r="B455" s="16">
        <v>270501</v>
      </c>
      <c r="C455" s="47" t="s">
        <v>377</v>
      </c>
      <c r="D455" s="47" t="s">
        <v>456</v>
      </c>
      <c r="E455" s="52" t="s">
        <v>457</v>
      </c>
      <c r="F455" s="56"/>
      <c r="G455" s="47"/>
      <c r="H455" s="47"/>
      <c r="I455" s="47"/>
      <c r="J455" s="47">
        <v>1</v>
      </c>
      <c r="K455" s="47"/>
      <c r="L455" s="47"/>
      <c r="M455" s="47"/>
      <c r="N455" s="47"/>
      <c r="O455" s="47"/>
      <c r="P455" s="47">
        <v>1</v>
      </c>
      <c r="Q455" s="47">
        <v>1</v>
      </c>
      <c r="R455" s="47"/>
      <c r="S455" s="47"/>
      <c r="T455" s="47"/>
      <c r="U455" s="47"/>
      <c r="V455" s="47"/>
      <c r="W455" s="48">
        <v>3</v>
      </c>
      <c r="X455" s="61">
        <f t="shared" si="60"/>
        <v>2</v>
      </c>
      <c r="Y455" s="52">
        <f t="shared" si="60"/>
        <v>4</v>
      </c>
      <c r="Z455">
        <f t="shared" si="61"/>
        <v>6</v>
      </c>
    </row>
    <row r="456" spans="1:26">
      <c r="A456" s="51" t="s">
        <v>17</v>
      </c>
      <c r="B456" s="16">
        <v>300101</v>
      </c>
      <c r="C456" s="47" t="s">
        <v>372</v>
      </c>
      <c r="D456" s="47" t="s">
        <v>458</v>
      </c>
      <c r="E456" s="52" t="s">
        <v>459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>
        <v>1</v>
      </c>
      <c r="S456" s="47">
        <v>1</v>
      </c>
      <c r="T456" s="47"/>
      <c r="U456" s="47"/>
      <c r="V456" s="47">
        <v>1</v>
      </c>
      <c r="W456" s="48">
        <v>6</v>
      </c>
      <c r="X456" s="61">
        <f t="shared" si="60"/>
        <v>2</v>
      </c>
      <c r="Y456" s="52">
        <f t="shared" si="60"/>
        <v>7</v>
      </c>
      <c r="Z456">
        <f t="shared" si="61"/>
        <v>9</v>
      </c>
    </row>
    <row r="457" spans="1:26">
      <c r="A457" s="51" t="s">
        <v>17</v>
      </c>
      <c r="B457" s="16">
        <v>310505</v>
      </c>
      <c r="C457" s="47" t="s">
        <v>598</v>
      </c>
      <c r="D457" s="47" t="s">
        <v>460</v>
      </c>
      <c r="E457" s="52" t="s">
        <v>461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>
        <v>1</v>
      </c>
      <c r="W457" s="48">
        <v>1</v>
      </c>
      <c r="X457" s="61">
        <f t="shared" si="60"/>
        <v>1</v>
      </c>
      <c r="Y457" s="52">
        <f t="shared" si="60"/>
        <v>1</v>
      </c>
      <c r="Z457">
        <f t="shared" si="61"/>
        <v>2</v>
      </c>
    </row>
    <row r="458" spans="1:26">
      <c r="A458" s="51" t="s">
        <v>17</v>
      </c>
      <c r="B458" s="16">
        <v>400501</v>
      </c>
      <c r="C458" s="47" t="s">
        <v>377</v>
      </c>
      <c r="D458" s="47" t="s">
        <v>462</v>
      </c>
      <c r="E458" s="52" t="s">
        <v>463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>
        <v>2</v>
      </c>
      <c r="W458" s="48"/>
      <c r="X458" s="61">
        <f t="shared" si="60"/>
        <v>2</v>
      </c>
      <c r="Y458" s="52">
        <f t="shared" si="60"/>
        <v>0</v>
      </c>
      <c r="Z458">
        <f t="shared" si="61"/>
        <v>2</v>
      </c>
    </row>
    <row r="459" spans="1:26">
      <c r="A459" s="51" t="s">
        <v>17</v>
      </c>
      <c r="B459" s="16">
        <v>400607</v>
      </c>
      <c r="C459" s="47" t="s">
        <v>466</v>
      </c>
      <c r="D459" s="47" t="s">
        <v>467</v>
      </c>
      <c r="E459" s="52" t="s">
        <v>468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8">
        <v>1</v>
      </c>
      <c r="X459" s="61">
        <f t="shared" si="60"/>
        <v>0</v>
      </c>
      <c r="Y459" s="52">
        <f t="shared" si="60"/>
        <v>1</v>
      </c>
      <c r="Z459">
        <f t="shared" si="61"/>
        <v>1</v>
      </c>
    </row>
    <row r="460" spans="1:26">
      <c r="A460" s="51" t="s">
        <v>17</v>
      </c>
      <c r="B460" s="16">
        <v>400607</v>
      </c>
      <c r="C460" s="47" t="s">
        <v>466</v>
      </c>
      <c r="D460" s="47" t="s">
        <v>469</v>
      </c>
      <c r="E460" s="52" t="s">
        <v>470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>
        <v>1</v>
      </c>
      <c r="S460" s="47"/>
      <c r="T460" s="47"/>
      <c r="U460" s="47"/>
      <c r="V460" s="47">
        <v>4</v>
      </c>
      <c r="W460" s="48">
        <v>1</v>
      </c>
      <c r="X460" s="61">
        <f t="shared" si="60"/>
        <v>5</v>
      </c>
      <c r="Y460" s="52">
        <f t="shared" si="60"/>
        <v>1</v>
      </c>
      <c r="Z460">
        <f t="shared" si="61"/>
        <v>6</v>
      </c>
    </row>
    <row r="461" spans="1:26">
      <c r="A461" s="51" t="s">
        <v>17</v>
      </c>
      <c r="B461" s="16">
        <v>420101</v>
      </c>
      <c r="C461" s="47" t="s">
        <v>598</v>
      </c>
      <c r="D461" s="47" t="s">
        <v>473</v>
      </c>
      <c r="E461" s="52" t="s">
        <v>474</v>
      </c>
      <c r="F461" s="56"/>
      <c r="G461" s="47"/>
      <c r="H461" s="47"/>
      <c r="I461" s="47"/>
      <c r="J461" s="47"/>
      <c r="K461" s="47"/>
      <c r="L461" s="47"/>
      <c r="M461" s="47">
        <v>1</v>
      </c>
      <c r="N461" s="47"/>
      <c r="O461" s="47"/>
      <c r="P461" s="47"/>
      <c r="Q461" s="47"/>
      <c r="R461" s="47">
        <v>1</v>
      </c>
      <c r="S461" s="47"/>
      <c r="T461" s="47"/>
      <c r="U461" s="47"/>
      <c r="V461" s="47">
        <v>1</v>
      </c>
      <c r="W461" s="48"/>
      <c r="X461" s="61">
        <f t="shared" si="60"/>
        <v>2</v>
      </c>
      <c r="Y461" s="52">
        <f t="shared" si="60"/>
        <v>1</v>
      </c>
      <c r="Z461">
        <f t="shared" si="61"/>
        <v>3</v>
      </c>
    </row>
    <row r="462" spans="1:26">
      <c r="A462" s="51" t="s">
        <v>17</v>
      </c>
      <c r="B462" s="16">
        <v>422805</v>
      </c>
      <c r="C462" s="47" t="s">
        <v>598</v>
      </c>
      <c r="D462" s="47" t="s">
        <v>475</v>
      </c>
      <c r="E462" s="52" t="s">
        <v>476</v>
      </c>
      <c r="F462" s="56"/>
      <c r="G462" s="47"/>
      <c r="H462" s="47">
        <v>1</v>
      </c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8">
        <v>3</v>
      </c>
      <c r="X462" s="61">
        <f t="shared" si="60"/>
        <v>1</v>
      </c>
      <c r="Y462" s="52">
        <f t="shared" si="60"/>
        <v>3</v>
      </c>
      <c r="Z462">
        <f t="shared" si="61"/>
        <v>4</v>
      </c>
    </row>
    <row r="463" spans="1:26">
      <c r="A463" s="51" t="s">
        <v>17</v>
      </c>
      <c r="B463" s="16">
        <v>440401</v>
      </c>
      <c r="C463" s="47" t="s">
        <v>377</v>
      </c>
      <c r="D463" s="47" t="s">
        <v>477</v>
      </c>
      <c r="E463" s="52" t="s">
        <v>478</v>
      </c>
      <c r="F463" s="56"/>
      <c r="G463" s="47"/>
      <c r="H463" s="47"/>
      <c r="I463" s="47">
        <v>1</v>
      </c>
      <c r="J463" s="47"/>
      <c r="K463" s="47"/>
      <c r="L463" s="47"/>
      <c r="M463" s="47">
        <v>3</v>
      </c>
      <c r="N463" s="47">
        <v>2</v>
      </c>
      <c r="O463" s="47"/>
      <c r="P463" s="47"/>
      <c r="Q463" s="47"/>
      <c r="R463" s="47"/>
      <c r="S463" s="47">
        <v>2</v>
      </c>
      <c r="T463" s="47"/>
      <c r="U463" s="47"/>
      <c r="V463" s="47">
        <v>10</v>
      </c>
      <c r="W463" s="48">
        <v>13</v>
      </c>
      <c r="X463" s="61">
        <f t="shared" si="60"/>
        <v>12</v>
      </c>
      <c r="Y463" s="52">
        <f t="shared" si="60"/>
        <v>19</v>
      </c>
      <c r="Z463">
        <f t="shared" si="61"/>
        <v>31</v>
      </c>
    </row>
    <row r="464" spans="1:26">
      <c r="A464" s="51" t="s">
        <v>17</v>
      </c>
      <c r="B464" s="16">
        <v>440401</v>
      </c>
      <c r="C464" s="47" t="s">
        <v>372</v>
      </c>
      <c r="D464" s="47" t="s">
        <v>479</v>
      </c>
      <c r="E464" s="52" t="s">
        <v>480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2</v>
      </c>
      <c r="W464" s="48">
        <v>3</v>
      </c>
      <c r="X464" s="61">
        <f t="shared" si="60"/>
        <v>2</v>
      </c>
      <c r="Y464" s="52">
        <f t="shared" si="60"/>
        <v>3</v>
      </c>
      <c r="Z464">
        <f t="shared" si="61"/>
        <v>5</v>
      </c>
    </row>
    <row r="465" spans="1:26">
      <c r="A465" s="51" t="s">
        <v>17</v>
      </c>
      <c r="B465" s="16">
        <v>440501</v>
      </c>
      <c r="C465" s="47" t="s">
        <v>372</v>
      </c>
      <c r="D465" s="47" t="s">
        <v>481</v>
      </c>
      <c r="E465" s="52" t="s">
        <v>482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>
        <v>1</v>
      </c>
      <c r="W465" s="48">
        <v>1</v>
      </c>
      <c r="X465" s="61">
        <f t="shared" si="60"/>
        <v>1</v>
      </c>
      <c r="Y465" s="52">
        <f t="shared" si="60"/>
        <v>1</v>
      </c>
      <c r="Z465">
        <f t="shared" si="61"/>
        <v>2</v>
      </c>
    </row>
    <row r="466" spans="1:26">
      <c r="A466" s="51" t="s">
        <v>17</v>
      </c>
      <c r="B466" s="16">
        <v>450602</v>
      </c>
      <c r="C466" s="47" t="s">
        <v>372</v>
      </c>
      <c r="D466" s="47" t="s">
        <v>483</v>
      </c>
      <c r="E466" s="52" t="s">
        <v>484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>
        <v>1</v>
      </c>
      <c r="Q466" s="47">
        <v>1</v>
      </c>
      <c r="R466" s="47"/>
      <c r="S466" s="47"/>
      <c r="T466" s="47"/>
      <c r="U466" s="47"/>
      <c r="V466" s="47"/>
      <c r="W466" s="48"/>
      <c r="X466" s="61">
        <f t="shared" si="60"/>
        <v>1</v>
      </c>
      <c r="Y466" s="52">
        <f t="shared" si="60"/>
        <v>1</v>
      </c>
      <c r="Z466">
        <f t="shared" si="61"/>
        <v>2</v>
      </c>
    </row>
    <row r="467" spans="1:26">
      <c r="A467" s="51" t="s">
        <v>17</v>
      </c>
      <c r="B467" s="16">
        <v>451001</v>
      </c>
      <c r="C467" s="47" t="s">
        <v>377</v>
      </c>
      <c r="D467" s="47" t="s">
        <v>485</v>
      </c>
      <c r="E467" s="52" t="s">
        <v>486</v>
      </c>
      <c r="F467" s="56"/>
      <c r="G467" s="47"/>
      <c r="H467" s="47"/>
      <c r="I467" s="47"/>
      <c r="J467" s="47"/>
      <c r="K467" s="47">
        <v>1</v>
      </c>
      <c r="L467" s="47"/>
      <c r="M467" s="47"/>
      <c r="N467" s="47"/>
      <c r="O467" s="47"/>
      <c r="P467" s="47">
        <v>1</v>
      </c>
      <c r="Q467" s="47"/>
      <c r="R467" s="47"/>
      <c r="S467" s="47"/>
      <c r="T467" s="47"/>
      <c r="U467" s="47"/>
      <c r="V467" s="47">
        <v>4</v>
      </c>
      <c r="W467" s="48"/>
      <c r="X467" s="61">
        <f t="shared" si="60"/>
        <v>5</v>
      </c>
      <c r="Y467" s="52">
        <f t="shared" si="60"/>
        <v>1</v>
      </c>
      <c r="Z467">
        <f t="shared" si="61"/>
        <v>6</v>
      </c>
    </row>
    <row r="468" spans="1:26">
      <c r="A468" s="51" t="s">
        <v>17</v>
      </c>
      <c r="B468" s="16">
        <v>500901</v>
      </c>
      <c r="C468" s="47" t="s">
        <v>377</v>
      </c>
      <c r="D468" s="47" t="s">
        <v>487</v>
      </c>
      <c r="E468" s="52" t="s">
        <v>488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8">
        <v>2</v>
      </c>
      <c r="X468" s="61">
        <f t="shared" si="60"/>
        <v>0</v>
      </c>
      <c r="Y468" s="52">
        <f t="shared" si="60"/>
        <v>2</v>
      </c>
      <c r="Z468">
        <f t="shared" si="61"/>
        <v>2</v>
      </c>
    </row>
    <row r="469" spans="1:26">
      <c r="A469" s="51" t="s">
        <v>17</v>
      </c>
      <c r="B469" s="16">
        <v>510203</v>
      </c>
      <c r="C469" s="47" t="s">
        <v>598</v>
      </c>
      <c r="D469" s="47" t="s">
        <v>489</v>
      </c>
      <c r="E469" s="52" t="s">
        <v>490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>
        <v>2</v>
      </c>
      <c r="P469" s="47"/>
      <c r="Q469" s="47"/>
      <c r="R469" s="47"/>
      <c r="S469" s="47"/>
      <c r="T469" s="47"/>
      <c r="U469" s="47"/>
      <c r="V469" s="47"/>
      <c r="W469" s="48">
        <v>3</v>
      </c>
      <c r="X469" s="61">
        <f t="shared" si="60"/>
        <v>0</v>
      </c>
      <c r="Y469" s="52">
        <f t="shared" si="60"/>
        <v>5</v>
      </c>
      <c r="Z469">
        <f t="shared" si="61"/>
        <v>5</v>
      </c>
    </row>
    <row r="470" spans="1:26">
      <c r="A470" s="51" t="s">
        <v>17</v>
      </c>
      <c r="B470" s="16">
        <v>511005</v>
      </c>
      <c r="C470" s="47" t="s">
        <v>372</v>
      </c>
      <c r="D470" s="47" t="s">
        <v>491</v>
      </c>
      <c r="E470" s="52" t="s">
        <v>492</v>
      </c>
      <c r="F470" s="56"/>
      <c r="G470" s="47">
        <v>1</v>
      </c>
      <c r="H470" s="47"/>
      <c r="I470" s="47"/>
      <c r="J470" s="47"/>
      <c r="K470" s="47">
        <v>2</v>
      </c>
      <c r="L470" s="47"/>
      <c r="M470" s="47"/>
      <c r="N470" s="47"/>
      <c r="O470" s="47">
        <v>1</v>
      </c>
      <c r="P470" s="47"/>
      <c r="Q470" s="47"/>
      <c r="R470" s="47"/>
      <c r="S470" s="47">
        <v>2</v>
      </c>
      <c r="T470" s="47"/>
      <c r="U470" s="47"/>
      <c r="V470" s="47">
        <v>6</v>
      </c>
      <c r="W470" s="48">
        <v>14</v>
      </c>
      <c r="X470" s="61">
        <f t="shared" si="60"/>
        <v>6</v>
      </c>
      <c r="Y470" s="52">
        <f t="shared" si="60"/>
        <v>20</v>
      </c>
      <c r="Z470">
        <f t="shared" si="61"/>
        <v>26</v>
      </c>
    </row>
    <row r="471" spans="1:26">
      <c r="A471" s="51" t="s">
        <v>17</v>
      </c>
      <c r="B471" s="16">
        <v>512003</v>
      </c>
      <c r="C471" s="47" t="s">
        <v>493</v>
      </c>
      <c r="D471" s="47" t="s">
        <v>494</v>
      </c>
      <c r="E471" s="52" t="s">
        <v>495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>
        <v>1</v>
      </c>
      <c r="W471" s="48"/>
      <c r="X471" s="61">
        <f t="shared" si="60"/>
        <v>1</v>
      </c>
      <c r="Y471" s="52">
        <f t="shared" si="60"/>
        <v>0</v>
      </c>
      <c r="Z471">
        <f t="shared" si="61"/>
        <v>1</v>
      </c>
    </row>
    <row r="472" spans="1:26">
      <c r="A472" s="51" t="s">
        <v>17</v>
      </c>
      <c r="B472" s="16">
        <v>513101</v>
      </c>
      <c r="C472" s="47" t="s">
        <v>496</v>
      </c>
      <c r="D472" s="47" t="s">
        <v>497</v>
      </c>
      <c r="E472" s="52" t="s">
        <v>498</v>
      </c>
      <c r="F472" s="56"/>
      <c r="G472" s="47"/>
      <c r="H472" s="47"/>
      <c r="I472" s="47"/>
      <c r="J472" s="47">
        <v>1</v>
      </c>
      <c r="K472" s="47">
        <v>1</v>
      </c>
      <c r="L472" s="47"/>
      <c r="M472" s="47"/>
      <c r="N472" s="47"/>
      <c r="O472" s="47"/>
      <c r="P472" s="47"/>
      <c r="Q472" s="47"/>
      <c r="R472" s="47"/>
      <c r="S472" s="47">
        <v>1</v>
      </c>
      <c r="T472" s="47"/>
      <c r="U472" s="47"/>
      <c r="V472" s="47">
        <v>2</v>
      </c>
      <c r="W472" s="48">
        <v>19</v>
      </c>
      <c r="X472" s="61">
        <f t="shared" ref="X472:X473" si="62">F472+H472+J472+L472+N472+P472+R472+T472+V472</f>
        <v>3</v>
      </c>
      <c r="Y472" s="52">
        <f t="shared" ref="Y472:Y473" si="63">G472+I472+K472+M472+O472+Q472+S472+U472+W472</f>
        <v>21</v>
      </c>
      <c r="Z472">
        <f t="shared" ref="Z472:Z473" si="64">SUM(X472:Y472)</f>
        <v>24</v>
      </c>
    </row>
    <row r="473" spans="1:26">
      <c r="A473" s="51" t="s">
        <v>17</v>
      </c>
      <c r="B473" s="16">
        <v>513808</v>
      </c>
      <c r="C473" s="47" t="s">
        <v>394</v>
      </c>
      <c r="D473" s="47" t="s">
        <v>499</v>
      </c>
      <c r="E473" s="52" t="s">
        <v>500</v>
      </c>
      <c r="F473" s="56"/>
      <c r="G473" s="47"/>
      <c r="H473" s="47"/>
      <c r="I473" s="47"/>
      <c r="J473" s="47"/>
      <c r="K473" s="47"/>
      <c r="L473" s="47"/>
      <c r="M473" s="47">
        <v>4</v>
      </c>
      <c r="N473" s="47"/>
      <c r="O473" s="47">
        <v>1</v>
      </c>
      <c r="P473" s="47"/>
      <c r="Q473" s="47"/>
      <c r="R473" s="47"/>
      <c r="S473" s="47">
        <v>5</v>
      </c>
      <c r="T473" s="47"/>
      <c r="U473" s="47"/>
      <c r="V473" s="47">
        <v>4</v>
      </c>
      <c r="W473" s="48">
        <v>27</v>
      </c>
      <c r="X473" s="61">
        <f t="shared" si="62"/>
        <v>4</v>
      </c>
      <c r="Y473" s="52">
        <f t="shared" si="63"/>
        <v>37</v>
      </c>
      <c r="Z473">
        <f t="shared" si="64"/>
        <v>41</v>
      </c>
    </row>
    <row r="474" spans="1:26">
      <c r="A474" s="51" t="s">
        <v>17</v>
      </c>
      <c r="B474" s="16">
        <v>520201</v>
      </c>
      <c r="C474" s="47" t="s">
        <v>501</v>
      </c>
      <c r="D474" s="47" t="s">
        <v>502</v>
      </c>
      <c r="E474" s="52" t="s">
        <v>503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>
        <v>2</v>
      </c>
      <c r="W474" s="48"/>
      <c r="X474" s="61">
        <f t="shared" si="60"/>
        <v>2</v>
      </c>
      <c r="Y474" s="52">
        <f t="shared" si="60"/>
        <v>0</v>
      </c>
      <c r="Z474">
        <f t="shared" si="61"/>
        <v>2</v>
      </c>
    </row>
    <row r="475" spans="1:26">
      <c r="A475" s="51" t="s">
        <v>17</v>
      </c>
      <c r="B475" s="16">
        <v>520201</v>
      </c>
      <c r="C475" s="47" t="s">
        <v>501</v>
      </c>
      <c r="D475" s="47" t="s">
        <v>504</v>
      </c>
      <c r="E475" s="52" t="s">
        <v>505</v>
      </c>
      <c r="F475" s="56">
        <v>1</v>
      </c>
      <c r="G475" s="47">
        <v>2</v>
      </c>
      <c r="H475" s="47">
        <v>1</v>
      </c>
      <c r="I475" s="47"/>
      <c r="J475" s="47">
        <v>8</v>
      </c>
      <c r="K475" s="47">
        <v>7</v>
      </c>
      <c r="L475" s="47">
        <v>2</v>
      </c>
      <c r="M475" s="47">
        <v>2</v>
      </c>
      <c r="N475" s="47">
        <v>1</v>
      </c>
      <c r="O475" s="47">
        <v>1</v>
      </c>
      <c r="P475" s="47">
        <v>1</v>
      </c>
      <c r="Q475" s="47">
        <v>1</v>
      </c>
      <c r="R475" s="47">
        <v>5</v>
      </c>
      <c r="S475" s="47">
        <v>5</v>
      </c>
      <c r="T475" s="47"/>
      <c r="U475" s="47"/>
      <c r="V475" s="47">
        <v>53</v>
      </c>
      <c r="W475" s="48">
        <v>54</v>
      </c>
      <c r="X475" s="61">
        <f t="shared" si="60"/>
        <v>72</v>
      </c>
      <c r="Y475" s="52">
        <f t="shared" si="60"/>
        <v>72</v>
      </c>
      <c r="Z475">
        <f t="shared" si="61"/>
        <v>144</v>
      </c>
    </row>
    <row r="476" spans="1:26">
      <c r="A476" s="51" t="s">
        <v>17</v>
      </c>
      <c r="B476" s="16">
        <v>520201</v>
      </c>
      <c r="C476" s="47" t="s">
        <v>501</v>
      </c>
      <c r="D476" s="47" t="s">
        <v>506</v>
      </c>
      <c r="E476" s="52" t="s">
        <v>507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>
        <v>1</v>
      </c>
      <c r="W476" s="48">
        <v>3</v>
      </c>
      <c r="X476" s="61">
        <f t="shared" si="60"/>
        <v>1</v>
      </c>
      <c r="Y476" s="52">
        <f t="shared" si="60"/>
        <v>3</v>
      </c>
      <c r="Z476">
        <f t="shared" si="61"/>
        <v>4</v>
      </c>
    </row>
    <row r="477" spans="1:26">
      <c r="A477" s="51" t="s">
        <v>17</v>
      </c>
      <c r="B477" s="16">
        <v>520301</v>
      </c>
      <c r="C477" s="47" t="s">
        <v>501</v>
      </c>
      <c r="D477" s="47" t="s">
        <v>508</v>
      </c>
      <c r="E477" s="52" t="s">
        <v>509</v>
      </c>
      <c r="F477" s="56"/>
      <c r="G477" s="47"/>
      <c r="H477" s="47"/>
      <c r="I477" s="47"/>
      <c r="J477" s="47">
        <v>1</v>
      </c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>
        <v>1</v>
      </c>
      <c r="W477" s="48">
        <v>4</v>
      </c>
      <c r="X477" s="61">
        <f t="shared" si="60"/>
        <v>2</v>
      </c>
      <c r="Y477" s="52">
        <f t="shared" si="60"/>
        <v>4</v>
      </c>
      <c r="Z477">
        <f t="shared" si="61"/>
        <v>6</v>
      </c>
    </row>
    <row r="478" spans="1:26">
      <c r="A478" s="51" t="s">
        <v>17</v>
      </c>
      <c r="B478" s="16">
        <v>520801</v>
      </c>
      <c r="C478" s="47" t="s">
        <v>501</v>
      </c>
      <c r="D478" s="47" t="s">
        <v>510</v>
      </c>
      <c r="E478" s="52" t="s">
        <v>511</v>
      </c>
      <c r="F478" s="56"/>
      <c r="G478" s="47"/>
      <c r="H478" s="47"/>
      <c r="I478" s="47"/>
      <c r="J478" s="47">
        <v>1</v>
      </c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>
        <v>1</v>
      </c>
      <c r="W478" s="48"/>
      <c r="X478" s="61">
        <f t="shared" si="60"/>
        <v>2</v>
      </c>
      <c r="Y478" s="52">
        <f t="shared" si="60"/>
        <v>0</v>
      </c>
      <c r="Z478">
        <f t="shared" si="61"/>
        <v>2</v>
      </c>
    </row>
    <row r="479" spans="1:26">
      <c r="A479" s="51" t="s">
        <v>17</v>
      </c>
      <c r="B479" s="16">
        <v>521002</v>
      </c>
      <c r="C479" s="47" t="s">
        <v>397</v>
      </c>
      <c r="D479" s="47" t="s">
        <v>512</v>
      </c>
      <c r="E479" s="52" t="s">
        <v>513</v>
      </c>
      <c r="F479" s="56"/>
      <c r="G479" s="47"/>
      <c r="H479" s="47"/>
      <c r="I479" s="47"/>
      <c r="J479" s="47"/>
      <c r="K479" s="47"/>
      <c r="L479" s="47"/>
      <c r="M479" s="47">
        <v>1</v>
      </c>
      <c r="N479" s="47"/>
      <c r="O479" s="47"/>
      <c r="P479" s="47"/>
      <c r="Q479" s="47"/>
      <c r="R479" s="47"/>
      <c r="S479" s="47"/>
      <c r="T479" s="47"/>
      <c r="U479" s="47"/>
      <c r="V479" s="47">
        <v>3</v>
      </c>
      <c r="W479" s="48">
        <v>6</v>
      </c>
      <c r="X479" s="61">
        <f t="shared" si="60"/>
        <v>3</v>
      </c>
      <c r="Y479" s="52">
        <f t="shared" si="60"/>
        <v>7</v>
      </c>
      <c r="Z479">
        <f t="shared" si="61"/>
        <v>10</v>
      </c>
    </row>
    <row r="480" spans="1:26">
      <c r="A480" s="53" t="s">
        <v>17</v>
      </c>
      <c r="B480" s="17">
        <v>540101</v>
      </c>
      <c r="C480" s="54" t="s">
        <v>377</v>
      </c>
      <c r="D480" s="54" t="s">
        <v>514</v>
      </c>
      <c r="E480" s="55" t="s">
        <v>515</v>
      </c>
      <c r="F480" s="57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>
        <v>1</v>
      </c>
      <c r="W480" s="60">
        <v>2</v>
      </c>
      <c r="X480" s="62">
        <f t="shared" si="60"/>
        <v>1</v>
      </c>
      <c r="Y480" s="55">
        <f t="shared" si="60"/>
        <v>2</v>
      </c>
      <c r="Z480">
        <f t="shared" si="61"/>
        <v>3</v>
      </c>
    </row>
    <row r="481" spans="1:26">
      <c r="A481" s="46"/>
      <c r="E481" s="67" t="s">
        <v>48</v>
      </c>
      <c r="F481">
        <f t="shared" ref="F481:Z481" si="65">SUM(F429:F480)</f>
        <v>2</v>
      </c>
      <c r="G481">
        <f t="shared" si="65"/>
        <v>3</v>
      </c>
      <c r="H481">
        <f t="shared" si="65"/>
        <v>4</v>
      </c>
      <c r="I481">
        <f t="shared" si="65"/>
        <v>5</v>
      </c>
      <c r="J481">
        <f t="shared" si="65"/>
        <v>16</v>
      </c>
      <c r="K481">
        <f t="shared" si="65"/>
        <v>21</v>
      </c>
      <c r="L481">
        <f t="shared" si="65"/>
        <v>13</v>
      </c>
      <c r="M481">
        <f t="shared" si="65"/>
        <v>18</v>
      </c>
      <c r="N481">
        <f t="shared" si="65"/>
        <v>11</v>
      </c>
      <c r="O481">
        <f t="shared" si="65"/>
        <v>13</v>
      </c>
      <c r="P481">
        <f t="shared" si="65"/>
        <v>9</v>
      </c>
      <c r="Q481">
        <f t="shared" si="65"/>
        <v>3</v>
      </c>
      <c r="R481">
        <f t="shared" si="65"/>
        <v>22</v>
      </c>
      <c r="S481">
        <f t="shared" si="65"/>
        <v>32</v>
      </c>
      <c r="T481">
        <f t="shared" si="65"/>
        <v>0</v>
      </c>
      <c r="U481">
        <f t="shared" si="65"/>
        <v>0</v>
      </c>
      <c r="V481">
        <f t="shared" si="65"/>
        <v>197</v>
      </c>
      <c r="W481">
        <f t="shared" si="65"/>
        <v>306</v>
      </c>
      <c r="X481">
        <f t="shared" si="65"/>
        <v>274</v>
      </c>
      <c r="Y481">
        <f t="shared" si="65"/>
        <v>401</v>
      </c>
      <c r="Z481">
        <f t="shared" si="65"/>
        <v>675</v>
      </c>
    </row>
    <row r="482" spans="1:26">
      <c r="A482" s="3"/>
    </row>
    <row r="483" spans="1:26">
      <c r="A483" s="49" t="s">
        <v>18</v>
      </c>
      <c r="B483" s="112" t="s">
        <v>597</v>
      </c>
      <c r="C483" s="13" t="s">
        <v>372</v>
      </c>
      <c r="D483" s="13" t="s">
        <v>516</v>
      </c>
      <c r="E483" s="50" t="s">
        <v>517</v>
      </c>
      <c r="F483" s="21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>
        <v>1</v>
      </c>
      <c r="T483" s="13"/>
      <c r="U483" s="13"/>
      <c r="V483" s="13"/>
      <c r="W483" s="15"/>
      <c r="X483" s="19">
        <f t="shared" ref="X483:Y506" si="66">F483+H483+J483+L483+N483+P483+R483+T483+V483</f>
        <v>0</v>
      </c>
      <c r="Y483" s="50">
        <f t="shared" si="66"/>
        <v>1</v>
      </c>
      <c r="Z483">
        <f t="shared" ref="Z483:Z506" si="67">SUM(X483:Y483)</f>
        <v>1</v>
      </c>
    </row>
    <row r="484" spans="1:26">
      <c r="A484" s="51" t="s">
        <v>18</v>
      </c>
      <c r="B484" s="58">
        <v>110101</v>
      </c>
      <c r="C484" s="47" t="s">
        <v>377</v>
      </c>
      <c r="D484" s="47" t="s">
        <v>518</v>
      </c>
      <c r="E484" s="52" t="s">
        <v>519</v>
      </c>
      <c r="F484" s="56"/>
      <c r="G484" s="47"/>
      <c r="H484" s="47"/>
      <c r="I484" s="47"/>
      <c r="J484" s="47"/>
      <c r="K484" s="47"/>
      <c r="L484" s="47"/>
      <c r="M484" s="47"/>
      <c r="N484" s="47">
        <v>1</v>
      </c>
      <c r="O484" s="47"/>
      <c r="P484" s="47">
        <v>2</v>
      </c>
      <c r="Q484" s="47"/>
      <c r="R484" s="47">
        <v>1</v>
      </c>
      <c r="S484" s="47"/>
      <c r="T484" s="47"/>
      <c r="U484" s="47"/>
      <c r="V484" s="47">
        <v>7</v>
      </c>
      <c r="W484" s="48">
        <v>2</v>
      </c>
      <c r="X484" s="61">
        <f t="shared" si="66"/>
        <v>11</v>
      </c>
      <c r="Y484" s="52">
        <f t="shared" si="66"/>
        <v>2</v>
      </c>
      <c r="Z484">
        <f t="shared" si="67"/>
        <v>13</v>
      </c>
    </row>
    <row r="485" spans="1:26">
      <c r="A485" s="51" t="s">
        <v>18</v>
      </c>
      <c r="B485" s="16">
        <v>130101</v>
      </c>
      <c r="C485" s="47" t="s">
        <v>420</v>
      </c>
      <c r="D485" s="47" t="s">
        <v>520</v>
      </c>
      <c r="E485" s="52" t="s">
        <v>521</v>
      </c>
      <c r="F485" s="56">
        <v>1</v>
      </c>
      <c r="G485" s="47"/>
      <c r="H485" s="47">
        <v>1</v>
      </c>
      <c r="I485" s="47"/>
      <c r="J485" s="47">
        <v>1</v>
      </c>
      <c r="K485" s="47"/>
      <c r="L485" s="47">
        <v>1</v>
      </c>
      <c r="M485" s="47">
        <v>1</v>
      </c>
      <c r="N485" s="47">
        <v>1</v>
      </c>
      <c r="O485" s="47">
        <v>1</v>
      </c>
      <c r="P485" s="47"/>
      <c r="Q485" s="47">
        <v>2</v>
      </c>
      <c r="R485" s="47">
        <v>2</v>
      </c>
      <c r="S485" s="47">
        <v>5</v>
      </c>
      <c r="T485" s="47"/>
      <c r="U485" s="47"/>
      <c r="V485" s="47">
        <v>14</v>
      </c>
      <c r="W485" s="48">
        <v>19</v>
      </c>
      <c r="X485" s="61">
        <f t="shared" si="66"/>
        <v>21</v>
      </c>
      <c r="Y485" s="52">
        <f t="shared" si="66"/>
        <v>28</v>
      </c>
      <c r="Z485">
        <f t="shared" si="67"/>
        <v>49</v>
      </c>
    </row>
    <row r="486" spans="1:26">
      <c r="A486" s="51" t="s">
        <v>18</v>
      </c>
      <c r="B486" s="16">
        <v>140701</v>
      </c>
      <c r="C486" s="47" t="s">
        <v>423</v>
      </c>
      <c r="D486" s="47" t="s">
        <v>522</v>
      </c>
      <c r="E486" s="52" t="s">
        <v>523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>
        <v>1</v>
      </c>
      <c r="Q486" s="47"/>
      <c r="R486" s="47"/>
      <c r="S486" s="47"/>
      <c r="T486" s="47"/>
      <c r="U486" s="47"/>
      <c r="V486" s="47"/>
      <c r="W486" s="48"/>
      <c r="X486" s="61">
        <f t="shared" si="66"/>
        <v>1</v>
      </c>
      <c r="Y486" s="52">
        <f t="shared" si="66"/>
        <v>0</v>
      </c>
      <c r="Z486">
        <f t="shared" si="67"/>
        <v>1</v>
      </c>
    </row>
    <row r="487" spans="1:26">
      <c r="A487" s="51" t="s">
        <v>18</v>
      </c>
      <c r="B487" s="16">
        <v>140801</v>
      </c>
      <c r="C487" s="47" t="s">
        <v>423</v>
      </c>
      <c r="D487" s="47" t="s">
        <v>524</v>
      </c>
      <c r="E487" s="52" t="s">
        <v>525</v>
      </c>
      <c r="F487" s="56"/>
      <c r="G487" s="47"/>
      <c r="H487" s="47"/>
      <c r="I487" s="47"/>
      <c r="J487" s="47"/>
      <c r="K487" s="47"/>
      <c r="L487" s="47"/>
      <c r="M487" s="47"/>
      <c r="N487" s="47">
        <v>1</v>
      </c>
      <c r="O487" s="47"/>
      <c r="P487" s="47"/>
      <c r="Q487" s="47">
        <v>1</v>
      </c>
      <c r="R487" s="47"/>
      <c r="S487" s="47"/>
      <c r="T487" s="47"/>
      <c r="U487" s="47"/>
      <c r="V487" s="47"/>
      <c r="W487" s="48">
        <v>1</v>
      </c>
      <c r="X487" s="61">
        <f t="shared" si="66"/>
        <v>1</v>
      </c>
      <c r="Y487" s="52">
        <f t="shared" si="66"/>
        <v>2</v>
      </c>
      <c r="Z487">
        <f t="shared" si="67"/>
        <v>3</v>
      </c>
    </row>
    <row r="488" spans="1:26">
      <c r="A488" s="79" t="s">
        <v>18</v>
      </c>
      <c r="B488" s="80">
        <v>141001</v>
      </c>
      <c r="C488" s="81" t="s">
        <v>423</v>
      </c>
      <c r="D488" s="81" t="s">
        <v>526</v>
      </c>
      <c r="E488" s="82" t="s">
        <v>527</v>
      </c>
      <c r="F488" s="83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>
        <v>1</v>
      </c>
      <c r="W488" s="84"/>
      <c r="X488" s="85">
        <f t="shared" si="66"/>
        <v>1</v>
      </c>
      <c r="Y488" s="82">
        <f t="shared" si="66"/>
        <v>0</v>
      </c>
      <c r="Z488" s="86">
        <f t="shared" si="67"/>
        <v>1</v>
      </c>
    </row>
    <row r="489" spans="1:26">
      <c r="A489" s="51" t="s">
        <v>18</v>
      </c>
      <c r="B489" s="16">
        <v>141901</v>
      </c>
      <c r="C489" s="47" t="s">
        <v>423</v>
      </c>
      <c r="D489" s="47" t="s">
        <v>528</v>
      </c>
      <c r="E489" s="52" t="s">
        <v>529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>
        <v>3</v>
      </c>
      <c r="W489" s="48"/>
      <c r="X489" s="61">
        <f t="shared" si="66"/>
        <v>3</v>
      </c>
      <c r="Y489" s="52">
        <f t="shared" si="66"/>
        <v>0</v>
      </c>
      <c r="Z489">
        <f t="shared" si="67"/>
        <v>3</v>
      </c>
    </row>
    <row r="490" spans="1:26">
      <c r="A490" s="51" t="s">
        <v>18</v>
      </c>
      <c r="B490" s="16">
        <v>142401</v>
      </c>
      <c r="C490" s="47" t="s">
        <v>423</v>
      </c>
      <c r="D490" s="47" t="s">
        <v>530</v>
      </c>
      <c r="E490" s="52" t="s">
        <v>531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>
        <v>4</v>
      </c>
      <c r="W490" s="48"/>
      <c r="X490" s="61">
        <f t="shared" si="66"/>
        <v>4</v>
      </c>
      <c r="Y490" s="52">
        <f t="shared" si="66"/>
        <v>0</v>
      </c>
      <c r="Z490">
        <f t="shared" si="67"/>
        <v>4</v>
      </c>
    </row>
    <row r="491" spans="1:26">
      <c r="A491" s="51" t="s">
        <v>18</v>
      </c>
      <c r="B491" s="16">
        <v>143501</v>
      </c>
      <c r="C491" s="47" t="s">
        <v>423</v>
      </c>
      <c r="D491" s="47" t="s">
        <v>532</v>
      </c>
      <c r="E491" s="52" t="s">
        <v>533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>
        <v>1</v>
      </c>
      <c r="Q491" s="47"/>
      <c r="R491" s="47"/>
      <c r="S491" s="47"/>
      <c r="T491" s="47"/>
      <c r="U491" s="47"/>
      <c r="V491" s="47"/>
      <c r="W491" s="48">
        <v>1</v>
      </c>
      <c r="X491" s="61">
        <f t="shared" si="66"/>
        <v>1</v>
      </c>
      <c r="Y491" s="52">
        <f t="shared" si="66"/>
        <v>1</v>
      </c>
      <c r="Z491">
        <f t="shared" si="67"/>
        <v>2</v>
      </c>
    </row>
    <row r="492" spans="1:26">
      <c r="A492" s="51" t="s">
        <v>18</v>
      </c>
      <c r="B492" s="16">
        <v>230101</v>
      </c>
      <c r="C492" s="47" t="s">
        <v>377</v>
      </c>
      <c r="D492" s="47" t="s">
        <v>534</v>
      </c>
      <c r="E492" s="52" t="s">
        <v>535</v>
      </c>
      <c r="F492" s="56"/>
      <c r="G492" s="47"/>
      <c r="H492" s="47"/>
      <c r="I492" s="47"/>
      <c r="J492" s="47"/>
      <c r="K492" s="47"/>
      <c r="L492" s="47"/>
      <c r="M492" s="47"/>
      <c r="N492" s="47">
        <v>1</v>
      </c>
      <c r="O492" s="47"/>
      <c r="P492" s="47"/>
      <c r="Q492" s="47"/>
      <c r="R492" s="47"/>
      <c r="S492" s="47">
        <v>1</v>
      </c>
      <c r="T492" s="47"/>
      <c r="U492" s="47"/>
      <c r="V492" s="47">
        <v>2</v>
      </c>
      <c r="W492" s="48">
        <v>6</v>
      </c>
      <c r="X492" s="61">
        <f t="shared" si="66"/>
        <v>3</v>
      </c>
      <c r="Y492" s="52">
        <f t="shared" si="66"/>
        <v>7</v>
      </c>
      <c r="Z492">
        <f t="shared" si="67"/>
        <v>10</v>
      </c>
    </row>
    <row r="493" spans="1:26">
      <c r="A493" s="51" t="s">
        <v>18</v>
      </c>
      <c r="B493" s="16">
        <v>261501</v>
      </c>
      <c r="C493" s="47" t="s">
        <v>377</v>
      </c>
      <c r="D493" s="47" t="s">
        <v>536</v>
      </c>
      <c r="E493" s="52" t="s">
        <v>537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>
        <v>1</v>
      </c>
      <c r="T493" s="47"/>
      <c r="U493" s="47"/>
      <c r="V493" s="47"/>
      <c r="W493" s="48">
        <v>1</v>
      </c>
      <c r="X493" s="61">
        <f t="shared" si="66"/>
        <v>0</v>
      </c>
      <c r="Y493" s="52">
        <f t="shared" si="66"/>
        <v>2</v>
      </c>
      <c r="Z493">
        <f t="shared" si="67"/>
        <v>2</v>
      </c>
    </row>
    <row r="494" spans="1:26">
      <c r="A494" s="51" t="s">
        <v>18</v>
      </c>
      <c r="B494" s="16">
        <v>270101</v>
      </c>
      <c r="C494" s="47" t="s">
        <v>377</v>
      </c>
      <c r="D494" s="47" t="s">
        <v>538</v>
      </c>
      <c r="E494" s="52" t="s">
        <v>539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>
        <v>1</v>
      </c>
      <c r="R494" s="47"/>
      <c r="S494" s="47"/>
      <c r="T494" s="47"/>
      <c r="U494" s="47"/>
      <c r="V494" s="47">
        <v>1</v>
      </c>
      <c r="W494" s="48"/>
      <c r="X494" s="61">
        <f t="shared" si="66"/>
        <v>1</v>
      </c>
      <c r="Y494" s="52">
        <f t="shared" si="66"/>
        <v>1</v>
      </c>
      <c r="Z494">
        <f t="shared" si="67"/>
        <v>2</v>
      </c>
    </row>
    <row r="495" spans="1:26">
      <c r="A495" s="51" t="s">
        <v>18</v>
      </c>
      <c r="B495" s="16">
        <v>300101</v>
      </c>
      <c r="C495" s="47" t="s">
        <v>372</v>
      </c>
      <c r="D495" s="47" t="s">
        <v>540</v>
      </c>
      <c r="E495" s="52" t="s">
        <v>541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>
        <v>1</v>
      </c>
      <c r="Q495" s="47">
        <v>1</v>
      </c>
      <c r="R495" s="47"/>
      <c r="S495" s="47"/>
      <c r="T495" s="47"/>
      <c r="U495" s="47"/>
      <c r="V495" s="47"/>
      <c r="W495" s="48">
        <v>6</v>
      </c>
      <c r="X495" s="61">
        <f t="shared" si="66"/>
        <v>1</v>
      </c>
      <c r="Y495" s="52">
        <f t="shared" si="66"/>
        <v>7</v>
      </c>
      <c r="Z495">
        <f t="shared" si="67"/>
        <v>8</v>
      </c>
    </row>
    <row r="496" spans="1:26">
      <c r="A496" s="51" t="s">
        <v>18</v>
      </c>
      <c r="B496" s="16">
        <v>400501</v>
      </c>
      <c r="C496" s="47" t="s">
        <v>377</v>
      </c>
      <c r="D496" s="47" t="s">
        <v>542</v>
      </c>
      <c r="E496" s="52" t="s">
        <v>543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>
        <v>1</v>
      </c>
      <c r="S496" s="47"/>
      <c r="T496" s="47"/>
      <c r="U496" s="47"/>
      <c r="V496" s="47">
        <v>1</v>
      </c>
      <c r="W496" s="48"/>
      <c r="X496" s="61">
        <f t="shared" si="66"/>
        <v>2</v>
      </c>
      <c r="Y496" s="52">
        <f t="shared" si="66"/>
        <v>0</v>
      </c>
      <c r="Z496">
        <f t="shared" si="67"/>
        <v>2</v>
      </c>
    </row>
    <row r="497" spans="1:26">
      <c r="A497" s="51" t="s">
        <v>18</v>
      </c>
      <c r="B497" s="16">
        <v>400607</v>
      </c>
      <c r="C497" s="47" t="s">
        <v>466</v>
      </c>
      <c r="D497" s="47" t="s">
        <v>544</v>
      </c>
      <c r="E497" s="52" t="s">
        <v>545</v>
      </c>
      <c r="F497" s="56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>
        <v>1</v>
      </c>
      <c r="R497" s="47"/>
      <c r="S497" s="47"/>
      <c r="T497" s="47"/>
      <c r="U497" s="47"/>
      <c r="V497" s="47">
        <v>4</v>
      </c>
      <c r="W497" s="48">
        <v>2</v>
      </c>
      <c r="X497" s="61">
        <f t="shared" si="66"/>
        <v>4</v>
      </c>
      <c r="Y497" s="52">
        <f t="shared" si="66"/>
        <v>3</v>
      </c>
      <c r="Z497">
        <f t="shared" si="67"/>
        <v>7</v>
      </c>
    </row>
    <row r="498" spans="1:26">
      <c r="A498" s="51" t="s">
        <v>18</v>
      </c>
      <c r="B498" s="16">
        <v>400801</v>
      </c>
      <c r="C498" s="47" t="s">
        <v>377</v>
      </c>
      <c r="D498" s="47" t="s">
        <v>546</v>
      </c>
      <c r="E498" s="52" t="s">
        <v>547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>
        <v>1</v>
      </c>
      <c r="W498" s="48"/>
      <c r="X498" s="61">
        <f t="shared" si="66"/>
        <v>1</v>
      </c>
      <c r="Y498" s="52">
        <f t="shared" si="66"/>
        <v>0</v>
      </c>
      <c r="Z498">
        <f t="shared" si="67"/>
        <v>1</v>
      </c>
    </row>
    <row r="499" spans="1:26">
      <c r="A499" s="51" t="s">
        <v>18</v>
      </c>
      <c r="B499" s="16">
        <v>422801</v>
      </c>
      <c r="C499" s="47" t="s">
        <v>598</v>
      </c>
      <c r="D499" s="47" t="s">
        <v>550</v>
      </c>
      <c r="E499" s="52" t="s">
        <v>551</v>
      </c>
      <c r="F499" s="56"/>
      <c r="G499" s="47"/>
      <c r="H499" s="47"/>
      <c r="I499" s="47"/>
      <c r="J499" s="47"/>
      <c r="K499" s="47"/>
      <c r="L499" s="47"/>
      <c r="M499" s="47">
        <v>5</v>
      </c>
      <c r="N499" s="47"/>
      <c r="O499" s="47"/>
      <c r="P499" s="47"/>
      <c r="Q499" s="47">
        <v>1</v>
      </c>
      <c r="R499" s="47">
        <v>1</v>
      </c>
      <c r="S499" s="47">
        <v>2</v>
      </c>
      <c r="T499" s="47"/>
      <c r="U499" s="47"/>
      <c r="V499" s="47">
        <v>2</v>
      </c>
      <c r="W499" s="48">
        <v>10</v>
      </c>
      <c r="X499" s="61">
        <f t="shared" si="66"/>
        <v>3</v>
      </c>
      <c r="Y499" s="52">
        <f t="shared" si="66"/>
        <v>18</v>
      </c>
      <c r="Z499">
        <f t="shared" si="67"/>
        <v>21</v>
      </c>
    </row>
    <row r="500" spans="1:26">
      <c r="A500" s="51" t="s">
        <v>18</v>
      </c>
      <c r="B500" s="16">
        <v>422899</v>
      </c>
      <c r="C500" s="47" t="s">
        <v>598</v>
      </c>
      <c r="D500" s="47" t="s">
        <v>554</v>
      </c>
      <c r="E500" s="52" t="s">
        <v>555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8">
        <v>1</v>
      </c>
      <c r="X500" s="61">
        <f t="shared" si="66"/>
        <v>0</v>
      </c>
      <c r="Y500" s="52">
        <f t="shared" si="66"/>
        <v>1</v>
      </c>
      <c r="Z500">
        <f t="shared" si="67"/>
        <v>1</v>
      </c>
    </row>
    <row r="501" spans="1:26">
      <c r="A501" s="51" t="s">
        <v>18</v>
      </c>
      <c r="B501" s="16">
        <v>450602</v>
      </c>
      <c r="C501" s="47" t="s">
        <v>372</v>
      </c>
      <c r="D501" s="47" t="s">
        <v>558</v>
      </c>
      <c r="E501" s="52" t="s">
        <v>559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>
        <v>3</v>
      </c>
      <c r="W501" s="48"/>
      <c r="X501" s="61">
        <f t="shared" si="66"/>
        <v>3</v>
      </c>
      <c r="Y501" s="52">
        <f t="shared" si="66"/>
        <v>0</v>
      </c>
      <c r="Z501">
        <f t="shared" si="67"/>
        <v>3</v>
      </c>
    </row>
    <row r="502" spans="1:26">
      <c r="A502" s="51" t="s">
        <v>18</v>
      </c>
      <c r="B502" s="16">
        <v>512003</v>
      </c>
      <c r="C502" s="47" t="s">
        <v>493</v>
      </c>
      <c r="D502" s="47" t="s">
        <v>560</v>
      </c>
      <c r="E502" s="52" t="s">
        <v>561</v>
      </c>
      <c r="F502" s="56"/>
      <c r="G502" s="47"/>
      <c r="H502" s="47"/>
      <c r="I502" s="47"/>
      <c r="J502" s="47"/>
      <c r="K502" s="47"/>
      <c r="L502" s="47"/>
      <c r="M502" s="47"/>
      <c r="N502" s="47"/>
      <c r="O502" s="47"/>
      <c r="P502" s="47">
        <v>3</v>
      </c>
      <c r="Q502" s="47">
        <v>1</v>
      </c>
      <c r="R502" s="47">
        <v>1</v>
      </c>
      <c r="S502" s="47"/>
      <c r="T502" s="47"/>
      <c r="U502" s="47"/>
      <c r="V502" s="47"/>
      <c r="W502" s="48"/>
      <c r="X502" s="61">
        <f t="shared" si="66"/>
        <v>4</v>
      </c>
      <c r="Y502" s="52">
        <f t="shared" si="66"/>
        <v>1</v>
      </c>
      <c r="Z502">
        <f t="shared" si="67"/>
        <v>5</v>
      </c>
    </row>
    <row r="503" spans="1:26">
      <c r="A503" s="51" t="s">
        <v>18</v>
      </c>
      <c r="B503" s="16">
        <v>512308</v>
      </c>
      <c r="C503" s="47" t="s">
        <v>598</v>
      </c>
      <c r="D503" s="47" t="s">
        <v>562</v>
      </c>
      <c r="E503" s="52" t="s">
        <v>563</v>
      </c>
      <c r="F503" s="56"/>
      <c r="G503" s="47"/>
      <c r="H503" s="47"/>
      <c r="I503" s="47"/>
      <c r="J503" s="47">
        <v>2</v>
      </c>
      <c r="K503" s="47">
        <v>1</v>
      </c>
      <c r="L503" s="47"/>
      <c r="M503" s="47"/>
      <c r="N503" s="47"/>
      <c r="O503" s="47"/>
      <c r="P503" s="47"/>
      <c r="Q503" s="47"/>
      <c r="R503" s="47">
        <v>1</v>
      </c>
      <c r="S503" s="47">
        <v>3</v>
      </c>
      <c r="T503" s="47"/>
      <c r="U503" s="47"/>
      <c r="V503" s="47">
        <v>7</v>
      </c>
      <c r="W503" s="48">
        <v>19</v>
      </c>
      <c r="X503" s="61">
        <f t="shared" si="66"/>
        <v>10</v>
      </c>
      <c r="Y503" s="52">
        <f t="shared" si="66"/>
        <v>23</v>
      </c>
      <c r="Z503">
        <f t="shared" si="67"/>
        <v>33</v>
      </c>
    </row>
    <row r="504" spans="1:26">
      <c r="A504" s="51" t="s">
        <v>18</v>
      </c>
      <c r="B504" s="16">
        <v>513808</v>
      </c>
      <c r="C504" s="47" t="s">
        <v>394</v>
      </c>
      <c r="D504" s="47" t="s">
        <v>564</v>
      </c>
      <c r="E504" s="52" t="s">
        <v>565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>
        <v>3</v>
      </c>
      <c r="T504" s="47"/>
      <c r="U504" s="47"/>
      <c r="V504" s="47">
        <v>1</v>
      </c>
      <c r="W504" s="48">
        <v>12</v>
      </c>
      <c r="X504" s="61">
        <f t="shared" si="66"/>
        <v>1</v>
      </c>
      <c r="Y504" s="52">
        <f t="shared" si="66"/>
        <v>15</v>
      </c>
      <c r="Z504">
        <f t="shared" si="67"/>
        <v>16</v>
      </c>
    </row>
    <row r="505" spans="1:26">
      <c r="A505" s="51" t="s">
        <v>18</v>
      </c>
      <c r="B505" s="16">
        <v>513818</v>
      </c>
      <c r="C505" s="47" t="s">
        <v>394</v>
      </c>
      <c r="D505" s="47" t="s">
        <v>566</v>
      </c>
      <c r="E505" s="52" t="s">
        <v>567</v>
      </c>
      <c r="F505" s="56"/>
      <c r="G505" s="47"/>
      <c r="H505" s="47"/>
      <c r="I505" s="47"/>
      <c r="J505" s="47"/>
      <c r="K505" s="47">
        <v>1</v>
      </c>
      <c r="L505" s="47"/>
      <c r="M505" s="47"/>
      <c r="N505" s="47"/>
      <c r="O505" s="47"/>
      <c r="P505" s="47"/>
      <c r="Q505" s="47"/>
      <c r="R505" s="47"/>
      <c r="S505" s="47">
        <v>1</v>
      </c>
      <c r="T505" s="47"/>
      <c r="U505" s="47"/>
      <c r="V505" s="47">
        <v>1</v>
      </c>
      <c r="W505" s="48">
        <v>14</v>
      </c>
      <c r="X505" s="61">
        <f t="shared" si="66"/>
        <v>1</v>
      </c>
      <c r="Y505" s="52">
        <f t="shared" si="66"/>
        <v>16</v>
      </c>
      <c r="Z505">
        <f t="shared" si="67"/>
        <v>17</v>
      </c>
    </row>
    <row r="506" spans="1:26">
      <c r="A506" s="53" t="s">
        <v>18</v>
      </c>
      <c r="B506" s="17">
        <v>520201</v>
      </c>
      <c r="C506" s="54" t="s">
        <v>501</v>
      </c>
      <c r="D506" s="54" t="s">
        <v>568</v>
      </c>
      <c r="E506" s="55" t="s">
        <v>569</v>
      </c>
      <c r="F506" s="57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>
        <v>1</v>
      </c>
      <c r="S506" s="54"/>
      <c r="T506" s="54"/>
      <c r="U506" s="54"/>
      <c r="V506" s="54">
        <v>1</v>
      </c>
      <c r="W506" s="60">
        <v>2</v>
      </c>
      <c r="X506" s="62">
        <f t="shared" si="66"/>
        <v>2</v>
      </c>
      <c r="Y506" s="55">
        <f t="shared" si="66"/>
        <v>2</v>
      </c>
      <c r="Z506">
        <f t="shared" si="67"/>
        <v>4</v>
      </c>
    </row>
    <row r="507" spans="1:26">
      <c r="A507" s="46"/>
      <c r="E507" s="67" t="s">
        <v>47</v>
      </c>
      <c r="F507">
        <f t="shared" ref="F507:Z507" si="68">SUM(F483:F506)</f>
        <v>1</v>
      </c>
      <c r="G507">
        <f t="shared" si="68"/>
        <v>0</v>
      </c>
      <c r="H507">
        <f t="shared" si="68"/>
        <v>1</v>
      </c>
      <c r="I507">
        <f t="shared" si="68"/>
        <v>0</v>
      </c>
      <c r="J507">
        <f t="shared" si="68"/>
        <v>3</v>
      </c>
      <c r="K507">
        <f t="shared" si="68"/>
        <v>2</v>
      </c>
      <c r="L507">
        <f t="shared" si="68"/>
        <v>1</v>
      </c>
      <c r="M507">
        <f t="shared" si="68"/>
        <v>6</v>
      </c>
      <c r="N507">
        <f t="shared" si="68"/>
        <v>4</v>
      </c>
      <c r="O507">
        <f t="shared" si="68"/>
        <v>1</v>
      </c>
      <c r="P507">
        <f t="shared" si="68"/>
        <v>8</v>
      </c>
      <c r="Q507">
        <f t="shared" si="68"/>
        <v>8</v>
      </c>
      <c r="R507">
        <f t="shared" si="68"/>
        <v>8</v>
      </c>
      <c r="S507">
        <f t="shared" si="68"/>
        <v>17</v>
      </c>
      <c r="T507">
        <f t="shared" si="68"/>
        <v>0</v>
      </c>
      <c r="U507">
        <f t="shared" si="68"/>
        <v>0</v>
      </c>
      <c r="V507">
        <f t="shared" si="68"/>
        <v>53</v>
      </c>
      <c r="W507">
        <f t="shared" si="68"/>
        <v>96</v>
      </c>
      <c r="X507">
        <f t="shared" si="68"/>
        <v>79</v>
      </c>
      <c r="Y507">
        <f t="shared" si="68"/>
        <v>130</v>
      </c>
      <c r="Z507">
        <f t="shared" si="68"/>
        <v>209</v>
      </c>
    </row>
    <row r="508" spans="1:26">
      <c r="A508" s="3"/>
    </row>
    <row r="509" spans="1:26">
      <c r="A509" s="63" t="s">
        <v>19</v>
      </c>
      <c r="B509" s="64">
        <v>512001</v>
      </c>
      <c r="C509" s="18" t="s">
        <v>10</v>
      </c>
      <c r="D509" s="18" t="s">
        <v>11</v>
      </c>
      <c r="E509" s="65" t="s">
        <v>94</v>
      </c>
      <c r="F509" s="22"/>
      <c r="G509" s="18"/>
      <c r="H509" s="18"/>
      <c r="I509" s="18"/>
      <c r="J509" s="18"/>
      <c r="K509" s="18"/>
      <c r="L509" s="18"/>
      <c r="M509" s="18"/>
      <c r="N509" s="18"/>
      <c r="O509" s="18">
        <v>1</v>
      </c>
      <c r="P509" s="18"/>
      <c r="Q509" s="18">
        <v>1</v>
      </c>
      <c r="R509" s="18">
        <v>1</v>
      </c>
      <c r="S509" s="18">
        <v>1</v>
      </c>
      <c r="T509" s="18"/>
      <c r="U509" s="18"/>
      <c r="V509" s="18"/>
      <c r="W509" s="20">
        <v>2</v>
      </c>
      <c r="X509" s="66">
        <f>F509+H509+J509+L509+N509+P509+R509+T509+V509</f>
        <v>1</v>
      </c>
      <c r="Y509" s="65">
        <f>G509+I509+K509+M509+O509+Q509+S509+U509+W509</f>
        <v>5</v>
      </c>
      <c r="Z509">
        <f>SUM(X509:Y509)</f>
        <v>6</v>
      </c>
    </row>
    <row r="510" spans="1:26">
      <c r="A510" s="3"/>
      <c r="E510" s="67" t="s">
        <v>113</v>
      </c>
      <c r="F510">
        <f>SUM(F509)</f>
        <v>0</v>
      </c>
      <c r="G510">
        <f t="shared" ref="G510:Z510" si="69">SUM(G509)</f>
        <v>0</v>
      </c>
      <c r="H510">
        <f t="shared" si="69"/>
        <v>0</v>
      </c>
      <c r="I510">
        <f t="shared" si="69"/>
        <v>0</v>
      </c>
      <c r="J510">
        <f t="shared" si="69"/>
        <v>0</v>
      </c>
      <c r="K510">
        <f t="shared" si="69"/>
        <v>0</v>
      </c>
      <c r="L510">
        <f t="shared" si="69"/>
        <v>0</v>
      </c>
      <c r="M510">
        <f t="shared" si="69"/>
        <v>0</v>
      </c>
      <c r="N510">
        <f t="shared" si="69"/>
        <v>0</v>
      </c>
      <c r="O510">
        <f t="shared" si="69"/>
        <v>1</v>
      </c>
      <c r="P510">
        <f t="shared" si="69"/>
        <v>0</v>
      </c>
      <c r="Q510">
        <f t="shared" si="69"/>
        <v>1</v>
      </c>
      <c r="R510">
        <f t="shared" si="69"/>
        <v>1</v>
      </c>
      <c r="S510">
        <f t="shared" si="69"/>
        <v>1</v>
      </c>
      <c r="T510">
        <f t="shared" si="69"/>
        <v>0</v>
      </c>
      <c r="U510">
        <f t="shared" si="69"/>
        <v>0</v>
      </c>
      <c r="V510">
        <f t="shared" si="69"/>
        <v>0</v>
      </c>
      <c r="W510">
        <f t="shared" si="69"/>
        <v>2</v>
      </c>
      <c r="X510">
        <f t="shared" si="69"/>
        <v>1</v>
      </c>
      <c r="Y510">
        <f t="shared" si="69"/>
        <v>5</v>
      </c>
      <c r="Z510">
        <f t="shared" si="69"/>
        <v>6</v>
      </c>
    </row>
    <row r="511" spans="1:26">
      <c r="A511" s="3"/>
    </row>
    <row r="512" spans="1:26">
      <c r="B512" t="s">
        <v>54</v>
      </c>
      <c r="E512" s="3" t="s">
        <v>9</v>
      </c>
      <c r="F512" s="1">
        <f t="shared" ref="F512:Z512" si="70">F311+F412+F427+F481+F507+F510</f>
        <v>17</v>
      </c>
      <c r="G512" s="1">
        <f t="shared" si="70"/>
        <v>31</v>
      </c>
      <c r="H512" s="1">
        <f t="shared" si="70"/>
        <v>11</v>
      </c>
      <c r="I512" s="1">
        <f t="shared" si="70"/>
        <v>16</v>
      </c>
      <c r="J512" s="1">
        <f t="shared" si="70"/>
        <v>68</v>
      </c>
      <c r="K512" s="1">
        <f t="shared" si="70"/>
        <v>88</v>
      </c>
      <c r="L512" s="1">
        <f t="shared" si="70"/>
        <v>80</v>
      </c>
      <c r="M512" s="1">
        <f t="shared" si="70"/>
        <v>124</v>
      </c>
      <c r="N512" s="1">
        <f t="shared" si="70"/>
        <v>122</v>
      </c>
      <c r="O512" s="1">
        <f t="shared" si="70"/>
        <v>173</v>
      </c>
      <c r="P512" s="1">
        <f t="shared" si="70"/>
        <v>35</v>
      </c>
      <c r="Q512" s="1">
        <f t="shared" si="70"/>
        <v>19</v>
      </c>
      <c r="R512" s="1">
        <f t="shared" si="70"/>
        <v>247</v>
      </c>
      <c r="S512" s="1">
        <f t="shared" si="70"/>
        <v>349</v>
      </c>
      <c r="T512" s="1">
        <f t="shared" si="70"/>
        <v>0</v>
      </c>
      <c r="U512" s="1">
        <f t="shared" si="70"/>
        <v>4</v>
      </c>
      <c r="V512" s="1">
        <f t="shared" si="70"/>
        <v>1075</v>
      </c>
      <c r="W512" s="1">
        <f t="shared" si="70"/>
        <v>1552</v>
      </c>
      <c r="X512" s="1">
        <f t="shared" si="70"/>
        <v>1655</v>
      </c>
      <c r="Y512" s="1">
        <f t="shared" si="70"/>
        <v>2356</v>
      </c>
      <c r="Z512" s="1">
        <f t="shared" si="70"/>
        <v>4011</v>
      </c>
    </row>
    <row r="513" spans="2:2">
      <c r="B513"/>
    </row>
  </sheetData>
  <mergeCells count="30">
    <mergeCell ref="P5:Q5"/>
    <mergeCell ref="F5:G5"/>
    <mergeCell ref="H5:I5"/>
    <mergeCell ref="J5:K5"/>
    <mergeCell ref="L5:M5"/>
    <mergeCell ref="N5:O5"/>
    <mergeCell ref="F217:G217"/>
    <mergeCell ref="H217:I217"/>
    <mergeCell ref="J217:K217"/>
    <mergeCell ref="L217:M217"/>
    <mergeCell ref="N217:O217"/>
    <mergeCell ref="P217:Q217"/>
    <mergeCell ref="R303:S303"/>
    <mergeCell ref="T303:U303"/>
    <mergeCell ref="V217:W217"/>
    <mergeCell ref="X217:Y217"/>
    <mergeCell ref="P303:Q303"/>
    <mergeCell ref="V5:W5"/>
    <mergeCell ref="X5:Y5"/>
    <mergeCell ref="R217:S217"/>
    <mergeCell ref="T217:U217"/>
    <mergeCell ref="V303:W303"/>
    <mergeCell ref="X303:Y303"/>
    <mergeCell ref="R5:S5"/>
    <mergeCell ref="T5:U5"/>
    <mergeCell ref="F303:G303"/>
    <mergeCell ref="H303:I303"/>
    <mergeCell ref="J303:K303"/>
    <mergeCell ref="L303:M303"/>
    <mergeCell ref="N303:O303"/>
  </mergeCells>
  <phoneticPr fontId="0" type="noConversion"/>
  <pageMargins left="0.75" right="0.75" top="1" bottom="1" header="0.5" footer="0.5"/>
  <pageSetup scale="57" orientation="landscape" r:id="rId1"/>
  <headerFooter alignWithMargins="0"/>
  <rowBreaks count="3" manualBreakCount="3">
    <brk id="191" max="16383" man="1"/>
    <brk id="212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Documentation</vt:lpstr>
      <vt:lpstr>Nondegree Noncredit</vt:lpstr>
      <vt:lpstr>OCS</vt:lpstr>
      <vt:lpstr>REGIN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'All Students'!Print_Area</vt:lpstr>
      <vt:lpstr>Fresh!Print_Area</vt:lpstr>
      <vt:lpstr>'FT-All'!Print_Area</vt:lpstr>
      <vt:lpstr>Grad!Print_Area</vt:lpstr>
      <vt:lpstr>Junior!Print_Area</vt:lpstr>
      <vt:lpstr>Senior!Print_Area</vt:lpstr>
      <vt:lpstr>Soph!Print_Area</vt:lpstr>
      <vt:lpstr>'All Students'!Print_Titles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Gboden</cp:lastModifiedBy>
  <cp:lastPrinted>2016-11-09T17:22:05Z</cp:lastPrinted>
  <dcterms:created xsi:type="dcterms:W3CDTF">2003-12-22T19:40:35Z</dcterms:created>
  <dcterms:modified xsi:type="dcterms:W3CDTF">2016-11-17T14:01:10Z</dcterms:modified>
</cp:coreProperties>
</file>